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5" windowWidth="19320" windowHeight="11145" tabRatio="875" activeTab="5"/>
  </bookViews>
  <sheets>
    <sheet name="9收支决算总表" sheetId="1" r:id="rId1"/>
    <sheet name="10财政拨款支出表" sheetId="2" r:id="rId2"/>
    <sheet name="11一般公共财政拨款支出表" sheetId="3" r:id="rId3"/>
    <sheet name="12一般公共基本支出表" sheetId="4" r:id="rId4"/>
    <sheet name="13政府性基金拨款支出表" sheetId="5" r:id="rId5"/>
    <sheet name="14一般公共三公支出表" sheetId="6" r:id="rId6"/>
  </sheets>
  <definedNames/>
  <calcPr fullCalcOnLoad="1"/>
</workbook>
</file>

<file path=xl/sharedStrings.xml><?xml version="1.0" encoding="utf-8"?>
<sst xmlns="http://schemas.openxmlformats.org/spreadsheetml/2006/main" count="143" uniqueCount="124">
  <si>
    <t>单位：临湘市水务局</t>
  </si>
  <si>
    <t>收入</t>
  </si>
  <si>
    <t>支出</t>
  </si>
  <si>
    <t>项目</t>
  </si>
  <si>
    <t>金额</t>
  </si>
  <si>
    <t>工资福利支出</t>
  </si>
  <si>
    <t>对企事业单位的补贴</t>
  </si>
  <si>
    <t>其他支出</t>
  </si>
  <si>
    <t>合计</t>
  </si>
  <si>
    <t>四、中央财政补助</t>
  </si>
  <si>
    <t>五、事业单位经营服务收入</t>
  </si>
  <si>
    <t>六、其他收入</t>
  </si>
  <si>
    <t>本年收入合计</t>
  </si>
  <si>
    <t>科目编码</t>
  </si>
  <si>
    <t>科目名称</t>
  </si>
  <si>
    <t>基本支出</t>
  </si>
  <si>
    <t>项目支出</t>
  </si>
  <si>
    <t>单位：万元</t>
  </si>
  <si>
    <t>说明：数据公开到支出功能分类项级科目。</t>
  </si>
  <si>
    <t>说明：1、本表的公开内容为列省级支出的当年一般公共预算拨款安排情况（不含上年结转）；</t>
  </si>
  <si>
    <t xml:space="preserve">单位：万元  </t>
  </si>
  <si>
    <t>附件7</t>
  </si>
  <si>
    <t>单位名称</t>
  </si>
  <si>
    <t>三公经费决算数（一般公共预算拨款）</t>
  </si>
  <si>
    <t>小计</t>
  </si>
  <si>
    <t>公务用车购置及运行费</t>
  </si>
  <si>
    <t>公务用车购置费</t>
  </si>
  <si>
    <t>公务用车运行维护费</t>
  </si>
  <si>
    <t>三公经费增减变化原因</t>
  </si>
  <si>
    <t>单位：万元</t>
  </si>
  <si>
    <t>支出</t>
  </si>
  <si>
    <t>项目（按功能分类）</t>
  </si>
  <si>
    <t>项目（按经济分类）</t>
  </si>
  <si>
    <t>科目编码（到项）</t>
  </si>
  <si>
    <t>科    目</t>
  </si>
  <si>
    <t>工资福利支出</t>
  </si>
  <si>
    <t>商品和服务支出</t>
  </si>
  <si>
    <t>对个人和家庭补助</t>
  </si>
  <si>
    <t>对企事业单位的补贴</t>
  </si>
  <si>
    <t>转移性支出</t>
  </si>
  <si>
    <t>债务利息支出</t>
  </si>
  <si>
    <t>基本建设支出</t>
  </si>
  <si>
    <t>其他资本性支出</t>
  </si>
  <si>
    <t>其他支出</t>
  </si>
  <si>
    <t>合计</t>
  </si>
  <si>
    <t>附件10</t>
  </si>
  <si>
    <t>单位：万元</t>
  </si>
  <si>
    <t>项目（按功能分类）</t>
  </si>
  <si>
    <t>项目（按经济分类）</t>
  </si>
  <si>
    <t>科目编码（到项）</t>
  </si>
  <si>
    <t>科    目</t>
  </si>
  <si>
    <t>工资福利支出</t>
  </si>
  <si>
    <t>商品和服务支出</t>
  </si>
  <si>
    <t>对个人和家庭补助</t>
  </si>
  <si>
    <t>对企事业单位的补贴</t>
  </si>
  <si>
    <t>转移性支出</t>
  </si>
  <si>
    <t>债务利息支出</t>
  </si>
  <si>
    <t>基本建设支出</t>
  </si>
  <si>
    <t>其他资本性支出</t>
  </si>
  <si>
    <t>一、公共财政拨款</t>
  </si>
  <si>
    <t xml:space="preserve">    经费拨款</t>
  </si>
  <si>
    <t xml:space="preserve">    纳入公共预算管理的非税收入拨款</t>
  </si>
  <si>
    <t>二、政府性基金拨款</t>
  </si>
  <si>
    <t>三、纳入专户管理的非税收入拨款</t>
  </si>
  <si>
    <t>附件9</t>
  </si>
  <si>
    <t>单位：临湘市水务局</t>
  </si>
  <si>
    <t>对个人和家庭的补助</t>
  </si>
  <si>
    <t xml:space="preserve">      2、一般公共预算拨款包括经费拨款和纳入一般公共预算管理的非税收入拨款。</t>
  </si>
  <si>
    <t>附件11</t>
  </si>
  <si>
    <t>2016年度部门一般公共预算支出表</t>
  </si>
  <si>
    <t>单位：临湘市水务局</t>
  </si>
  <si>
    <t>单位：万元</t>
  </si>
  <si>
    <t>支出</t>
  </si>
  <si>
    <t>项目（按功能分类）</t>
  </si>
  <si>
    <t>项目（按经济分类）</t>
  </si>
  <si>
    <t>科目编码（到项）</t>
  </si>
  <si>
    <t>科    目</t>
  </si>
  <si>
    <t>工资福利支出</t>
  </si>
  <si>
    <t>商品和服务支出</t>
  </si>
  <si>
    <t>对个人和家庭补助</t>
  </si>
  <si>
    <t>对企事业单位的补贴</t>
  </si>
  <si>
    <t>转移性支出</t>
  </si>
  <si>
    <t>债务利息支出</t>
  </si>
  <si>
    <t>基本建设支出</t>
  </si>
  <si>
    <t>其他资本性支出</t>
  </si>
  <si>
    <t>其他支出</t>
  </si>
  <si>
    <t>合计</t>
  </si>
  <si>
    <t>附件13</t>
  </si>
  <si>
    <t>附件12</t>
  </si>
  <si>
    <t>2016年度部门一般公共预算基本支出表</t>
  </si>
  <si>
    <t>2016年度部门政府性基金预算支出表</t>
  </si>
  <si>
    <t>2016年度部门财政拨款支出表</t>
  </si>
  <si>
    <t>2016年度部门一般公共预算“三公”经费支出表</t>
  </si>
  <si>
    <t>2015年三公经费数</t>
  </si>
  <si>
    <t>行政运行</t>
  </si>
  <si>
    <t>其他政府性基金支出</t>
  </si>
  <si>
    <t>基本工资</t>
  </si>
  <si>
    <t>社会保障费</t>
  </si>
  <si>
    <t>本年支出合计</t>
  </si>
  <si>
    <t>临湘市水务局</t>
  </si>
  <si>
    <t>2016年度部门收入支出预算总表</t>
  </si>
  <si>
    <t>忠防水库管理所</t>
  </si>
  <si>
    <t>龙源水库管理所</t>
  </si>
  <si>
    <t>团湾水库管理所</t>
  </si>
  <si>
    <t>江堤管理委员会</t>
  </si>
  <si>
    <t>铁山咀电排站</t>
  </si>
  <si>
    <t>鸭栏电排站</t>
  </si>
  <si>
    <t>水利工程运行及维护</t>
  </si>
  <si>
    <t>预算数</t>
  </si>
  <si>
    <t>日常公用经费</t>
  </si>
  <si>
    <t>退休公务费</t>
  </si>
  <si>
    <t>交通费</t>
  </si>
  <si>
    <t>退休人员生活补贴</t>
  </si>
  <si>
    <t>抚恤费</t>
  </si>
  <si>
    <t>住房公积金</t>
  </si>
  <si>
    <t>30201-30299</t>
  </si>
  <si>
    <t>津补贴及绩效工资</t>
  </si>
  <si>
    <t>商品和服务支出</t>
  </si>
  <si>
    <t>公务接待费</t>
  </si>
  <si>
    <t>其中：</t>
  </si>
  <si>
    <t>因公出国（境）费</t>
  </si>
  <si>
    <t>参照上年
决算</t>
  </si>
  <si>
    <t>历行节约</t>
  </si>
  <si>
    <t>双管单位</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</si>
</sst>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s>
  <fonts count="8">
    <font>
      <sz val="12"/>
      <name val="宋体"/>
      <family val="0"/>
    </font>
    <font>
      <sz val="9"/>
      <name val="宋体"/>
      <family val="0"/>
    </font>
    <font>
      <sz val="10"/>
      <name val="宋体"/>
      <family val="0"/>
    </font>
    <font>
      <sz val="14"/>
      <name val="宋体"/>
      <family val="0"/>
    </font>
    <font>
      <sz val="16"/>
      <name val="宋体"/>
      <family val="0"/>
    </font>
    <font>
      <sz val="10.5"/>
      <name val="宋体"/>
      <family val="0"/>
    </font>
    <font>
      <b/>
      <sz val="10.5"/>
      <name val="宋体"/>
      <family val="0"/>
    </font>
    <font>
      <b/>
      <sz val="10"/>
      <name val="宋体"/>
      <family val="0"/>
    </font>
  </fonts>
  <fills count="2">
    <fill>
      <patternFill/>
    </fill>
    <fill>
      <patternFill patternType="gray125"/>
    </fill>
  </fills>
  <borders count="8">
    <border>
      <left/>
      <right/>
      <top/>
      <bottom/>
      <diagonal/>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36">
    <xf numFmtId="0" fontId="0" fillId="0" borderId="0" xfId="0" applyAlignment="1">
      <alignment vertical="center"/>
    </xf>
    <xf numFmtId="0" fontId="2" fillId="0" borderId="0" xfId="0" applyFont="1" applyAlignment="1">
      <alignment vertical="center"/>
    </xf>
    <xf numFmtId="0" fontId="2" fillId="0" borderId="1" xfId="0" applyFont="1" applyBorder="1" applyAlignment="1">
      <alignment vertic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5" fillId="0" borderId="0" xfId="0" applyFont="1" applyAlignment="1">
      <alignment vertical="center"/>
    </xf>
    <xf numFmtId="0" fontId="5" fillId="0" borderId="1" xfId="0" applyFont="1" applyBorder="1" applyAlignment="1">
      <alignment horizontal="center" vertical="center"/>
    </xf>
    <xf numFmtId="0" fontId="5" fillId="0" borderId="0" xfId="0" applyFont="1" applyAlignment="1">
      <alignment horizontal="center" vertical="center"/>
    </xf>
    <xf numFmtId="0" fontId="5" fillId="0" borderId="0" xfId="0" applyFont="1" applyAlignment="1">
      <alignment horizontal="right" vertical="center"/>
    </xf>
    <xf numFmtId="0" fontId="5" fillId="0" borderId="1" xfId="0" applyFont="1" applyBorder="1" applyAlignment="1">
      <alignment horizontal="center" vertical="center" wrapText="1"/>
    </xf>
    <xf numFmtId="0" fontId="6" fillId="0" borderId="1" xfId="0" applyFont="1" applyBorder="1" applyAlignment="1">
      <alignment horizontal="center" vertical="center"/>
    </xf>
    <xf numFmtId="0" fontId="7" fillId="0" borderId="1" xfId="0" applyFont="1" applyBorder="1" applyAlignment="1">
      <alignment horizontal="center" vertical="center"/>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4" fillId="0" borderId="0" xfId="0" applyFont="1" applyAlignment="1">
      <alignment horizontal="center" vertical="center"/>
    </xf>
    <xf numFmtId="0" fontId="3" fillId="0" borderId="2" xfId="0" applyFont="1" applyBorder="1" applyAlignment="1">
      <alignment horizontal="center" vertical="center"/>
    </xf>
    <xf numFmtId="0" fontId="3" fillId="0" borderId="7"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6"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2" xfId="0" applyFont="1" applyBorder="1" applyAlignment="1">
      <alignment horizontal="center" vertical="center" wrapText="1"/>
    </xf>
    <xf numFmtId="0" fontId="5" fillId="0" borderId="7"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xf>
    <xf numFmtId="0" fontId="5" fillId="0" borderId="5" xfId="0" applyFont="1" applyBorder="1" applyAlignment="1">
      <alignment horizontal="center" vertical="center" wrapText="1"/>
    </xf>
    <xf numFmtId="0" fontId="6" fillId="0" borderId="2" xfId="0" applyFont="1" applyBorder="1" applyAlignment="1">
      <alignment horizontal="center" vertical="center"/>
    </xf>
    <xf numFmtId="0" fontId="6" fillId="0" borderId="3" xfId="0" applyFont="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O18"/>
  <sheetViews>
    <sheetView workbookViewId="0" topLeftCell="A1">
      <selection activeCell="D7" sqref="D7:O8"/>
    </sheetView>
  </sheetViews>
  <sheetFormatPr defaultColWidth="9.00390625" defaultRowHeight="14.25"/>
  <cols>
    <col min="1" max="1" width="29.125" style="1" customWidth="1"/>
    <col min="2" max="2" width="9.00390625" style="1" customWidth="1"/>
    <col min="3" max="3" width="0.875" style="1" customWidth="1"/>
    <col min="4" max="4" width="9.00390625" style="1" customWidth="1"/>
    <col min="5" max="5" width="17.625" style="1" customWidth="1"/>
    <col min="6" max="6" width="5.875" style="1" customWidth="1"/>
    <col min="7" max="14" width="5.625" style="1" customWidth="1"/>
    <col min="15" max="16384" width="9.00390625" style="1" customWidth="1"/>
  </cols>
  <sheetData>
    <row r="1" ht="12">
      <c r="A1" s="1" t="s">
        <v>64</v>
      </c>
    </row>
    <row r="2" spans="1:15" ht="20.25">
      <c r="A2" s="19" t="s">
        <v>100</v>
      </c>
      <c r="B2" s="19"/>
      <c r="C2" s="19"/>
      <c r="D2" s="19"/>
      <c r="E2" s="19"/>
      <c r="F2" s="19"/>
      <c r="G2" s="19"/>
      <c r="H2" s="19"/>
      <c r="I2" s="19"/>
      <c r="J2" s="19"/>
      <c r="K2" s="19"/>
      <c r="L2" s="19"/>
      <c r="M2" s="19"/>
      <c r="N2" s="19"/>
      <c r="O2" s="19"/>
    </row>
    <row r="3" spans="1:14" ht="19.5" customHeight="1">
      <c r="A3" s="1" t="s">
        <v>0</v>
      </c>
      <c r="N3" s="1" t="s">
        <v>46</v>
      </c>
    </row>
    <row r="4" spans="1:15" ht="19.5" customHeight="1">
      <c r="A4" s="20" t="s">
        <v>1</v>
      </c>
      <c r="B4" s="22"/>
      <c r="C4" s="16"/>
      <c r="D4" s="20" t="s">
        <v>2</v>
      </c>
      <c r="E4" s="21"/>
      <c r="F4" s="21"/>
      <c r="G4" s="21"/>
      <c r="H4" s="21"/>
      <c r="I4" s="21"/>
      <c r="J4" s="21"/>
      <c r="K4" s="21"/>
      <c r="L4" s="21"/>
      <c r="M4" s="21"/>
      <c r="N4" s="21"/>
      <c r="O4" s="22"/>
    </row>
    <row r="5" spans="1:15" ht="19.5" customHeight="1">
      <c r="A5" s="23" t="s">
        <v>3</v>
      </c>
      <c r="B5" s="23" t="s">
        <v>4</v>
      </c>
      <c r="C5" s="17"/>
      <c r="D5" s="20" t="s">
        <v>47</v>
      </c>
      <c r="E5" s="22"/>
      <c r="F5" s="20" t="s">
        <v>48</v>
      </c>
      <c r="G5" s="21"/>
      <c r="H5" s="21"/>
      <c r="I5" s="21"/>
      <c r="J5" s="21"/>
      <c r="K5" s="21"/>
      <c r="L5" s="21"/>
      <c r="M5" s="21"/>
      <c r="N5" s="21"/>
      <c r="O5" s="22"/>
    </row>
    <row r="6" spans="1:15" ht="37.5" customHeight="1">
      <c r="A6" s="24"/>
      <c r="B6" s="24"/>
      <c r="C6" s="17"/>
      <c r="D6" s="4" t="s">
        <v>49</v>
      </c>
      <c r="E6" s="4" t="s">
        <v>50</v>
      </c>
      <c r="F6" s="4" t="s">
        <v>51</v>
      </c>
      <c r="G6" s="4" t="s">
        <v>52</v>
      </c>
      <c r="H6" s="4" t="s">
        <v>53</v>
      </c>
      <c r="I6" s="4" t="s">
        <v>54</v>
      </c>
      <c r="J6" s="4" t="s">
        <v>55</v>
      </c>
      <c r="K6" s="4" t="s">
        <v>56</v>
      </c>
      <c r="L6" s="4" t="s">
        <v>57</v>
      </c>
      <c r="M6" s="4" t="s">
        <v>58</v>
      </c>
      <c r="N6" s="4" t="s">
        <v>7</v>
      </c>
      <c r="O6" s="4" t="s">
        <v>8</v>
      </c>
    </row>
    <row r="7" spans="1:15" ht="19.5" customHeight="1">
      <c r="A7" s="2" t="s">
        <v>59</v>
      </c>
      <c r="B7" s="3">
        <v>2100.8</v>
      </c>
      <c r="C7" s="17"/>
      <c r="D7" s="3">
        <v>2130301</v>
      </c>
      <c r="E7" s="3" t="s">
        <v>94</v>
      </c>
      <c r="F7" s="3">
        <v>3458.6</v>
      </c>
      <c r="G7" s="3">
        <v>165.2</v>
      </c>
      <c r="H7" s="3">
        <v>563.1</v>
      </c>
      <c r="I7" s="3"/>
      <c r="J7" s="3"/>
      <c r="K7" s="3"/>
      <c r="L7" s="3"/>
      <c r="M7" s="3"/>
      <c r="N7" s="3"/>
      <c r="O7" s="4">
        <f>SUM(F7:N7)</f>
        <v>4186.9</v>
      </c>
    </row>
    <row r="8" spans="1:15" ht="19.5" customHeight="1">
      <c r="A8" s="2" t="s">
        <v>60</v>
      </c>
      <c r="B8" s="3">
        <v>1900.8</v>
      </c>
      <c r="C8" s="17"/>
      <c r="D8" s="3">
        <v>2130306</v>
      </c>
      <c r="E8" s="3" t="s">
        <v>107</v>
      </c>
      <c r="F8" s="3"/>
      <c r="G8" s="3"/>
      <c r="H8" s="3"/>
      <c r="I8" s="3"/>
      <c r="J8" s="3"/>
      <c r="K8" s="3"/>
      <c r="L8" s="3">
        <v>130.4</v>
      </c>
      <c r="M8" s="3"/>
      <c r="N8" s="3"/>
      <c r="O8" s="4">
        <v>130.4</v>
      </c>
    </row>
    <row r="9" spans="1:15" ht="19.5" customHeight="1">
      <c r="A9" s="2" t="s">
        <v>61</v>
      </c>
      <c r="B9" s="3">
        <v>200</v>
      </c>
      <c r="C9" s="17"/>
      <c r="D9" s="3"/>
      <c r="E9" s="3"/>
      <c r="F9" s="3"/>
      <c r="G9" s="3"/>
      <c r="H9" s="3"/>
      <c r="I9" s="3"/>
      <c r="J9" s="3"/>
      <c r="K9" s="3"/>
      <c r="L9" s="3"/>
      <c r="M9" s="3"/>
      <c r="N9" s="3"/>
      <c r="O9" s="4"/>
    </row>
    <row r="10" spans="1:15" ht="19.5" customHeight="1">
      <c r="A10" s="2" t="s">
        <v>62</v>
      </c>
      <c r="B10" s="3"/>
      <c r="C10" s="17"/>
      <c r="D10" s="3"/>
      <c r="E10" s="3"/>
      <c r="F10" s="3"/>
      <c r="G10" s="3"/>
      <c r="H10" s="3"/>
      <c r="I10" s="3"/>
      <c r="J10" s="3"/>
      <c r="K10" s="3"/>
      <c r="L10" s="3"/>
      <c r="M10" s="3"/>
      <c r="N10" s="3"/>
      <c r="O10" s="4"/>
    </row>
    <row r="11" spans="1:15" ht="19.5" customHeight="1">
      <c r="A11" s="2" t="s">
        <v>63</v>
      </c>
      <c r="B11" s="3"/>
      <c r="C11" s="17"/>
      <c r="D11" s="2"/>
      <c r="E11" s="2"/>
      <c r="F11" s="2"/>
      <c r="G11" s="2"/>
      <c r="H11" s="2"/>
      <c r="I11" s="2"/>
      <c r="J11" s="2"/>
      <c r="K11" s="2"/>
      <c r="L11" s="2"/>
      <c r="M11" s="2"/>
      <c r="N11" s="2"/>
      <c r="O11" s="2"/>
    </row>
    <row r="12" spans="1:15" ht="19.5" customHeight="1">
      <c r="A12" s="2" t="s">
        <v>9</v>
      </c>
      <c r="B12" s="3"/>
      <c r="C12" s="17"/>
      <c r="D12" s="2"/>
      <c r="E12" s="2"/>
      <c r="F12" s="2"/>
      <c r="G12" s="2"/>
      <c r="H12" s="2"/>
      <c r="I12" s="2"/>
      <c r="J12" s="2"/>
      <c r="K12" s="2"/>
      <c r="L12" s="2"/>
      <c r="M12" s="2"/>
      <c r="N12" s="2"/>
      <c r="O12" s="2"/>
    </row>
    <row r="13" spans="1:15" ht="19.5" customHeight="1">
      <c r="A13" s="2" t="s">
        <v>10</v>
      </c>
      <c r="B13" s="3"/>
      <c r="C13" s="17"/>
      <c r="D13" s="3"/>
      <c r="E13" s="3"/>
      <c r="F13" s="3"/>
      <c r="G13" s="3"/>
      <c r="H13" s="3"/>
      <c r="I13" s="3"/>
      <c r="J13" s="3"/>
      <c r="K13" s="3"/>
      <c r="L13" s="3"/>
      <c r="M13" s="3"/>
      <c r="N13" s="3"/>
      <c r="O13" s="4"/>
    </row>
    <row r="14" spans="1:15" ht="19.5" customHeight="1">
      <c r="A14" s="2" t="s">
        <v>11</v>
      </c>
      <c r="B14" s="3">
        <v>2216.5</v>
      </c>
      <c r="C14" s="17"/>
      <c r="D14" s="3"/>
      <c r="E14" s="3"/>
      <c r="F14" s="3"/>
      <c r="G14" s="3"/>
      <c r="H14" s="3"/>
      <c r="I14" s="3"/>
      <c r="J14" s="3"/>
      <c r="K14" s="3"/>
      <c r="L14" s="3"/>
      <c r="M14" s="3"/>
      <c r="N14" s="3"/>
      <c r="O14" s="4"/>
    </row>
    <row r="15" spans="1:15" ht="19.5" customHeight="1">
      <c r="A15" s="2"/>
      <c r="B15" s="3"/>
      <c r="C15" s="17"/>
      <c r="D15" s="3"/>
      <c r="E15" s="3"/>
      <c r="F15" s="3"/>
      <c r="G15" s="3"/>
      <c r="H15" s="3"/>
      <c r="I15" s="3"/>
      <c r="J15" s="3"/>
      <c r="K15" s="3"/>
      <c r="L15" s="3"/>
      <c r="M15" s="3"/>
      <c r="N15" s="3"/>
      <c r="O15" s="4"/>
    </row>
    <row r="16" spans="1:15" ht="19.5" customHeight="1">
      <c r="A16" s="2"/>
      <c r="B16" s="3"/>
      <c r="C16" s="17"/>
      <c r="D16" s="3"/>
      <c r="E16" s="3"/>
      <c r="F16" s="3"/>
      <c r="G16" s="3"/>
      <c r="H16" s="3"/>
      <c r="I16" s="3"/>
      <c r="J16" s="3"/>
      <c r="K16" s="3"/>
      <c r="L16" s="3"/>
      <c r="M16" s="3"/>
      <c r="N16" s="3"/>
      <c r="O16" s="4"/>
    </row>
    <row r="17" spans="1:15" ht="19.5" customHeight="1">
      <c r="A17" s="2"/>
      <c r="B17" s="3"/>
      <c r="C17" s="17"/>
      <c r="D17" s="3"/>
      <c r="E17" s="3"/>
      <c r="F17" s="3"/>
      <c r="G17" s="3"/>
      <c r="H17" s="3"/>
      <c r="I17" s="3"/>
      <c r="J17" s="3"/>
      <c r="K17" s="3"/>
      <c r="L17" s="3"/>
      <c r="M17" s="3"/>
      <c r="N17" s="3"/>
      <c r="O17" s="4"/>
    </row>
    <row r="18" spans="1:15" ht="19.5" customHeight="1">
      <c r="A18" s="3" t="s">
        <v>12</v>
      </c>
      <c r="B18" s="3">
        <f>SUM(B8:B17)</f>
        <v>4317.3</v>
      </c>
      <c r="C18" s="18"/>
      <c r="D18" s="14" t="s">
        <v>98</v>
      </c>
      <c r="E18" s="15"/>
      <c r="F18" s="3"/>
      <c r="G18" s="3"/>
      <c r="H18" s="3"/>
      <c r="I18" s="3"/>
      <c r="J18" s="3"/>
      <c r="K18" s="3"/>
      <c r="L18" s="3"/>
      <c r="M18" s="3"/>
      <c r="N18" s="3"/>
      <c r="O18" s="3">
        <f>SUM(O7:O17)</f>
        <v>4317.299999999999</v>
      </c>
    </row>
  </sheetData>
  <mergeCells count="9">
    <mergeCell ref="A2:O2"/>
    <mergeCell ref="C4:C18"/>
    <mergeCell ref="D4:O4"/>
    <mergeCell ref="F5:O5"/>
    <mergeCell ref="D5:E5"/>
    <mergeCell ref="A5:A6"/>
    <mergeCell ref="B5:B6"/>
    <mergeCell ref="A4:B4"/>
    <mergeCell ref="D18:E18"/>
  </mergeCells>
  <printOptions horizontalCentered="1"/>
  <pageMargins left="0.5511811023622047" right="0.5511811023622047" top="0.984251968503937" bottom="0.984251968503937"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L18"/>
  <sheetViews>
    <sheetView workbookViewId="0" topLeftCell="A1">
      <selection activeCell="A7" sqref="A7:L8"/>
    </sheetView>
  </sheetViews>
  <sheetFormatPr defaultColWidth="9.00390625" defaultRowHeight="14.25"/>
  <cols>
    <col min="1" max="1" width="9.00390625" style="1" customWidth="1"/>
    <col min="2" max="2" width="17.625" style="1" customWidth="1"/>
    <col min="3" max="12" width="9.625" style="1" customWidth="1"/>
    <col min="13" max="16384" width="9.00390625" style="1" customWidth="1"/>
  </cols>
  <sheetData>
    <row r="1" ht="12">
      <c r="A1" s="1" t="s">
        <v>45</v>
      </c>
    </row>
    <row r="2" spans="1:12" ht="20.25">
      <c r="A2" s="19" t="s">
        <v>91</v>
      </c>
      <c r="B2" s="19"/>
      <c r="C2" s="19"/>
      <c r="D2" s="19"/>
      <c r="E2" s="19"/>
      <c r="F2" s="19"/>
      <c r="G2" s="19"/>
      <c r="H2" s="19"/>
      <c r="I2" s="19"/>
      <c r="J2" s="19"/>
      <c r="K2" s="19"/>
      <c r="L2" s="19"/>
    </row>
    <row r="3" spans="1:11" ht="19.5" customHeight="1">
      <c r="A3" s="1" t="s">
        <v>65</v>
      </c>
      <c r="K3" s="1" t="s">
        <v>29</v>
      </c>
    </row>
    <row r="4" spans="1:12" ht="19.5" customHeight="1">
      <c r="A4" s="20" t="s">
        <v>30</v>
      </c>
      <c r="B4" s="21"/>
      <c r="C4" s="21"/>
      <c r="D4" s="21"/>
      <c r="E4" s="21"/>
      <c r="F4" s="21"/>
      <c r="G4" s="21"/>
      <c r="H4" s="21"/>
      <c r="I4" s="21"/>
      <c r="J4" s="21"/>
      <c r="K4" s="21"/>
      <c r="L4" s="22"/>
    </row>
    <row r="5" spans="1:12" ht="19.5" customHeight="1">
      <c r="A5" s="20" t="s">
        <v>31</v>
      </c>
      <c r="B5" s="22"/>
      <c r="C5" s="20" t="s">
        <v>32</v>
      </c>
      <c r="D5" s="21"/>
      <c r="E5" s="21"/>
      <c r="F5" s="21"/>
      <c r="G5" s="21"/>
      <c r="H5" s="21"/>
      <c r="I5" s="21"/>
      <c r="J5" s="21"/>
      <c r="K5" s="21"/>
      <c r="L5" s="22"/>
    </row>
    <row r="6" spans="1:12" ht="37.5" customHeight="1">
      <c r="A6" s="4" t="s">
        <v>33</v>
      </c>
      <c r="B6" s="4" t="s">
        <v>34</v>
      </c>
      <c r="C6" s="4" t="s">
        <v>35</v>
      </c>
      <c r="D6" s="4" t="s">
        <v>36</v>
      </c>
      <c r="E6" s="4" t="s">
        <v>37</v>
      </c>
      <c r="F6" s="4" t="s">
        <v>38</v>
      </c>
      <c r="G6" s="4" t="s">
        <v>39</v>
      </c>
      <c r="H6" s="4" t="s">
        <v>40</v>
      </c>
      <c r="I6" s="4" t="s">
        <v>41</v>
      </c>
      <c r="J6" s="4" t="s">
        <v>42</v>
      </c>
      <c r="K6" s="4" t="s">
        <v>43</v>
      </c>
      <c r="L6" s="4" t="s">
        <v>44</v>
      </c>
    </row>
    <row r="7" spans="1:12" ht="19.5" customHeight="1">
      <c r="A7" s="3">
        <v>2130301</v>
      </c>
      <c r="B7" s="3" t="s">
        <v>94</v>
      </c>
      <c r="C7" s="3">
        <v>3458.6</v>
      </c>
      <c r="D7" s="3">
        <v>165.2</v>
      </c>
      <c r="E7" s="3">
        <v>563.1</v>
      </c>
      <c r="F7" s="3"/>
      <c r="G7" s="3"/>
      <c r="H7" s="3"/>
      <c r="I7" s="3"/>
      <c r="J7" s="3"/>
      <c r="K7" s="3"/>
      <c r="L7" s="4">
        <f>SUM(C7:K7)</f>
        <v>4186.9</v>
      </c>
    </row>
    <row r="8" spans="1:12" ht="19.5" customHeight="1">
      <c r="A8" s="3">
        <v>2130306</v>
      </c>
      <c r="B8" s="3" t="s">
        <v>107</v>
      </c>
      <c r="C8" s="3"/>
      <c r="D8" s="3"/>
      <c r="E8" s="3"/>
      <c r="F8" s="3"/>
      <c r="G8" s="3"/>
      <c r="H8" s="3"/>
      <c r="I8" s="3">
        <v>130.4</v>
      </c>
      <c r="J8" s="3"/>
      <c r="K8" s="3"/>
      <c r="L8" s="4">
        <v>130.4</v>
      </c>
    </row>
    <row r="9" spans="1:12" ht="19.5" customHeight="1">
      <c r="A9" s="3"/>
      <c r="B9" s="3"/>
      <c r="C9" s="3"/>
      <c r="D9" s="3"/>
      <c r="E9" s="3"/>
      <c r="F9" s="3"/>
      <c r="G9" s="3"/>
      <c r="H9" s="3"/>
      <c r="I9" s="3"/>
      <c r="J9" s="3"/>
      <c r="K9" s="3"/>
      <c r="L9" s="3"/>
    </row>
    <row r="10" spans="1:12" ht="19.5" customHeight="1">
      <c r="A10" s="3"/>
      <c r="B10" s="3"/>
      <c r="C10" s="3"/>
      <c r="D10" s="3"/>
      <c r="E10" s="3"/>
      <c r="F10" s="3"/>
      <c r="G10" s="3"/>
      <c r="H10" s="3"/>
      <c r="I10" s="3"/>
      <c r="J10" s="3"/>
      <c r="K10" s="3"/>
      <c r="L10" s="3"/>
    </row>
    <row r="11" spans="1:12" ht="19.5" customHeight="1">
      <c r="A11" s="3"/>
      <c r="B11" s="3"/>
      <c r="C11" s="3"/>
      <c r="D11" s="3"/>
      <c r="E11" s="3"/>
      <c r="F11" s="3"/>
      <c r="G11" s="3"/>
      <c r="H11" s="3"/>
      <c r="I11" s="3"/>
      <c r="J11" s="3"/>
      <c r="K11" s="3"/>
      <c r="L11" s="3"/>
    </row>
    <row r="12" spans="1:12" ht="19.5" customHeight="1">
      <c r="A12" s="3"/>
      <c r="B12" s="3"/>
      <c r="C12" s="3"/>
      <c r="D12" s="3"/>
      <c r="E12" s="3"/>
      <c r="F12" s="3"/>
      <c r="G12" s="3"/>
      <c r="H12" s="3"/>
      <c r="I12" s="3"/>
      <c r="J12" s="3"/>
      <c r="K12" s="3"/>
      <c r="L12" s="3"/>
    </row>
    <row r="13" spans="1:12" ht="19.5" customHeight="1">
      <c r="A13" s="3"/>
      <c r="B13" s="3"/>
      <c r="C13" s="3"/>
      <c r="D13" s="3"/>
      <c r="E13" s="3"/>
      <c r="F13" s="3"/>
      <c r="G13" s="3"/>
      <c r="H13" s="3"/>
      <c r="I13" s="3"/>
      <c r="J13" s="3"/>
      <c r="K13" s="3"/>
      <c r="L13" s="3"/>
    </row>
    <row r="14" spans="1:12" ht="19.5" customHeight="1">
      <c r="A14" s="3"/>
      <c r="B14" s="3"/>
      <c r="C14" s="3"/>
      <c r="D14" s="3"/>
      <c r="E14" s="3"/>
      <c r="F14" s="3"/>
      <c r="G14" s="3"/>
      <c r="H14" s="3"/>
      <c r="I14" s="3"/>
      <c r="J14" s="3"/>
      <c r="K14" s="3"/>
      <c r="L14" s="3"/>
    </row>
    <row r="15" spans="1:12" ht="19.5" customHeight="1">
      <c r="A15" s="3"/>
      <c r="B15" s="3"/>
      <c r="C15" s="3"/>
      <c r="D15" s="3"/>
      <c r="E15" s="3"/>
      <c r="F15" s="3"/>
      <c r="G15" s="3"/>
      <c r="H15" s="3"/>
      <c r="I15" s="3"/>
      <c r="J15" s="3"/>
      <c r="K15" s="3"/>
      <c r="L15" s="3"/>
    </row>
    <row r="16" spans="1:12" ht="19.5" customHeight="1">
      <c r="A16" s="3"/>
      <c r="B16" s="3"/>
      <c r="C16" s="3"/>
      <c r="D16" s="3"/>
      <c r="E16" s="3"/>
      <c r="F16" s="3"/>
      <c r="G16" s="3"/>
      <c r="H16" s="3"/>
      <c r="I16" s="3"/>
      <c r="J16" s="3"/>
      <c r="K16" s="3"/>
      <c r="L16" s="3"/>
    </row>
    <row r="17" spans="1:12" ht="19.5" customHeight="1">
      <c r="A17" s="3"/>
      <c r="B17" s="3"/>
      <c r="C17" s="3"/>
      <c r="D17" s="3"/>
      <c r="E17" s="3"/>
      <c r="F17" s="3"/>
      <c r="G17" s="3"/>
      <c r="H17" s="3"/>
      <c r="I17" s="3"/>
      <c r="J17" s="3"/>
      <c r="K17" s="3"/>
      <c r="L17" s="3"/>
    </row>
    <row r="18" spans="1:12" ht="19.5" customHeight="1">
      <c r="A18" s="3"/>
      <c r="B18" s="3"/>
      <c r="C18" s="3"/>
      <c r="D18" s="3"/>
      <c r="E18" s="3"/>
      <c r="F18" s="3"/>
      <c r="G18" s="3"/>
      <c r="H18" s="3"/>
      <c r="I18" s="3"/>
      <c r="J18" s="3"/>
      <c r="K18" s="3"/>
      <c r="L18" s="3"/>
    </row>
  </sheetData>
  <mergeCells count="4">
    <mergeCell ref="A2:L2"/>
    <mergeCell ref="A4:L4"/>
    <mergeCell ref="C5:L5"/>
    <mergeCell ref="A5:B5"/>
  </mergeCells>
  <printOptions horizontalCentered="1"/>
  <pageMargins left="0.5511811023622047" right="0.5511811023622047" top="0.984251968503937" bottom="0.984251968503937"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E22"/>
  <sheetViews>
    <sheetView workbookViewId="0" topLeftCell="A1">
      <selection activeCell="D11" sqref="D11"/>
    </sheetView>
  </sheetViews>
  <sheetFormatPr defaultColWidth="9.00390625" defaultRowHeight="14.25"/>
  <cols>
    <col min="1" max="1" width="12.625" style="5" customWidth="1"/>
    <col min="2" max="2" width="25.375" style="5" customWidth="1"/>
    <col min="3" max="5" width="12.625" style="5" customWidth="1"/>
    <col min="6" max="16384" width="9.00390625" style="5" customWidth="1"/>
  </cols>
  <sheetData>
    <row r="1" ht="25.5" customHeight="1">
      <c r="A1" s="5" t="s">
        <v>68</v>
      </c>
    </row>
    <row r="2" spans="1:5" ht="25.5" customHeight="1">
      <c r="A2" s="19" t="s">
        <v>69</v>
      </c>
      <c r="B2" s="19"/>
      <c r="C2" s="19"/>
      <c r="D2" s="19"/>
      <c r="E2" s="19"/>
    </row>
    <row r="3" spans="1:5" ht="25.5" customHeight="1">
      <c r="A3" s="5" t="s">
        <v>0</v>
      </c>
      <c r="E3" s="5" t="s">
        <v>17</v>
      </c>
    </row>
    <row r="4" spans="1:5" ht="25.5" customHeight="1">
      <c r="A4" s="6" t="s">
        <v>13</v>
      </c>
      <c r="B4" s="6" t="s">
        <v>14</v>
      </c>
      <c r="C4" s="6" t="s">
        <v>8</v>
      </c>
      <c r="D4" s="6" t="s">
        <v>15</v>
      </c>
      <c r="E4" s="6" t="s">
        <v>16</v>
      </c>
    </row>
    <row r="5" spans="1:5" ht="25.5" customHeight="1">
      <c r="A5" s="25" t="s">
        <v>8</v>
      </c>
      <c r="B5" s="26"/>
      <c r="C5" s="6"/>
      <c r="D5" s="6"/>
      <c r="E5" s="6"/>
    </row>
    <row r="6" spans="1:5" ht="25.5" customHeight="1">
      <c r="A6" s="3">
        <v>2130301</v>
      </c>
      <c r="B6" s="3" t="s">
        <v>94</v>
      </c>
      <c r="C6" s="3"/>
      <c r="D6" s="4">
        <v>4186.9</v>
      </c>
      <c r="E6" s="3"/>
    </row>
    <row r="7" spans="1:5" ht="25.5" customHeight="1">
      <c r="A7" s="3">
        <v>2130306</v>
      </c>
      <c r="B7" s="3" t="s">
        <v>107</v>
      </c>
      <c r="C7" s="3"/>
      <c r="D7" s="3"/>
      <c r="E7" s="3">
        <v>130.4</v>
      </c>
    </row>
    <row r="8" spans="1:5" ht="25.5" customHeight="1">
      <c r="A8" s="6"/>
      <c r="B8" s="6"/>
      <c r="D8" s="6"/>
      <c r="E8" s="6"/>
    </row>
    <row r="9" spans="1:5" ht="25.5" customHeight="1">
      <c r="A9" s="6"/>
      <c r="B9" s="6"/>
      <c r="C9" s="6"/>
      <c r="D9" s="6"/>
      <c r="E9" s="6"/>
    </row>
    <row r="10" spans="1:5" ht="25.5" customHeight="1">
      <c r="A10" s="6"/>
      <c r="B10" s="6"/>
      <c r="D10" s="6"/>
      <c r="E10" s="6"/>
    </row>
    <row r="11" spans="1:5" ht="25.5" customHeight="1">
      <c r="A11" s="6"/>
      <c r="B11" s="6"/>
      <c r="C11" s="6"/>
      <c r="D11" s="6"/>
      <c r="E11" s="6"/>
    </row>
    <row r="12" spans="1:5" ht="25.5" customHeight="1">
      <c r="A12" s="6"/>
      <c r="B12" s="6"/>
      <c r="C12" s="6"/>
      <c r="D12" s="6"/>
      <c r="E12" s="6"/>
    </row>
    <row r="13" spans="1:5" ht="25.5" customHeight="1">
      <c r="A13" s="6"/>
      <c r="B13" s="6"/>
      <c r="C13" s="6"/>
      <c r="D13" s="6"/>
      <c r="E13" s="6"/>
    </row>
    <row r="14" spans="1:5" ht="25.5" customHeight="1">
      <c r="A14" s="6"/>
      <c r="B14" s="6"/>
      <c r="C14" s="6"/>
      <c r="D14" s="6"/>
      <c r="E14" s="6"/>
    </row>
    <row r="15" spans="1:5" ht="25.5" customHeight="1">
      <c r="A15" s="6"/>
      <c r="B15" s="6"/>
      <c r="C15" s="6"/>
      <c r="D15" s="6"/>
      <c r="E15" s="6"/>
    </row>
    <row r="16" spans="1:5" ht="25.5" customHeight="1">
      <c r="A16" s="6"/>
      <c r="B16" s="6"/>
      <c r="C16" s="6"/>
      <c r="D16" s="6"/>
      <c r="E16" s="6"/>
    </row>
    <row r="17" spans="1:5" ht="25.5" customHeight="1">
      <c r="A17" s="6"/>
      <c r="B17" s="6"/>
      <c r="C17" s="6"/>
      <c r="D17" s="6"/>
      <c r="E17" s="6"/>
    </row>
    <row r="18" spans="1:5" ht="25.5" customHeight="1">
      <c r="A18" s="6"/>
      <c r="B18" s="6"/>
      <c r="C18" s="6"/>
      <c r="D18" s="6"/>
      <c r="E18" s="6"/>
    </row>
    <row r="19" spans="1:5" ht="25.5" customHeight="1">
      <c r="A19" s="6"/>
      <c r="B19" s="6"/>
      <c r="C19" s="6"/>
      <c r="D19" s="6"/>
      <c r="E19" s="6"/>
    </row>
    <row r="20" spans="1:5" ht="25.5" customHeight="1">
      <c r="A20" s="6"/>
      <c r="B20" s="6"/>
      <c r="C20" s="6"/>
      <c r="D20" s="6"/>
      <c r="E20" s="6"/>
    </row>
    <row r="21" spans="1:5" ht="25.5" customHeight="1">
      <c r="A21" s="6"/>
      <c r="B21" s="6"/>
      <c r="C21" s="6"/>
      <c r="D21" s="6"/>
      <c r="E21" s="6"/>
    </row>
    <row r="22" ht="25.5" customHeight="1">
      <c r="A22" s="5" t="s">
        <v>18</v>
      </c>
    </row>
  </sheetData>
  <mergeCells count="2">
    <mergeCell ref="A5:B5"/>
    <mergeCell ref="A2:E2"/>
  </mergeCells>
  <printOptions horizontalCentered="1"/>
  <pageMargins left="0.7480314960629921" right="0.7480314960629921" top="0.984251968503937" bottom="0.98425196850393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C22"/>
  <sheetViews>
    <sheetView workbookViewId="0" topLeftCell="A1">
      <selection activeCell="I15" sqref="I15"/>
    </sheetView>
  </sheetViews>
  <sheetFormatPr defaultColWidth="9.00390625" defaultRowHeight="14.25"/>
  <cols>
    <col min="1" max="3" width="24.75390625" style="5" customWidth="1"/>
    <col min="4" max="16384" width="9.00390625" style="5" customWidth="1"/>
  </cols>
  <sheetData>
    <row r="1" ht="25.5" customHeight="1">
      <c r="A1" s="5" t="s">
        <v>88</v>
      </c>
    </row>
    <row r="2" spans="1:3" ht="25.5" customHeight="1">
      <c r="A2" s="19" t="s">
        <v>89</v>
      </c>
      <c r="B2" s="19"/>
      <c r="C2" s="19"/>
    </row>
    <row r="3" spans="1:3" ht="25.5" customHeight="1">
      <c r="A3" s="5" t="s">
        <v>0</v>
      </c>
      <c r="C3" s="8" t="s">
        <v>20</v>
      </c>
    </row>
    <row r="4" spans="1:3" ht="25.5" customHeight="1">
      <c r="A4" s="6" t="s">
        <v>13</v>
      </c>
      <c r="B4" s="6" t="s">
        <v>14</v>
      </c>
      <c r="C4" s="6" t="s">
        <v>108</v>
      </c>
    </row>
    <row r="5" spans="1:3" ht="25.5" customHeight="1">
      <c r="A5" s="34" t="s">
        <v>8</v>
      </c>
      <c r="B5" s="35"/>
      <c r="C5" s="10">
        <v>4186.9</v>
      </c>
    </row>
    <row r="6" spans="1:3" ht="25.5" customHeight="1">
      <c r="A6" s="10">
        <v>301</v>
      </c>
      <c r="B6" s="10" t="s">
        <v>5</v>
      </c>
      <c r="C6" s="11">
        <v>3362.5</v>
      </c>
    </row>
    <row r="7" spans="1:3" ht="25.5" customHeight="1">
      <c r="A7" s="6">
        <v>30101</v>
      </c>
      <c r="B7" s="6" t="s">
        <v>96</v>
      </c>
      <c r="C7" s="3">
        <f>847.4+797.5</f>
        <v>1644.9</v>
      </c>
    </row>
    <row r="8" spans="1:3" ht="25.5" customHeight="1">
      <c r="A8" s="6">
        <v>30102</v>
      </c>
      <c r="B8" s="6" t="s">
        <v>116</v>
      </c>
      <c r="C8" s="3">
        <f>443.7+745.7</f>
        <v>1189.4</v>
      </c>
    </row>
    <row r="9" spans="1:3" ht="25.5" customHeight="1">
      <c r="A9" s="6">
        <v>30104</v>
      </c>
      <c r="B9" s="6" t="s">
        <v>97</v>
      </c>
      <c r="C9" s="6">
        <f>58.7+469.5</f>
        <v>528.2</v>
      </c>
    </row>
    <row r="10" spans="1:3" ht="25.5" customHeight="1">
      <c r="A10" s="10">
        <v>302</v>
      </c>
      <c r="B10" s="10" t="s">
        <v>117</v>
      </c>
      <c r="C10" s="10">
        <v>165.2</v>
      </c>
    </row>
    <row r="11" spans="1:3" ht="25.5" customHeight="1">
      <c r="A11" s="6" t="s">
        <v>115</v>
      </c>
      <c r="B11" s="6" t="s">
        <v>109</v>
      </c>
      <c r="C11" s="6">
        <v>133.6</v>
      </c>
    </row>
    <row r="12" spans="1:3" ht="25.5" customHeight="1">
      <c r="A12" s="6" t="s">
        <v>115</v>
      </c>
      <c r="B12" s="6" t="s">
        <v>110</v>
      </c>
      <c r="C12" s="6">
        <f>2.5+9.1</f>
        <v>11.6</v>
      </c>
    </row>
    <row r="13" spans="1:3" ht="25.5" customHeight="1">
      <c r="A13" s="6" t="s">
        <v>115</v>
      </c>
      <c r="B13" s="6" t="s">
        <v>111</v>
      </c>
      <c r="C13" s="6">
        <v>20</v>
      </c>
    </row>
    <row r="14" spans="1:3" ht="25.5" customHeight="1">
      <c r="A14" s="10">
        <v>303</v>
      </c>
      <c r="B14" s="10" t="s">
        <v>66</v>
      </c>
      <c r="C14" s="10">
        <v>563.2</v>
      </c>
    </row>
    <row r="15" spans="1:3" ht="25.5" customHeight="1">
      <c r="A15" s="6">
        <v>30305</v>
      </c>
      <c r="B15" s="6" t="s">
        <v>112</v>
      </c>
      <c r="C15" s="6">
        <f>259+147.9</f>
        <v>406.9</v>
      </c>
    </row>
    <row r="16" spans="1:3" ht="25.5" customHeight="1">
      <c r="A16" s="6">
        <v>30304</v>
      </c>
      <c r="B16" s="6" t="s">
        <v>113</v>
      </c>
      <c r="C16" s="6">
        <v>10.2</v>
      </c>
    </row>
    <row r="17" spans="1:3" ht="25.5" customHeight="1">
      <c r="A17" s="6">
        <v>30311</v>
      </c>
      <c r="B17" s="6" t="s">
        <v>114</v>
      </c>
      <c r="C17" s="6">
        <f>73.4+72.7</f>
        <v>146.10000000000002</v>
      </c>
    </row>
    <row r="18" spans="1:3" ht="25.5" customHeight="1">
      <c r="A18" s="6">
        <v>304</v>
      </c>
      <c r="B18" s="10" t="s">
        <v>6</v>
      </c>
      <c r="C18" s="10">
        <v>96</v>
      </c>
    </row>
    <row r="19" spans="1:3" ht="25.5" customHeight="1">
      <c r="A19" s="6"/>
      <c r="B19" s="6"/>
      <c r="C19" s="6"/>
    </row>
    <row r="20" spans="1:3" ht="25.5" customHeight="1">
      <c r="A20" s="6"/>
      <c r="B20" s="6"/>
      <c r="C20" s="6"/>
    </row>
    <row r="21" ht="25.5" customHeight="1">
      <c r="A21" s="5" t="s">
        <v>19</v>
      </c>
    </row>
    <row r="22" ht="25.5" customHeight="1">
      <c r="A22" s="5" t="s">
        <v>67</v>
      </c>
    </row>
  </sheetData>
  <mergeCells count="2">
    <mergeCell ref="A5:B5"/>
    <mergeCell ref="A2:C2"/>
  </mergeCells>
  <printOptions horizontalCentered="1"/>
  <pageMargins left="0.7480314960629921" right="0.7480314960629921" top="0.984251968503937" bottom="0.984251968503937"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L18"/>
  <sheetViews>
    <sheetView workbookViewId="0" topLeftCell="A1">
      <selection activeCell="N12" sqref="N12"/>
    </sheetView>
  </sheetViews>
  <sheetFormatPr defaultColWidth="9.00390625" defaultRowHeight="14.25"/>
  <cols>
    <col min="1" max="1" width="9.00390625" style="1" customWidth="1"/>
    <col min="2" max="2" width="17.625" style="1" customWidth="1"/>
    <col min="3" max="12" width="9.625" style="1" customWidth="1"/>
    <col min="13" max="16384" width="9.00390625" style="1" customWidth="1"/>
  </cols>
  <sheetData>
    <row r="1" ht="12">
      <c r="A1" s="1" t="s">
        <v>87</v>
      </c>
    </row>
    <row r="2" spans="1:12" ht="20.25">
      <c r="A2" s="19" t="s">
        <v>90</v>
      </c>
      <c r="B2" s="19"/>
      <c r="C2" s="19"/>
      <c r="D2" s="19"/>
      <c r="E2" s="19"/>
      <c r="F2" s="19"/>
      <c r="G2" s="19"/>
      <c r="H2" s="19"/>
      <c r="I2" s="19"/>
      <c r="J2" s="19"/>
      <c r="K2" s="19"/>
      <c r="L2" s="19"/>
    </row>
    <row r="3" spans="1:11" ht="19.5" customHeight="1">
      <c r="A3" s="1" t="s">
        <v>70</v>
      </c>
      <c r="K3" s="1" t="s">
        <v>71</v>
      </c>
    </row>
    <row r="4" spans="1:12" ht="19.5" customHeight="1">
      <c r="A4" s="20" t="s">
        <v>72</v>
      </c>
      <c r="B4" s="21"/>
      <c r="C4" s="21"/>
      <c r="D4" s="21"/>
      <c r="E4" s="21"/>
      <c r="F4" s="21"/>
      <c r="G4" s="21"/>
      <c r="H4" s="21"/>
      <c r="I4" s="21"/>
      <c r="J4" s="21"/>
      <c r="K4" s="21"/>
      <c r="L4" s="22"/>
    </row>
    <row r="5" spans="1:12" ht="19.5" customHeight="1">
      <c r="A5" s="20" t="s">
        <v>73</v>
      </c>
      <c r="B5" s="22"/>
      <c r="C5" s="20" t="s">
        <v>74</v>
      </c>
      <c r="D5" s="21"/>
      <c r="E5" s="21"/>
      <c r="F5" s="21"/>
      <c r="G5" s="21"/>
      <c r="H5" s="21"/>
      <c r="I5" s="21"/>
      <c r="J5" s="21"/>
      <c r="K5" s="21"/>
      <c r="L5" s="22"/>
    </row>
    <row r="6" spans="1:12" ht="37.5" customHeight="1">
      <c r="A6" s="4" t="s">
        <v>75</v>
      </c>
      <c r="B6" s="4" t="s">
        <v>76</v>
      </c>
      <c r="C6" s="4" t="s">
        <v>77</v>
      </c>
      <c r="D6" s="4" t="s">
        <v>78</v>
      </c>
      <c r="E6" s="4" t="s">
        <v>79</v>
      </c>
      <c r="F6" s="4" t="s">
        <v>80</v>
      </c>
      <c r="G6" s="4" t="s">
        <v>81</v>
      </c>
      <c r="H6" s="4" t="s">
        <v>82</v>
      </c>
      <c r="I6" s="4" t="s">
        <v>83</v>
      </c>
      <c r="J6" s="4" t="s">
        <v>84</v>
      </c>
      <c r="K6" s="4" t="s">
        <v>85</v>
      </c>
      <c r="L6" s="4" t="s">
        <v>86</v>
      </c>
    </row>
    <row r="7" spans="1:12" ht="19.5" customHeight="1">
      <c r="A7" s="3">
        <v>2290400</v>
      </c>
      <c r="B7" s="3" t="s">
        <v>95</v>
      </c>
      <c r="C7" s="3">
        <v>134</v>
      </c>
      <c r="D7" s="3">
        <v>43.4</v>
      </c>
      <c r="E7" s="3">
        <v>2.2</v>
      </c>
      <c r="F7" s="3"/>
      <c r="G7" s="3"/>
      <c r="H7" s="3"/>
      <c r="I7" s="3"/>
      <c r="J7" s="3"/>
      <c r="K7" s="3">
        <v>20.4</v>
      </c>
      <c r="L7" s="3">
        <v>200</v>
      </c>
    </row>
    <row r="8" spans="1:12" ht="19.5" customHeight="1">
      <c r="A8" s="3"/>
      <c r="B8" s="3"/>
      <c r="C8" s="3"/>
      <c r="D8" s="3"/>
      <c r="E8" s="3"/>
      <c r="F8" s="3"/>
      <c r="G8" s="3"/>
      <c r="H8" s="3"/>
      <c r="I8" s="3"/>
      <c r="J8" s="3"/>
      <c r="K8" s="3"/>
      <c r="L8" s="3"/>
    </row>
    <row r="9" spans="1:12" ht="19.5" customHeight="1">
      <c r="A9" s="3"/>
      <c r="B9" s="3"/>
      <c r="C9" s="3"/>
      <c r="D9" s="3"/>
      <c r="E9" s="3"/>
      <c r="F9" s="3"/>
      <c r="G9" s="3"/>
      <c r="H9" s="3"/>
      <c r="I9" s="3"/>
      <c r="J9" s="3"/>
      <c r="K9" s="3"/>
      <c r="L9" s="3"/>
    </row>
    <row r="10" spans="1:12" ht="19.5" customHeight="1">
      <c r="A10" s="3"/>
      <c r="B10" s="3"/>
      <c r="C10" s="3"/>
      <c r="D10" s="3"/>
      <c r="E10" s="3"/>
      <c r="F10" s="3"/>
      <c r="G10" s="3"/>
      <c r="H10" s="3"/>
      <c r="I10" s="3"/>
      <c r="J10" s="3"/>
      <c r="K10" s="3"/>
      <c r="L10" s="3"/>
    </row>
    <row r="11" spans="1:12" ht="19.5" customHeight="1">
      <c r="A11" s="3"/>
      <c r="B11" s="3"/>
      <c r="C11" s="3"/>
      <c r="D11" s="3"/>
      <c r="E11" s="3"/>
      <c r="F11" s="3"/>
      <c r="G11" s="3"/>
      <c r="H11" s="3"/>
      <c r="I11" s="3"/>
      <c r="J11" s="3"/>
      <c r="K11" s="3"/>
      <c r="L11" s="3"/>
    </row>
    <row r="12" spans="1:12" ht="19.5" customHeight="1">
      <c r="A12" s="3"/>
      <c r="B12" s="3"/>
      <c r="C12" s="3"/>
      <c r="D12" s="3"/>
      <c r="E12" s="3"/>
      <c r="F12" s="3"/>
      <c r="G12" s="3"/>
      <c r="H12" s="3"/>
      <c r="I12" s="3"/>
      <c r="J12" s="3"/>
      <c r="K12" s="3"/>
      <c r="L12" s="3"/>
    </row>
    <row r="13" spans="1:12" ht="19.5" customHeight="1">
      <c r="A13" s="3"/>
      <c r="B13" s="3"/>
      <c r="C13" s="3"/>
      <c r="D13" s="3"/>
      <c r="E13" s="3"/>
      <c r="F13" s="3"/>
      <c r="G13" s="3"/>
      <c r="H13" s="3"/>
      <c r="I13" s="3"/>
      <c r="J13" s="3"/>
      <c r="K13" s="3"/>
      <c r="L13" s="3"/>
    </row>
    <row r="14" spans="1:12" ht="19.5" customHeight="1">
      <c r="A14" s="3"/>
      <c r="B14" s="3"/>
      <c r="C14" s="3"/>
      <c r="D14" s="3"/>
      <c r="E14" s="3"/>
      <c r="F14" s="3"/>
      <c r="G14" s="3"/>
      <c r="H14" s="3"/>
      <c r="I14" s="3"/>
      <c r="J14" s="3"/>
      <c r="K14" s="3"/>
      <c r="L14" s="3"/>
    </row>
    <row r="15" spans="1:12" ht="19.5" customHeight="1">
      <c r="A15" s="3"/>
      <c r="B15" s="3"/>
      <c r="C15" s="3"/>
      <c r="D15" s="3"/>
      <c r="E15" s="3"/>
      <c r="F15" s="3"/>
      <c r="G15" s="3"/>
      <c r="H15" s="3"/>
      <c r="I15" s="3"/>
      <c r="J15" s="3"/>
      <c r="K15" s="3"/>
      <c r="L15" s="3"/>
    </row>
    <row r="16" spans="1:12" ht="19.5" customHeight="1">
      <c r="A16" s="3"/>
      <c r="B16" s="3"/>
      <c r="C16" s="3"/>
      <c r="D16" s="3"/>
      <c r="E16" s="3"/>
      <c r="F16" s="3"/>
      <c r="G16" s="3"/>
      <c r="H16" s="3"/>
      <c r="I16" s="3"/>
      <c r="J16" s="3"/>
      <c r="K16" s="3"/>
      <c r="L16" s="3"/>
    </row>
    <row r="17" spans="1:12" ht="19.5" customHeight="1">
      <c r="A17" s="3"/>
      <c r="B17" s="3"/>
      <c r="C17" s="3"/>
      <c r="D17" s="3"/>
      <c r="E17" s="3"/>
      <c r="F17" s="3"/>
      <c r="G17" s="3"/>
      <c r="H17" s="3"/>
      <c r="I17" s="3"/>
      <c r="J17" s="3"/>
      <c r="K17" s="3"/>
      <c r="L17" s="3"/>
    </row>
    <row r="18" spans="1:12" ht="19.5" customHeight="1">
      <c r="A18" s="3"/>
      <c r="B18" s="3"/>
      <c r="C18" s="3"/>
      <c r="D18" s="3"/>
      <c r="E18" s="3"/>
      <c r="F18" s="3"/>
      <c r="G18" s="3"/>
      <c r="H18" s="3"/>
      <c r="I18" s="3"/>
      <c r="J18" s="3"/>
      <c r="K18" s="3"/>
      <c r="L18" s="3"/>
    </row>
  </sheetData>
  <mergeCells count="4">
    <mergeCell ref="A2:L2"/>
    <mergeCell ref="A4:L4"/>
    <mergeCell ref="C5:L5"/>
    <mergeCell ref="A5:B5"/>
  </mergeCells>
  <printOptions horizontalCentered="1"/>
  <pageMargins left="0.5511811023622047" right="0.5511811023622047" top="0.984251968503937" bottom="0.984251968503937" header="0.5118110236220472" footer="0.511811023622047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I19"/>
  <sheetViews>
    <sheetView tabSelected="1" workbookViewId="0" topLeftCell="A1">
      <selection activeCell="J21" sqref="J21"/>
    </sheetView>
  </sheetViews>
  <sheetFormatPr defaultColWidth="9.00390625" defaultRowHeight="14.25"/>
  <cols>
    <col min="1" max="1" width="14.00390625" style="5" customWidth="1"/>
    <col min="2" max="2" width="7.75390625" style="5" customWidth="1"/>
    <col min="3" max="3" width="9.00390625" style="5" customWidth="1"/>
    <col min="4" max="4" width="10.875" style="5" customWidth="1"/>
    <col min="5" max="6" width="9.00390625" style="5" customWidth="1"/>
    <col min="7" max="7" width="8.125" style="5" customWidth="1"/>
    <col min="8" max="16384" width="9.00390625" style="5" customWidth="1"/>
  </cols>
  <sheetData>
    <row r="1" ht="15" customHeight="1">
      <c r="A1" s="5" t="s">
        <v>21</v>
      </c>
    </row>
    <row r="2" spans="1:9" ht="25.5" customHeight="1">
      <c r="A2" s="19" t="s">
        <v>92</v>
      </c>
      <c r="B2" s="19"/>
      <c r="C2" s="19"/>
      <c r="D2" s="19"/>
      <c r="E2" s="19"/>
      <c r="F2" s="19"/>
      <c r="G2" s="19"/>
      <c r="H2" s="19"/>
      <c r="I2" s="19"/>
    </row>
    <row r="3" spans="1:9" ht="18" customHeight="1">
      <c r="A3" s="5" t="s">
        <v>0</v>
      </c>
      <c r="I3" s="8" t="s">
        <v>20</v>
      </c>
    </row>
    <row r="4" spans="1:9" s="7" customFormat="1" ht="25.5" customHeight="1">
      <c r="A4" s="30" t="s">
        <v>22</v>
      </c>
      <c r="B4" s="27" t="s">
        <v>23</v>
      </c>
      <c r="C4" s="28"/>
      <c r="D4" s="28"/>
      <c r="E4" s="28"/>
      <c r="F4" s="28"/>
      <c r="G4" s="29"/>
      <c r="H4" s="30" t="s">
        <v>93</v>
      </c>
      <c r="I4" s="30" t="s">
        <v>28</v>
      </c>
    </row>
    <row r="5" spans="1:9" s="7" customFormat="1" ht="25.5" customHeight="1">
      <c r="A5" s="33"/>
      <c r="B5" s="30" t="s">
        <v>24</v>
      </c>
      <c r="C5" s="30" t="s">
        <v>118</v>
      </c>
      <c r="D5" s="30" t="s">
        <v>25</v>
      </c>
      <c r="E5" s="12" t="s">
        <v>119</v>
      </c>
      <c r="F5" s="13"/>
      <c r="G5" s="30" t="s">
        <v>120</v>
      </c>
      <c r="H5" s="33"/>
      <c r="I5" s="33"/>
    </row>
    <row r="6" spans="1:9" s="7" customFormat="1" ht="43.5" customHeight="1">
      <c r="A6" s="31"/>
      <c r="B6" s="31"/>
      <c r="C6" s="31"/>
      <c r="D6" s="31"/>
      <c r="E6" s="9" t="s">
        <v>26</v>
      </c>
      <c r="F6" s="9" t="s">
        <v>27</v>
      </c>
      <c r="G6" s="31"/>
      <c r="H6" s="31"/>
      <c r="I6" s="31"/>
    </row>
    <row r="7" spans="1:9" s="7" customFormat="1" ht="25.5" customHeight="1">
      <c r="A7" s="6" t="s">
        <v>99</v>
      </c>
      <c r="B7" s="6">
        <v>26</v>
      </c>
      <c r="C7" s="6">
        <v>22</v>
      </c>
      <c r="D7" s="6">
        <v>4</v>
      </c>
      <c r="E7" s="6"/>
      <c r="F7" s="6">
        <v>4</v>
      </c>
      <c r="G7" s="6"/>
      <c r="H7" s="6">
        <v>29.47</v>
      </c>
      <c r="I7" s="6" t="s">
        <v>122</v>
      </c>
    </row>
    <row r="8" spans="1:9" s="7" customFormat="1" ht="25.5" customHeight="1">
      <c r="A8" s="6" t="s">
        <v>101</v>
      </c>
      <c r="B8" s="6">
        <v>4.1</v>
      </c>
      <c r="C8" s="6">
        <v>2.1</v>
      </c>
      <c r="D8" s="6">
        <v>2</v>
      </c>
      <c r="E8" s="6"/>
      <c r="F8" s="6">
        <v>2</v>
      </c>
      <c r="G8" s="6"/>
      <c r="H8" s="6">
        <v>4.5</v>
      </c>
      <c r="I8" s="6" t="s">
        <v>122</v>
      </c>
    </row>
    <row r="9" spans="1:9" s="7" customFormat="1" ht="25.5" customHeight="1">
      <c r="A9" s="6" t="s">
        <v>102</v>
      </c>
      <c r="B9" s="6">
        <v>4.55</v>
      </c>
      <c r="C9" s="6">
        <v>1.55</v>
      </c>
      <c r="D9" s="6">
        <v>3</v>
      </c>
      <c r="E9" s="6"/>
      <c r="F9" s="6">
        <v>3</v>
      </c>
      <c r="G9" s="6"/>
      <c r="H9" s="6">
        <v>5.28</v>
      </c>
      <c r="I9" s="6" t="s">
        <v>122</v>
      </c>
    </row>
    <row r="10" spans="1:9" s="7" customFormat="1" ht="25.5" customHeight="1">
      <c r="A10" s="6" t="s">
        <v>103</v>
      </c>
      <c r="B10" s="6">
        <v>3.2</v>
      </c>
      <c r="C10" s="6">
        <v>3.2</v>
      </c>
      <c r="D10" s="6"/>
      <c r="E10" s="6"/>
      <c r="F10" s="6"/>
      <c r="G10" s="6"/>
      <c r="H10" s="6">
        <v>3.4</v>
      </c>
      <c r="I10" s="6" t="s">
        <v>122</v>
      </c>
    </row>
    <row r="11" spans="1:9" s="7" customFormat="1" ht="25.5" customHeight="1">
      <c r="A11" s="6" t="s">
        <v>104</v>
      </c>
      <c r="B11" s="6">
        <v>10.13</v>
      </c>
      <c r="C11" s="6">
        <v>8.13</v>
      </c>
      <c r="D11" s="6">
        <v>2</v>
      </c>
      <c r="E11" s="6"/>
      <c r="F11" s="6">
        <v>2</v>
      </c>
      <c r="G11" s="6"/>
      <c r="H11" s="6">
        <v>10.13</v>
      </c>
      <c r="I11" s="9" t="s">
        <v>121</v>
      </c>
    </row>
    <row r="12" spans="1:9" s="7" customFormat="1" ht="25.5" customHeight="1">
      <c r="A12" s="6" t="s">
        <v>105</v>
      </c>
      <c r="B12" s="6">
        <v>4.17</v>
      </c>
      <c r="C12" s="6">
        <v>2.68</v>
      </c>
      <c r="D12" s="6">
        <v>1.49</v>
      </c>
      <c r="E12" s="6"/>
      <c r="F12" s="6">
        <v>1.49</v>
      </c>
      <c r="G12" s="6"/>
      <c r="H12" s="6">
        <v>4.17</v>
      </c>
      <c r="I12" s="9" t="s">
        <v>121</v>
      </c>
    </row>
    <row r="13" spans="1:9" s="7" customFormat="1" ht="25.5" customHeight="1">
      <c r="A13" s="6" t="s">
        <v>106</v>
      </c>
      <c r="B13" s="25" t="s">
        <v>123</v>
      </c>
      <c r="C13" s="32"/>
      <c r="D13" s="32"/>
      <c r="E13" s="32"/>
      <c r="F13" s="32"/>
      <c r="G13" s="32"/>
      <c r="H13" s="32"/>
      <c r="I13" s="26"/>
    </row>
    <row r="14" spans="1:9" s="7" customFormat="1" ht="25.5" customHeight="1">
      <c r="A14" s="6"/>
      <c r="B14" s="6"/>
      <c r="C14" s="6"/>
      <c r="D14" s="6"/>
      <c r="E14" s="6"/>
      <c r="F14" s="6"/>
      <c r="G14" s="6"/>
      <c r="H14" s="6"/>
      <c r="I14" s="6"/>
    </row>
    <row r="15" spans="1:9" s="7" customFormat="1" ht="25.5" customHeight="1">
      <c r="A15" s="6"/>
      <c r="B15" s="6"/>
      <c r="C15" s="6"/>
      <c r="D15" s="6"/>
      <c r="E15" s="6"/>
      <c r="F15" s="6"/>
      <c r="G15" s="6"/>
      <c r="H15" s="6"/>
      <c r="I15" s="6"/>
    </row>
    <row r="16" spans="1:9" s="7" customFormat="1" ht="25.5" customHeight="1">
      <c r="A16" s="6"/>
      <c r="B16" s="6"/>
      <c r="C16" s="6"/>
      <c r="D16" s="6"/>
      <c r="E16" s="6"/>
      <c r="F16" s="6"/>
      <c r="G16" s="6"/>
      <c r="H16" s="6"/>
      <c r="I16" s="6"/>
    </row>
    <row r="17" spans="1:9" s="7" customFormat="1" ht="25.5" customHeight="1">
      <c r="A17" s="6"/>
      <c r="B17" s="6"/>
      <c r="C17" s="6"/>
      <c r="D17" s="6"/>
      <c r="E17" s="6"/>
      <c r="F17" s="6"/>
      <c r="G17" s="6"/>
      <c r="H17" s="6"/>
      <c r="I17" s="6"/>
    </row>
    <row r="18" spans="1:9" s="7" customFormat="1" ht="25.5" customHeight="1">
      <c r="A18" s="6"/>
      <c r="B18" s="6"/>
      <c r="C18" s="6"/>
      <c r="D18" s="6"/>
      <c r="E18" s="6"/>
      <c r="F18" s="6"/>
      <c r="G18" s="6"/>
      <c r="H18" s="6"/>
      <c r="I18" s="6"/>
    </row>
    <row r="19" spans="1:9" s="7" customFormat="1" ht="25.5" customHeight="1">
      <c r="A19" s="6"/>
      <c r="B19" s="6"/>
      <c r="C19" s="6"/>
      <c r="D19" s="6"/>
      <c r="E19" s="6"/>
      <c r="F19" s="6"/>
      <c r="G19" s="6"/>
      <c r="H19" s="6"/>
      <c r="I19" s="6"/>
    </row>
    <row r="20" ht="19.5" customHeight="1"/>
    <row r="21" ht="19.5" customHeight="1"/>
    <row r="22" ht="19.5" customHeight="1"/>
  </sheetData>
  <mergeCells count="11">
    <mergeCell ref="B13:I13"/>
    <mergeCell ref="A2:I2"/>
    <mergeCell ref="A4:A6"/>
    <mergeCell ref="H4:H6"/>
    <mergeCell ref="I4:I6"/>
    <mergeCell ref="B4:G4"/>
    <mergeCell ref="D5:D6"/>
    <mergeCell ref="E5:F5"/>
    <mergeCell ref="B5:B6"/>
    <mergeCell ref="C5:C6"/>
    <mergeCell ref="G5:G6"/>
  </mergeCells>
  <printOptions horizontalCentered="1"/>
  <pageMargins left="0.5511811023622047" right="0.5511811023622047" top="0.984251968503937" bottom="0.787401574803149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信念技术论坛</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X</cp:lastModifiedBy>
  <cp:lastPrinted>2016-09-07T06:27:41Z</cp:lastPrinted>
  <dcterms:created xsi:type="dcterms:W3CDTF">2016-09-06T01:44:47Z</dcterms:created>
  <dcterms:modified xsi:type="dcterms:W3CDTF">2016-09-07T08:25:05Z</dcterms:modified>
  <cp:category/>
  <cp:version/>
  <cp:contentType/>
  <cp:contentStatus/>
</cp:coreProperties>
</file>