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45"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Titles" localSheetId="0">'部门收支总表'!$2:$7</definedName>
    <definedName name="_xlnm.Print_Titles" localSheetId="1">'财政拨款收入支出表'!$1:$6</definedName>
    <definedName name="_xlnm.Print_Titles" localSheetId="3">'公共预算基本支出表'!$2:$4</definedName>
  </definedNames>
  <calcPr fullCalcOnLoad="1"/>
</workbook>
</file>

<file path=xl/sharedStrings.xml><?xml version="1.0" encoding="utf-8"?>
<sst xmlns="http://schemas.openxmlformats.org/spreadsheetml/2006/main" count="305" uniqueCount="158">
  <si>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</si>
  <si>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</si>
  <si>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</si>
  <si>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</si>
  <si>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</si>
  <si>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</si>
  <si>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</si>
  <si>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</si>
  <si>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</si>
  <si>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</si>
  <si>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</si>
  <si>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</si>
  <si>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</si>
  <si>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</si>
  <si>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</si>
  <si>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</si>
  <si>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</si>
  <si>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</si>
  <si>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</si>
  <si>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</si>
  <si>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</si>
  <si>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</si>
  <si>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</si>
  <si>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</si>
  <si>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</si>
  <si>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</si>
  <si>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</si>
  <si>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</si>
  <si>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</si>
  <si>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</si>
  <si>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</si>
  <si>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</si>
  <si>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</si>
  <si>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</si>
  <si>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</si>
  <si>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</si>
  <si>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</si>
  <si>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</si>
  <si>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</si>
  <si>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</si>
  <si>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</si>
  <si>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</si>
  <si>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</si>
  <si>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</si>
  <si>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</si>
  <si>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</si>
  <si>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</si>
  <si>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</si>
  <si>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</si>
  <si>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</si>
  <si>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</si>
  <si>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</si>
  <si>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</si>
  <si>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</si>
  <si>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</si>
  <si>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</si>
  <si>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</si>
  <si>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</si>
  <si>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</si>
  <si>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</si>
  <si>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</si>
  <si>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</si>
  <si>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</si>
  <si>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</si>
  <si>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单位：临湘市农业局</t>
  </si>
  <si>
    <t>2011308</t>
  </si>
  <si>
    <t>2060499</t>
  </si>
  <si>
    <t>2080502</t>
  </si>
  <si>
    <t>2080801</t>
  </si>
  <si>
    <t>2109901</t>
  </si>
  <si>
    <t>2130101</t>
  </si>
  <si>
    <t>2130104</t>
  </si>
  <si>
    <t>2130106</t>
  </si>
  <si>
    <t>2130108</t>
  </si>
  <si>
    <t>2130109</t>
  </si>
  <si>
    <t>2130110</t>
  </si>
  <si>
    <t>2130119</t>
  </si>
  <si>
    <t>2130122</t>
  </si>
  <si>
    <t>2130124</t>
  </si>
  <si>
    <t>2130125</t>
  </si>
  <si>
    <t>2130126</t>
  </si>
  <si>
    <t>2130199</t>
  </si>
  <si>
    <t>2130502</t>
  </si>
  <si>
    <t>2130504</t>
  </si>
  <si>
    <t>2130704</t>
  </si>
  <si>
    <t>2139999</t>
  </si>
  <si>
    <t>2220115</t>
  </si>
  <si>
    <t>2290400</t>
  </si>
  <si>
    <t xml:space="preserve"> 科学技术支出-技术研究与开发-其他技术研究与开发支出</t>
  </si>
  <si>
    <t>科学技术支出-其他科学技术支出- 其他科学技术支出</t>
  </si>
  <si>
    <t xml:space="preserve">  社会保障和就业支出-行政事业单位离退休-事业单位离退休</t>
  </si>
  <si>
    <t xml:space="preserve">  社会保障和就业支出-抚恤-死亡抚恤</t>
  </si>
  <si>
    <t xml:space="preserve">  医疗卫生与计划生育支出-其他医疗卫生与计划生育支出</t>
  </si>
  <si>
    <t xml:space="preserve">  农林水支出-扶贫一般行政管理事务</t>
  </si>
  <si>
    <t xml:space="preserve"> 农林水支出-农村综合改革- 国有农场办社会职能改革补助</t>
  </si>
  <si>
    <t xml:space="preserve">  农林水支出-扶贫农村基础设施建设</t>
  </si>
  <si>
    <t xml:space="preserve">  粮油物资储备支出-粮油事务-粮食风险基金</t>
  </si>
  <si>
    <t>其他支出-其他政府性基金及对应专项债务收入安排的支出</t>
  </si>
  <si>
    <t xml:space="preserve">  一般公共服务支出-商贸事务-招商引资</t>
  </si>
  <si>
    <t xml:space="preserve">  农林水支出-农业-行政运行</t>
  </si>
  <si>
    <t xml:space="preserve">  农林水支出-农业-事业运行</t>
  </si>
  <si>
    <t xml:space="preserve">  农林水支出-农业-科技转化与推广服务</t>
  </si>
  <si>
    <t xml:space="preserve">  农林水支出-农业-病虫害控制</t>
  </si>
  <si>
    <t xml:space="preserve">  农林水支出-农业-农产品质量安全</t>
  </si>
  <si>
    <t xml:space="preserve">  农林水支出-农业-执法监管</t>
  </si>
  <si>
    <t xml:space="preserve">  农林水支出-农业-防灾救灾</t>
  </si>
  <si>
    <t xml:space="preserve">  农林水支出-农业-农业生产资料与技术补贴</t>
  </si>
  <si>
    <t xml:space="preserve"> 农林水支出-农业- 农业组织化与产业化经营</t>
  </si>
  <si>
    <t xml:space="preserve"> 农林水支出-农业- 农产品加工与促销</t>
  </si>
  <si>
    <t xml:space="preserve"> 农林水支出-农业- 农村公益事业</t>
  </si>
  <si>
    <t xml:space="preserve">  农林水支出-农业-其他农业支出</t>
  </si>
  <si>
    <t xml:space="preserve">   农林水支出-其他农林水支出-其他农林水支出</t>
  </si>
  <si>
    <r>
      <t xml:space="preserve">   2015  </t>
    </r>
    <r>
      <rPr>
        <sz val="16"/>
        <color indexed="8"/>
        <rFont val="黑体"/>
        <family val="3"/>
      </rPr>
      <t>年度部门收入支出决算总表</t>
    </r>
  </si>
  <si>
    <t>政府性基金拨款</t>
  </si>
  <si>
    <t>合计</t>
  </si>
  <si>
    <t>单位：临湘市农业局</t>
  </si>
  <si>
    <r>
      <t xml:space="preserve">   2015  </t>
    </r>
    <r>
      <rPr>
        <sz val="16"/>
        <color indexed="8"/>
        <rFont val="黑体"/>
        <family val="3"/>
      </rPr>
      <t>年度部门财政拨款收入支出决算总表</t>
    </r>
  </si>
  <si>
    <r>
      <t xml:space="preserve">  2015   </t>
    </r>
    <r>
      <rPr>
        <sz val="16"/>
        <color indexed="8"/>
        <rFont val="黑体"/>
        <family val="3"/>
      </rPr>
      <t>年度部门一般公共预算财政拨款支出决算表</t>
    </r>
  </si>
  <si>
    <t>基本工资</t>
  </si>
  <si>
    <t>30102</t>
  </si>
  <si>
    <t>津贴补贴</t>
  </si>
  <si>
    <t>社会保障费</t>
  </si>
  <si>
    <t>其他工资福利支出</t>
  </si>
  <si>
    <t>办公费</t>
  </si>
  <si>
    <t>手续费</t>
  </si>
  <si>
    <t>水费</t>
  </si>
  <si>
    <t>电费</t>
  </si>
  <si>
    <t>邮电费</t>
  </si>
  <si>
    <t>公务接待费</t>
  </si>
  <si>
    <t>其他商品和服务支出</t>
  </si>
  <si>
    <t>对个人和家庭的补助</t>
  </si>
  <si>
    <t>退休费</t>
  </si>
  <si>
    <t>医疗费</t>
  </si>
  <si>
    <t>住房公积金</t>
  </si>
  <si>
    <t>奖金</t>
  </si>
  <si>
    <t>伙食补助费</t>
  </si>
  <si>
    <t>印刷费</t>
  </si>
  <si>
    <t>物业管理费</t>
  </si>
  <si>
    <t>差旅费</t>
  </si>
  <si>
    <t>维护费</t>
  </si>
  <si>
    <t>会议费</t>
  </si>
  <si>
    <t>培训费</t>
  </si>
  <si>
    <t>专用材料费</t>
  </si>
  <si>
    <t>工会经费</t>
  </si>
  <si>
    <t>福利费</t>
  </si>
  <si>
    <t>公务车运行费</t>
  </si>
  <si>
    <t>抚恤费</t>
  </si>
  <si>
    <t>生活补助</t>
  </si>
  <si>
    <t>其他对个人和家庭的补助</t>
  </si>
  <si>
    <t>办公设备购置费</t>
  </si>
  <si>
    <t>基本建设支出</t>
  </si>
  <si>
    <t>对企业单位的补贴</t>
  </si>
  <si>
    <t>事业单位的补贴</t>
  </si>
  <si>
    <r>
      <t xml:space="preserve">     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</si>
  <si>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</si>
  <si>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</si>
  <si>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临湘市农业局</t>
  </si>
  <si>
    <t>节约开支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</si>
</sst>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style="medium">
        <color indexed="8"/>
      </left>
      <right style="thin">
        <color indexed="8"/>
      </right>
      <top style="thin">
        <color indexed="8"/>
      </top>
      <bottom style="thin">
        <color indexed="8"/>
      </bottom>
    </border>
    <border>
      <left style="thin"/>
      <right style="thin"/>
      <top style="thin"/>
      <bottom>
        <color indexed="63"/>
      </bottom>
    </border>
    <border>
      <left>
        <color indexed="63"/>
      </left>
      <right style="thin"/>
      <top style="thin"/>
      <bottom/>
    </border>
    <border>
      <left style="thin">
        <color indexed="8"/>
      </left>
      <right style="thin">
        <color indexed="8"/>
      </right>
      <top style="thin">
        <color indexed="8"/>
      </top>
      <bottom style="thin">
        <color indexed="8"/>
      </bottom>
    </border>
    <border>
      <left>
        <color indexed="63"/>
      </left>
      <right style="thin"/>
      <top style="thin"/>
      <bottom style="thin"/>
    </border>
    <border>
      <left style="medium">
        <color indexed="8"/>
      </left>
      <right style="thin">
        <color indexed="8"/>
      </right>
      <top style="thin">
        <color indexed="8"/>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5">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7" fillId="0" borderId="18" xfId="0" applyFont="1" applyBorder="1" applyAlignment="1">
      <alignment horizontal="left" vertical="center" shrinkToFit="1"/>
    </xf>
    <xf numFmtId="4" fontId="3" fillId="0" borderId="10" xfId="0" applyNumberFormat="1" applyFont="1" applyFill="1" applyBorder="1" applyAlignment="1">
      <alignment horizontal="center" vertical="center"/>
    </xf>
    <xf numFmtId="0" fontId="27" fillId="0" borderId="18" xfId="0" applyFont="1" applyBorder="1" applyAlignment="1">
      <alignment horizontal="left" vertical="center" shrinkToFit="1"/>
    </xf>
    <xf numFmtId="0" fontId="3" fillId="0" borderId="19" xfId="0" applyFont="1" applyFill="1" applyBorder="1" applyAlignment="1">
      <alignment horizontal="center" vertical="center"/>
    </xf>
    <xf numFmtId="0" fontId="5" fillId="0" borderId="20"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3" fillId="0" borderId="21" xfId="0" applyFont="1" applyFill="1" applyBorder="1" applyAlignment="1">
      <alignment horizontal="center" vertical="center"/>
    </xf>
    <xf numFmtId="4" fontId="3" fillId="0" borderId="22" xfId="0" applyNumberFormat="1" applyFont="1" applyFill="1" applyBorder="1" applyAlignment="1">
      <alignment horizontal="center" vertical="center"/>
    </xf>
    <xf numFmtId="0" fontId="27" fillId="0" borderId="23" xfId="0" applyFont="1" applyBorder="1" applyAlignment="1">
      <alignment horizontal="left" vertical="center" shrinkToFit="1"/>
    </xf>
    <xf numFmtId="4" fontId="3" fillId="0" borderId="24" xfId="0" applyNumberFormat="1" applyFont="1" applyFill="1" applyBorder="1" applyAlignment="1">
      <alignment horizontal="center" vertical="center"/>
    </xf>
    <xf numFmtId="0" fontId="3" fillId="0" borderId="10" xfId="0" applyFont="1" applyFill="1" applyBorder="1" applyAlignment="1">
      <alignment vertical="center"/>
    </xf>
    <xf numFmtId="4" fontId="3" fillId="0" borderId="10" xfId="0" applyNumberFormat="1" applyFont="1" applyFill="1" applyBorder="1" applyAlignment="1">
      <alignment vertical="center"/>
    </xf>
    <xf numFmtId="0" fontId="35" fillId="0" borderId="19"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center" vertical="center"/>
    </xf>
    <xf numFmtId="0" fontId="27" fillId="0" borderId="10" xfId="0" applyFont="1" applyBorder="1" applyAlignment="1">
      <alignment horizontal="left" vertical="center" shrinkToFit="1"/>
    </xf>
    <xf numFmtId="0" fontId="27" fillId="0" borderId="10" xfId="0" applyFont="1" applyBorder="1" applyAlignment="1">
      <alignment horizontal="left" vertical="center" shrinkToFit="1"/>
    </xf>
    <xf numFmtId="4" fontId="27" fillId="0" borderId="10" xfId="0" applyFont="1" applyBorder="1" applyAlignment="1">
      <alignment horizontal="right" vertical="center" shrinkToFit="1"/>
    </xf>
    <xf numFmtId="0" fontId="41" fillId="0" borderId="10" xfId="0" applyFont="1" applyBorder="1" applyAlignment="1">
      <alignment/>
    </xf>
    <xf numFmtId="176" fontId="41" fillId="0" borderId="10" xfId="0" applyNumberFormat="1" applyFont="1" applyBorder="1" applyAlignment="1">
      <alignment/>
    </xf>
    <xf numFmtId="4" fontId="41" fillId="0" borderId="10" xfId="0" applyNumberFormat="1" applyFont="1" applyBorder="1" applyAlignment="1">
      <alignment/>
    </xf>
    <xf numFmtId="0" fontId="0" fillId="0" borderId="10" xfId="0" applyBorder="1" applyAlignment="1">
      <alignment horizontal="center"/>
    </xf>
    <xf numFmtId="0" fontId="27" fillId="0" borderId="10" xfId="0" applyFont="1" applyBorder="1" applyAlignment="1">
      <alignment horizontal="center" vertical="center" shrinkToFit="1"/>
    </xf>
    <xf numFmtId="4" fontId="27" fillId="0" borderId="10" xfId="0" applyFont="1" applyBorder="1" applyAlignment="1">
      <alignment horizontal="center" vertical="center" shrinkToFit="1"/>
    </xf>
    <xf numFmtId="4" fontId="27" fillId="0" borderId="27" xfId="0" applyFont="1" applyBorder="1" applyAlignment="1">
      <alignment horizontal="center" vertical="center" shrinkToFit="1"/>
    </xf>
    <xf numFmtId="0" fontId="0" fillId="0" borderId="0" xfId="0" applyAlignment="1">
      <alignment horizontal="center"/>
    </xf>
    <xf numFmtId="0" fontId="27" fillId="0" borderId="0" xfId="0" applyFont="1" applyFill="1" applyBorder="1" applyAlignment="1">
      <alignment horizontal="center" vertical="center"/>
    </xf>
    <xf numFmtId="0" fontId="41" fillId="0" borderId="10" xfId="0" applyFont="1" applyBorder="1" applyAlignment="1">
      <alignment horizontal="center"/>
    </xf>
    <xf numFmtId="0" fontId="1" fillId="0" borderId="0" xfId="0" applyFont="1" applyFill="1" applyAlignment="1">
      <alignment horizontal="center" vertical="center"/>
    </xf>
    <xf numFmtId="0" fontId="27" fillId="0" borderId="27" xfId="0" applyFont="1" applyBorder="1" applyAlignment="1">
      <alignment horizontal="center" vertical="center" shrinkToFit="1"/>
    </xf>
    <xf numFmtId="4" fontId="27" fillId="0" borderId="28" xfId="0" applyFont="1" applyBorder="1" applyAlignment="1">
      <alignment horizontal="center" vertical="center" shrinkToFit="1"/>
    </xf>
    <xf numFmtId="0" fontId="27" fillId="0" borderId="29" xfId="0" applyFont="1" applyBorder="1" applyAlignment="1">
      <alignment horizontal="center" vertical="center" shrinkToFit="1"/>
    </xf>
    <xf numFmtId="4" fontId="27" fillId="0" borderId="29" xfId="0" applyFont="1" applyBorder="1" applyAlignment="1">
      <alignment horizontal="center" vertical="center" shrinkToFit="1"/>
    </xf>
    <xf numFmtId="4" fontId="27" fillId="0" borderId="30" xfId="0" applyFont="1" applyBorder="1" applyAlignment="1">
      <alignment horizontal="center" vertical="center" shrinkToFit="1"/>
    </xf>
    <xf numFmtId="0" fontId="0" fillId="0" borderId="26" xfId="0" applyBorder="1" applyAlignment="1">
      <alignment/>
    </xf>
    <xf numFmtId="0" fontId="33" fillId="0" borderId="0" xfId="0" applyFont="1" applyFill="1" applyAlignment="1">
      <alignment horizontal="center" vertical="center"/>
    </xf>
    <xf numFmtId="0" fontId="27" fillId="0" borderId="10" xfId="0" applyFont="1" applyBorder="1" applyAlignment="1">
      <alignment horizontal="center" vertical="center" shrinkToFit="1"/>
    </xf>
    <xf numFmtId="0" fontId="34" fillId="0" borderId="0" xfId="0" applyFont="1" applyFill="1" applyAlignment="1">
      <alignment horizontal="center" vertical="center"/>
    </xf>
    <xf numFmtId="177" fontId="3" fillId="0" borderId="13"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horizontal="left" vertical="center" wrapText="1"/>
      <protection/>
    </xf>
    <xf numFmtId="0" fontId="32" fillId="0" borderId="0" xfId="42" applyNumberFormat="1" applyFont="1" applyFill="1" applyAlignment="1" applyProtection="1">
      <alignment horizontal="right" vertical="center" wrapText="1"/>
      <protection/>
    </xf>
    <xf numFmtId="0" fontId="3" fillId="0" borderId="10" xfId="42" applyNumberFormat="1" applyFont="1" applyFill="1" applyBorder="1" applyAlignment="1" applyProtection="1">
      <alignment horizontal="right" vertical="center" wrapText="1"/>
      <protection/>
    </xf>
    <xf numFmtId="4" fontId="5" fillId="0" borderId="10" xfId="42" applyNumberFormat="1" applyFont="1" applyFill="1" applyBorder="1" applyAlignment="1" applyProtection="1">
      <alignment horizontal="right" vertical="center" wrapText="1"/>
      <protection/>
    </xf>
    <xf numFmtId="0" fontId="5" fillId="0" borderId="10" xfId="42"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9" fillId="0" borderId="0" xfId="42" applyFont="1" applyAlignment="1">
      <alignment horizontal="left" vertical="center"/>
      <protection/>
    </xf>
    <xf numFmtId="0" fontId="27" fillId="0" borderId="10" xfId="0" applyFont="1" applyBorder="1" applyAlignment="1">
      <alignment horizontal="center" vertical="center" wrapText="1" shrinkToFit="1"/>
    </xf>
    <xf numFmtId="0" fontId="3" fillId="0" borderId="10" xfId="45"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31"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176" fontId="3" fillId="24" borderId="24" xfId="45" applyNumberFormat="1" applyFont="1" applyFill="1" applyBorder="1" applyAlignment="1" applyProtection="1">
      <alignment horizontal="center" vertical="center" wrapText="1"/>
      <protection/>
    </xf>
    <xf numFmtId="176" fontId="3" fillId="24" borderId="32" xfId="45" applyNumberFormat="1" applyFont="1" applyFill="1" applyBorder="1" applyAlignment="1" applyProtection="1">
      <alignment horizontal="center" vertical="center" wrapText="1"/>
      <protection/>
    </xf>
    <xf numFmtId="0" fontId="3" fillId="0" borderId="31" xfId="45" applyFont="1" applyBorder="1" applyAlignment="1">
      <alignment horizontal="left" vertical="center" wrapText="1"/>
      <protection/>
    </xf>
    <xf numFmtId="0" fontId="0" fillId="0" borderId="31" xfId="0" applyBorder="1" applyAlignment="1">
      <alignment vertical="center" wrapText="1"/>
    </xf>
    <xf numFmtId="0" fontId="3" fillId="0" borderId="22"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33" xfId="45" applyNumberFormat="1" applyFont="1" applyFill="1" applyBorder="1" applyAlignment="1" applyProtection="1">
      <alignment horizontal="center" vertical="center"/>
      <protection/>
    </xf>
    <xf numFmtId="0" fontId="3" fillId="24" borderId="34" xfId="45" applyNumberFormat="1" applyFont="1" applyFill="1" applyBorder="1" applyAlignment="1" applyProtection="1">
      <alignment horizontal="center" vertical="center"/>
      <protection/>
    </xf>
    <xf numFmtId="0" fontId="3" fillId="24" borderId="22"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2"/>
  <sheetViews>
    <sheetView workbookViewId="0" topLeftCell="A1">
      <selection activeCell="I17" sqref="I17"/>
    </sheetView>
  </sheetViews>
  <sheetFormatPr defaultColWidth="9.00390625" defaultRowHeight="14.25"/>
  <cols>
    <col min="1" max="1" width="26.875" style="2" customWidth="1"/>
    <col min="2" max="2" width="10.125" style="2" customWidth="1"/>
    <col min="3" max="3" width="0.6171875" style="2" customWidth="1"/>
    <col min="4" max="4" width="8.125" style="2" customWidth="1"/>
    <col min="5" max="5" width="38.625" style="86" customWidth="1"/>
    <col min="6" max="6" width="6.25390625" style="86" customWidth="1"/>
    <col min="7" max="7" width="6.625" style="86" customWidth="1"/>
    <col min="8" max="8" width="8.875" style="86" customWidth="1"/>
    <col min="9" max="9" width="6.375" style="86" customWidth="1"/>
    <col min="10" max="10" width="4.125" style="86" customWidth="1"/>
    <col min="11" max="11" width="5.00390625" style="86" customWidth="1"/>
    <col min="12" max="12" width="5.875" style="86" customWidth="1"/>
    <col min="13" max="13" width="4.875" style="86" customWidth="1"/>
    <col min="14" max="14" width="4.75390625" style="86" customWidth="1"/>
    <col min="15" max="15" width="8.875" style="2" customWidth="1"/>
    <col min="16" max="227" width="9.00390625" style="2" bestFit="1" customWidth="1"/>
    <col min="228" max="16384" width="9.00390625" style="2" customWidth="1"/>
  </cols>
  <sheetData>
    <row r="1" ht="12" customHeight="1">
      <c r="A1" s="30"/>
    </row>
    <row r="2" spans="1:15" ht="12" customHeight="1">
      <c r="A2" s="106" t="s">
        <v>112</v>
      </c>
      <c r="B2" s="107"/>
      <c r="C2" s="107"/>
      <c r="D2" s="107"/>
      <c r="E2" s="107"/>
      <c r="F2" s="107"/>
      <c r="G2" s="107"/>
      <c r="H2" s="107"/>
      <c r="I2" s="107"/>
      <c r="J2" s="107"/>
      <c r="K2" s="107"/>
      <c r="L2" s="107"/>
      <c r="M2" s="107"/>
      <c r="N2" s="107"/>
      <c r="O2" s="107"/>
    </row>
    <row r="3" spans="1:15" ht="28.5" customHeight="1">
      <c r="A3" s="107"/>
      <c r="B3" s="107"/>
      <c r="C3" s="107"/>
      <c r="D3" s="107"/>
      <c r="E3" s="107"/>
      <c r="F3" s="107"/>
      <c r="G3" s="107"/>
      <c r="H3" s="107"/>
      <c r="I3" s="107"/>
      <c r="J3" s="107"/>
      <c r="K3" s="107"/>
      <c r="L3" s="107"/>
      <c r="M3" s="107"/>
      <c r="N3" s="107"/>
      <c r="O3" s="107"/>
    </row>
    <row r="4" spans="1:14" ht="21.75" customHeight="1">
      <c r="A4" s="1" t="s">
        <v>64</v>
      </c>
      <c r="B4" s="1"/>
      <c r="C4" s="1"/>
      <c r="D4" s="1"/>
      <c r="E4" s="84"/>
      <c r="N4" s="84" t="s">
        <v>0</v>
      </c>
    </row>
    <row r="5" spans="1:15" ht="24.75" customHeight="1">
      <c r="A5" s="108" t="s">
        <v>1</v>
      </c>
      <c r="B5" s="108"/>
      <c r="C5" s="70"/>
      <c r="D5" s="108" t="s">
        <v>2</v>
      </c>
      <c r="E5" s="108"/>
      <c r="F5" s="108"/>
      <c r="G5" s="108"/>
      <c r="H5" s="108"/>
      <c r="I5" s="108"/>
      <c r="J5" s="108"/>
      <c r="K5" s="108"/>
      <c r="L5" s="108"/>
      <c r="M5" s="108"/>
      <c r="N5" s="108"/>
      <c r="O5" s="108"/>
    </row>
    <row r="6" spans="1:15" s="55" customFormat="1" ht="48.75" customHeight="1">
      <c r="A6" s="110" t="s">
        <v>3</v>
      </c>
      <c r="B6" s="110" t="s">
        <v>4</v>
      </c>
      <c r="C6" s="71"/>
      <c r="D6" s="109" t="s">
        <v>5</v>
      </c>
      <c r="E6" s="109"/>
      <c r="F6" s="109" t="s">
        <v>6</v>
      </c>
      <c r="G6" s="109"/>
      <c r="H6" s="109"/>
      <c r="I6" s="109"/>
      <c r="J6" s="109"/>
      <c r="K6" s="109"/>
      <c r="L6" s="109"/>
      <c r="M6" s="109"/>
      <c r="N6" s="109"/>
      <c r="O6" s="109"/>
    </row>
    <row r="7" spans="1:15" s="55" customFormat="1" ht="63" customHeight="1">
      <c r="A7" s="110"/>
      <c r="B7" s="110"/>
      <c r="C7" s="71"/>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12817.27</v>
      </c>
      <c r="C8" s="71"/>
      <c r="D8" s="58" t="s">
        <v>65</v>
      </c>
      <c r="E8" s="87" t="s">
        <v>98</v>
      </c>
      <c r="F8" s="82">
        <v>0</v>
      </c>
      <c r="G8" s="82">
        <v>2</v>
      </c>
      <c r="H8" s="82">
        <v>0</v>
      </c>
      <c r="I8" s="82">
        <v>20</v>
      </c>
      <c r="J8" s="8">
        <v>0</v>
      </c>
      <c r="K8" s="8">
        <v>0</v>
      </c>
      <c r="L8" s="82">
        <v>0</v>
      </c>
      <c r="M8" s="82">
        <v>0</v>
      </c>
      <c r="N8" s="8">
        <v>0</v>
      </c>
      <c r="O8" s="59">
        <f>SUM(F8:N8)</f>
        <v>22</v>
      </c>
    </row>
    <row r="9" spans="1:15" ht="18.75" customHeight="1">
      <c r="A9" s="13" t="s">
        <v>20</v>
      </c>
      <c r="B9" s="6"/>
      <c r="C9" s="71"/>
      <c r="D9" s="60" t="s">
        <v>66</v>
      </c>
      <c r="E9" s="87" t="s">
        <v>88</v>
      </c>
      <c r="F9" s="82">
        <v>0</v>
      </c>
      <c r="G9" s="82">
        <v>0</v>
      </c>
      <c r="H9" s="82">
        <v>80</v>
      </c>
      <c r="I9" s="82">
        <v>0</v>
      </c>
      <c r="J9" s="8">
        <v>0</v>
      </c>
      <c r="K9" s="8">
        <v>0</v>
      </c>
      <c r="L9" s="82">
        <v>0</v>
      </c>
      <c r="M9" s="82">
        <v>0</v>
      </c>
      <c r="N9" s="8">
        <v>0</v>
      </c>
      <c r="O9" s="59">
        <f aca="true" t="shared" si="0" ref="O9:O31">SUM(F9:N9)</f>
        <v>80</v>
      </c>
    </row>
    <row r="10" spans="1:15" ht="18.75" customHeight="1">
      <c r="A10" s="14" t="s">
        <v>21</v>
      </c>
      <c r="B10" s="6"/>
      <c r="C10" s="71"/>
      <c r="D10" s="60">
        <v>2069999</v>
      </c>
      <c r="E10" s="87" t="s">
        <v>89</v>
      </c>
      <c r="F10" s="82">
        <v>0</v>
      </c>
      <c r="G10" s="82">
        <v>0</v>
      </c>
      <c r="H10" s="82">
        <v>70</v>
      </c>
      <c r="I10" s="82">
        <v>0</v>
      </c>
      <c r="J10" s="8">
        <v>0</v>
      </c>
      <c r="K10" s="8">
        <v>0</v>
      </c>
      <c r="L10" s="82">
        <v>0</v>
      </c>
      <c r="M10" s="82">
        <v>0</v>
      </c>
      <c r="N10" s="8">
        <v>0</v>
      </c>
      <c r="O10" s="59">
        <f t="shared" si="0"/>
        <v>70</v>
      </c>
    </row>
    <row r="11" spans="1:15" ht="18.75" customHeight="1">
      <c r="A11" s="13" t="s">
        <v>22</v>
      </c>
      <c r="B11" s="6">
        <v>37.8</v>
      </c>
      <c r="C11" s="71"/>
      <c r="D11" s="60" t="s">
        <v>67</v>
      </c>
      <c r="E11" s="87" t="s">
        <v>90</v>
      </c>
      <c r="F11" s="82">
        <v>0</v>
      </c>
      <c r="G11" s="82">
        <v>0</v>
      </c>
      <c r="H11" s="82">
        <v>56.85</v>
      </c>
      <c r="I11" s="82">
        <v>0</v>
      </c>
      <c r="J11" s="8">
        <v>0</v>
      </c>
      <c r="K11" s="8">
        <v>0</v>
      </c>
      <c r="L11" s="82">
        <v>0</v>
      </c>
      <c r="M11" s="82">
        <v>0</v>
      </c>
      <c r="N11" s="8">
        <v>0</v>
      </c>
      <c r="O11" s="59">
        <f t="shared" si="0"/>
        <v>56.85</v>
      </c>
    </row>
    <row r="12" spans="1:15" ht="18.75" customHeight="1">
      <c r="A12" s="13" t="s">
        <v>23</v>
      </c>
      <c r="B12" s="6"/>
      <c r="C12" s="71"/>
      <c r="D12" s="60" t="s">
        <v>68</v>
      </c>
      <c r="E12" s="87" t="s">
        <v>91</v>
      </c>
      <c r="F12" s="82">
        <v>0</v>
      </c>
      <c r="G12" s="82">
        <v>0</v>
      </c>
      <c r="H12" s="82">
        <v>6.43</v>
      </c>
      <c r="I12" s="82">
        <v>0</v>
      </c>
      <c r="J12" s="8">
        <v>0</v>
      </c>
      <c r="K12" s="8">
        <v>0</v>
      </c>
      <c r="L12" s="82">
        <v>0</v>
      </c>
      <c r="M12" s="82">
        <v>0</v>
      </c>
      <c r="N12" s="8">
        <v>0</v>
      </c>
      <c r="O12" s="59">
        <f t="shared" si="0"/>
        <v>6.43</v>
      </c>
    </row>
    <row r="13" spans="1:15" ht="18.75" customHeight="1">
      <c r="A13" s="13" t="s">
        <v>24</v>
      </c>
      <c r="B13" s="6"/>
      <c r="C13" s="71"/>
      <c r="D13" s="60" t="s">
        <v>69</v>
      </c>
      <c r="E13" s="87" t="s">
        <v>92</v>
      </c>
      <c r="F13" s="82">
        <v>0</v>
      </c>
      <c r="G13" s="82">
        <v>0</v>
      </c>
      <c r="H13" s="82">
        <v>0</v>
      </c>
      <c r="I13" s="82">
        <v>5</v>
      </c>
      <c r="J13" s="8">
        <v>0</v>
      </c>
      <c r="K13" s="8">
        <v>0</v>
      </c>
      <c r="L13" s="82">
        <v>0</v>
      </c>
      <c r="M13" s="82">
        <v>0</v>
      </c>
      <c r="N13" s="8">
        <v>0</v>
      </c>
      <c r="O13" s="59">
        <f t="shared" si="0"/>
        <v>5</v>
      </c>
    </row>
    <row r="14" spans="1:15" ht="18.75" customHeight="1">
      <c r="A14" s="13" t="s">
        <v>25</v>
      </c>
      <c r="B14" s="6"/>
      <c r="C14" s="71"/>
      <c r="D14" s="60" t="s">
        <v>70</v>
      </c>
      <c r="E14" s="87" t="s">
        <v>99</v>
      </c>
      <c r="F14" s="82">
        <v>566.38</v>
      </c>
      <c r="G14" s="82">
        <v>95.31</v>
      </c>
      <c r="H14" s="82">
        <v>238.76</v>
      </c>
      <c r="I14" s="82">
        <v>7.96</v>
      </c>
      <c r="J14" s="8">
        <v>0</v>
      </c>
      <c r="K14" s="8">
        <v>0</v>
      </c>
      <c r="L14" s="82">
        <v>0</v>
      </c>
      <c r="M14" s="82">
        <v>6.13</v>
      </c>
      <c r="N14" s="8">
        <v>0</v>
      </c>
      <c r="O14" s="59">
        <f t="shared" si="0"/>
        <v>914.5400000000001</v>
      </c>
    </row>
    <row r="15" spans="1:15" ht="18.75" customHeight="1">
      <c r="A15" s="13" t="s">
        <v>26</v>
      </c>
      <c r="B15" s="6">
        <v>50.15</v>
      </c>
      <c r="C15" s="71"/>
      <c r="D15" s="60" t="s">
        <v>71</v>
      </c>
      <c r="E15" s="87" t="s">
        <v>100</v>
      </c>
      <c r="F15" s="82">
        <v>0</v>
      </c>
      <c r="G15" s="82">
        <v>0</v>
      </c>
      <c r="H15" s="82">
        <v>0</v>
      </c>
      <c r="I15" s="82">
        <v>9.24</v>
      </c>
      <c r="J15" s="8">
        <v>0</v>
      </c>
      <c r="K15" s="8">
        <v>0</v>
      </c>
      <c r="L15" s="82">
        <v>0</v>
      </c>
      <c r="M15" s="82">
        <v>0</v>
      </c>
      <c r="N15" s="8">
        <v>0</v>
      </c>
      <c r="O15" s="59">
        <f t="shared" si="0"/>
        <v>9.24</v>
      </c>
    </row>
    <row r="16" spans="1:15" ht="18.75" customHeight="1">
      <c r="A16" s="13"/>
      <c r="B16" s="6"/>
      <c r="C16" s="71"/>
      <c r="D16" s="60" t="s">
        <v>72</v>
      </c>
      <c r="E16" s="87" t="s">
        <v>101</v>
      </c>
      <c r="F16" s="82">
        <v>0</v>
      </c>
      <c r="G16" s="82">
        <v>9.05</v>
      </c>
      <c r="H16" s="82">
        <v>642.05</v>
      </c>
      <c r="I16" s="82">
        <v>0</v>
      </c>
      <c r="J16" s="8">
        <v>0</v>
      </c>
      <c r="K16" s="8">
        <v>0</v>
      </c>
      <c r="L16" s="82">
        <v>600</v>
      </c>
      <c r="M16" s="82">
        <v>0</v>
      </c>
      <c r="N16" s="8">
        <v>0</v>
      </c>
      <c r="O16" s="59">
        <f t="shared" si="0"/>
        <v>1251.1</v>
      </c>
    </row>
    <row r="17" spans="1:15" ht="18.75" customHeight="1">
      <c r="A17" s="13"/>
      <c r="B17" s="6"/>
      <c r="C17" s="71"/>
      <c r="D17" s="60" t="s">
        <v>73</v>
      </c>
      <c r="E17" s="87" t="s">
        <v>102</v>
      </c>
      <c r="F17" s="82">
        <v>0</v>
      </c>
      <c r="G17" s="82">
        <v>0</v>
      </c>
      <c r="H17" s="82">
        <v>43.2</v>
      </c>
      <c r="I17" s="82">
        <v>0</v>
      </c>
      <c r="J17" s="8">
        <v>0</v>
      </c>
      <c r="K17" s="8">
        <v>0</v>
      </c>
      <c r="L17" s="82">
        <v>0</v>
      </c>
      <c r="M17" s="82">
        <v>0</v>
      </c>
      <c r="N17" s="8">
        <v>0</v>
      </c>
      <c r="O17" s="59">
        <f t="shared" si="0"/>
        <v>43.2</v>
      </c>
    </row>
    <row r="18" spans="1:15" ht="18.75" customHeight="1">
      <c r="A18" s="56"/>
      <c r="B18" s="6"/>
      <c r="C18" s="71"/>
      <c r="D18" s="60" t="s">
        <v>74</v>
      </c>
      <c r="E18" s="87" t="s">
        <v>103</v>
      </c>
      <c r="F18" s="82">
        <v>0</v>
      </c>
      <c r="G18" s="82">
        <v>5</v>
      </c>
      <c r="H18" s="82">
        <v>0</v>
      </c>
      <c r="I18" s="82">
        <v>0</v>
      </c>
      <c r="J18" s="8">
        <v>0</v>
      </c>
      <c r="K18" s="8">
        <v>0</v>
      </c>
      <c r="L18" s="82">
        <v>0</v>
      </c>
      <c r="M18" s="82">
        <v>0</v>
      </c>
      <c r="N18" s="8">
        <v>0</v>
      </c>
      <c r="O18" s="59">
        <f t="shared" si="0"/>
        <v>5</v>
      </c>
    </row>
    <row r="19" spans="1:15" ht="18.75" customHeight="1">
      <c r="A19" s="56"/>
      <c r="B19" s="6"/>
      <c r="C19" s="71"/>
      <c r="D19" s="60" t="s">
        <v>75</v>
      </c>
      <c r="E19" s="87" t="s">
        <v>104</v>
      </c>
      <c r="F19" s="82">
        <v>0</v>
      </c>
      <c r="G19" s="82">
        <v>5</v>
      </c>
      <c r="H19" s="82">
        <v>4</v>
      </c>
      <c r="I19" s="82">
        <v>0</v>
      </c>
      <c r="J19" s="8">
        <v>0</v>
      </c>
      <c r="K19" s="8">
        <v>0</v>
      </c>
      <c r="L19" s="82">
        <v>0</v>
      </c>
      <c r="M19" s="82">
        <v>0</v>
      </c>
      <c r="N19" s="8">
        <v>0</v>
      </c>
      <c r="O19" s="59">
        <f t="shared" si="0"/>
        <v>9</v>
      </c>
    </row>
    <row r="20" spans="1:15" ht="18.75" customHeight="1">
      <c r="A20" s="56"/>
      <c r="B20" s="6"/>
      <c r="C20" s="71"/>
      <c r="D20" s="60" t="s">
        <v>76</v>
      </c>
      <c r="E20" s="87" t="s">
        <v>105</v>
      </c>
      <c r="F20" s="82">
        <v>0</v>
      </c>
      <c r="G20" s="82">
        <v>0</v>
      </c>
      <c r="H20" s="82">
        <v>145</v>
      </c>
      <c r="I20" s="82">
        <v>0</v>
      </c>
      <c r="J20" s="8">
        <v>0</v>
      </c>
      <c r="K20" s="8">
        <v>0</v>
      </c>
      <c r="L20" s="82">
        <v>0</v>
      </c>
      <c r="M20" s="82">
        <v>0</v>
      </c>
      <c r="N20" s="8">
        <v>0</v>
      </c>
      <c r="O20" s="59">
        <f t="shared" si="0"/>
        <v>145</v>
      </c>
    </row>
    <row r="21" spans="1:15" ht="18.75" customHeight="1">
      <c r="A21" s="56"/>
      <c r="B21" s="6"/>
      <c r="C21" s="71"/>
      <c r="D21" s="60" t="s">
        <v>77</v>
      </c>
      <c r="E21" s="87" t="s">
        <v>106</v>
      </c>
      <c r="F21" s="82">
        <v>0</v>
      </c>
      <c r="G21" s="82">
        <v>0</v>
      </c>
      <c r="H21" s="82">
        <v>535.5</v>
      </c>
      <c r="I21" s="82">
        <v>0</v>
      </c>
      <c r="J21" s="8">
        <v>0</v>
      </c>
      <c r="K21" s="8">
        <v>0</v>
      </c>
      <c r="L21" s="82">
        <v>0</v>
      </c>
      <c r="M21" s="82">
        <v>0</v>
      </c>
      <c r="N21" s="8">
        <v>0</v>
      </c>
      <c r="O21" s="59">
        <f t="shared" si="0"/>
        <v>535.5</v>
      </c>
    </row>
    <row r="22" spans="1:15" ht="18.75" customHeight="1">
      <c r="A22" s="56"/>
      <c r="B22" s="6"/>
      <c r="C22" s="71"/>
      <c r="D22" s="60" t="s">
        <v>78</v>
      </c>
      <c r="E22" s="87" t="s">
        <v>107</v>
      </c>
      <c r="F22" s="82">
        <v>0</v>
      </c>
      <c r="G22" s="82">
        <v>0</v>
      </c>
      <c r="H22" s="82">
        <v>140</v>
      </c>
      <c r="I22" s="82">
        <v>30</v>
      </c>
      <c r="J22" s="8">
        <v>0</v>
      </c>
      <c r="K22" s="8">
        <v>0</v>
      </c>
      <c r="L22" s="82">
        <v>0</v>
      </c>
      <c r="M22" s="82">
        <v>0</v>
      </c>
      <c r="N22" s="8">
        <v>0</v>
      </c>
      <c r="O22" s="59">
        <f t="shared" si="0"/>
        <v>170</v>
      </c>
    </row>
    <row r="23" spans="1:15" ht="18.75" customHeight="1">
      <c r="A23" s="56"/>
      <c r="B23" s="6"/>
      <c r="C23" s="71"/>
      <c r="D23" s="60" t="s">
        <v>79</v>
      </c>
      <c r="E23" s="87" t="s">
        <v>108</v>
      </c>
      <c r="F23" s="82">
        <v>0</v>
      </c>
      <c r="G23" s="82">
        <v>0</v>
      </c>
      <c r="H23" s="82">
        <v>60</v>
      </c>
      <c r="I23" s="82">
        <v>0</v>
      </c>
      <c r="J23" s="8">
        <v>0</v>
      </c>
      <c r="K23" s="8">
        <v>0</v>
      </c>
      <c r="L23" s="82">
        <v>0</v>
      </c>
      <c r="M23" s="82">
        <v>0</v>
      </c>
      <c r="N23" s="61">
        <v>0</v>
      </c>
      <c r="O23" s="59">
        <f t="shared" si="0"/>
        <v>60</v>
      </c>
    </row>
    <row r="24" spans="1:15" ht="18.75" customHeight="1">
      <c r="A24" s="56"/>
      <c r="B24" s="6"/>
      <c r="C24" s="71"/>
      <c r="D24" s="60" t="s">
        <v>80</v>
      </c>
      <c r="E24" s="87" t="s">
        <v>109</v>
      </c>
      <c r="F24" s="82">
        <v>0</v>
      </c>
      <c r="G24" s="82">
        <v>0</v>
      </c>
      <c r="H24" s="82">
        <v>0</v>
      </c>
      <c r="I24" s="82">
        <v>0</v>
      </c>
      <c r="J24" s="61">
        <v>0</v>
      </c>
      <c r="K24" s="61">
        <v>0</v>
      </c>
      <c r="L24" s="82">
        <v>20</v>
      </c>
      <c r="M24" s="82">
        <v>0</v>
      </c>
      <c r="N24" s="64">
        <v>0</v>
      </c>
      <c r="O24" s="65">
        <f t="shared" si="0"/>
        <v>20</v>
      </c>
    </row>
    <row r="25" spans="1:15" ht="18.75" customHeight="1">
      <c r="A25" s="56"/>
      <c r="B25" s="6"/>
      <c r="C25" s="71"/>
      <c r="D25" s="60" t="s">
        <v>81</v>
      </c>
      <c r="E25" s="87" t="s">
        <v>110</v>
      </c>
      <c r="F25" s="82">
        <v>0</v>
      </c>
      <c r="G25" s="82">
        <v>0</v>
      </c>
      <c r="H25" s="82">
        <v>8567.48</v>
      </c>
      <c r="I25" s="82">
        <v>73</v>
      </c>
      <c r="J25" s="64">
        <v>0</v>
      </c>
      <c r="K25" s="64">
        <v>0</v>
      </c>
      <c r="L25" s="88">
        <v>0</v>
      </c>
      <c r="M25" s="82">
        <v>0</v>
      </c>
      <c r="N25" s="64">
        <v>0</v>
      </c>
      <c r="O25" s="65">
        <f t="shared" si="0"/>
        <v>8640.48</v>
      </c>
    </row>
    <row r="26" spans="1:15" ht="18.75" customHeight="1">
      <c r="A26" s="56"/>
      <c r="B26" s="6"/>
      <c r="C26" s="71"/>
      <c r="D26" s="60" t="s">
        <v>82</v>
      </c>
      <c r="E26" s="87" t="s">
        <v>93</v>
      </c>
      <c r="F26" s="82">
        <v>0</v>
      </c>
      <c r="G26" s="82">
        <v>0</v>
      </c>
      <c r="H26" s="82">
        <v>9</v>
      </c>
      <c r="I26" s="82">
        <v>0</v>
      </c>
      <c r="J26" s="64">
        <v>0</v>
      </c>
      <c r="K26" s="64">
        <v>0</v>
      </c>
      <c r="L26" s="88">
        <v>0</v>
      </c>
      <c r="M26" s="82">
        <v>0</v>
      </c>
      <c r="N26" s="64">
        <v>0</v>
      </c>
      <c r="O26" s="65">
        <f t="shared" si="0"/>
        <v>9</v>
      </c>
    </row>
    <row r="27" spans="1:15" ht="18.75" customHeight="1">
      <c r="A27" s="56"/>
      <c r="B27" s="6"/>
      <c r="C27" s="71"/>
      <c r="D27" s="60" t="s">
        <v>83</v>
      </c>
      <c r="E27" s="87" t="s">
        <v>95</v>
      </c>
      <c r="F27" s="82">
        <v>0</v>
      </c>
      <c r="G27" s="82">
        <v>0</v>
      </c>
      <c r="H27" s="82">
        <v>0</v>
      </c>
      <c r="I27" s="82">
        <v>0</v>
      </c>
      <c r="J27" s="64">
        <v>0</v>
      </c>
      <c r="K27" s="64">
        <v>0</v>
      </c>
      <c r="L27" s="88">
        <v>161</v>
      </c>
      <c r="M27" s="82">
        <v>0</v>
      </c>
      <c r="N27" s="64">
        <v>0</v>
      </c>
      <c r="O27" s="65">
        <f t="shared" si="0"/>
        <v>161</v>
      </c>
    </row>
    <row r="28" spans="1:15" ht="18.75" customHeight="1">
      <c r="A28" s="56"/>
      <c r="B28" s="6"/>
      <c r="C28" s="71"/>
      <c r="D28" s="60" t="s">
        <v>84</v>
      </c>
      <c r="E28" s="87" t="s">
        <v>94</v>
      </c>
      <c r="F28" s="82">
        <v>0</v>
      </c>
      <c r="G28" s="82">
        <v>0</v>
      </c>
      <c r="H28" s="82">
        <v>52</v>
      </c>
      <c r="I28" s="82">
        <v>0</v>
      </c>
      <c r="J28" s="64">
        <v>0</v>
      </c>
      <c r="K28" s="64">
        <v>0</v>
      </c>
      <c r="L28" s="88">
        <v>0</v>
      </c>
      <c r="M28" s="82">
        <v>0</v>
      </c>
      <c r="N28" s="64">
        <v>0</v>
      </c>
      <c r="O28" s="65">
        <f t="shared" si="0"/>
        <v>52</v>
      </c>
    </row>
    <row r="29" spans="1:15" ht="18.75" customHeight="1">
      <c r="A29" s="56"/>
      <c r="B29" s="6"/>
      <c r="C29" s="71"/>
      <c r="D29" s="60" t="s">
        <v>85</v>
      </c>
      <c r="E29" s="87" t="s">
        <v>111</v>
      </c>
      <c r="F29" s="82">
        <v>0</v>
      </c>
      <c r="G29" s="82">
        <v>0</v>
      </c>
      <c r="H29" s="82">
        <v>1079.69</v>
      </c>
      <c r="I29" s="82">
        <v>0</v>
      </c>
      <c r="J29" s="64">
        <v>0</v>
      </c>
      <c r="K29" s="64">
        <v>0</v>
      </c>
      <c r="L29" s="88">
        <v>0</v>
      </c>
      <c r="M29" s="82">
        <v>0</v>
      </c>
      <c r="N29" s="64">
        <v>0</v>
      </c>
      <c r="O29" s="65">
        <f t="shared" si="0"/>
        <v>1079.69</v>
      </c>
    </row>
    <row r="30" spans="1:15" ht="18.75" customHeight="1">
      <c r="A30" s="56"/>
      <c r="B30" s="6"/>
      <c r="C30" s="71"/>
      <c r="D30" s="60" t="s">
        <v>86</v>
      </c>
      <c r="E30" s="87" t="s">
        <v>96</v>
      </c>
      <c r="F30" s="82">
        <v>0</v>
      </c>
      <c r="G30" s="82">
        <v>0</v>
      </c>
      <c r="H30" s="82">
        <v>28.98</v>
      </c>
      <c r="I30" s="82">
        <v>0</v>
      </c>
      <c r="J30" s="64">
        <v>0</v>
      </c>
      <c r="K30" s="64">
        <v>0</v>
      </c>
      <c r="L30" s="88">
        <v>0</v>
      </c>
      <c r="M30" s="82">
        <v>0</v>
      </c>
      <c r="N30" s="64">
        <v>0</v>
      </c>
      <c r="O30" s="65">
        <f t="shared" si="0"/>
        <v>28.98</v>
      </c>
    </row>
    <row r="31" spans="1:15" ht="18.75" customHeight="1">
      <c r="A31" s="56"/>
      <c r="B31" s="6"/>
      <c r="C31" s="71"/>
      <c r="D31" s="66" t="s">
        <v>87</v>
      </c>
      <c r="E31" s="89" t="s">
        <v>97</v>
      </c>
      <c r="F31" s="90">
        <v>0</v>
      </c>
      <c r="G31" s="90">
        <v>0</v>
      </c>
      <c r="H31" s="90">
        <v>0</v>
      </c>
      <c r="I31" s="90">
        <v>37.8</v>
      </c>
      <c r="J31" s="64">
        <v>0</v>
      </c>
      <c r="K31" s="64">
        <v>0</v>
      </c>
      <c r="L31" s="91">
        <v>0</v>
      </c>
      <c r="M31" s="90">
        <v>0</v>
      </c>
      <c r="N31" s="64">
        <v>0</v>
      </c>
      <c r="O31" s="67">
        <f t="shared" si="0"/>
        <v>37.8</v>
      </c>
    </row>
    <row r="32" spans="1:15" ht="18.75" customHeight="1">
      <c r="A32" s="57" t="s">
        <v>27</v>
      </c>
      <c r="B32" s="33">
        <v>12905.22</v>
      </c>
      <c r="C32" s="72"/>
      <c r="D32" s="68"/>
      <c r="E32" s="8"/>
      <c r="F32" s="59">
        <f aca="true" t="shared" si="1" ref="F32:O32">SUM(F8:F31)</f>
        <v>566.38</v>
      </c>
      <c r="G32" s="59">
        <f t="shared" si="1"/>
        <v>116.36</v>
      </c>
      <c r="H32" s="59">
        <f t="shared" si="1"/>
        <v>11758.94</v>
      </c>
      <c r="I32" s="59">
        <f t="shared" si="1"/>
        <v>183</v>
      </c>
      <c r="J32" s="59">
        <f t="shared" si="1"/>
        <v>0</v>
      </c>
      <c r="K32" s="59">
        <f t="shared" si="1"/>
        <v>0</v>
      </c>
      <c r="L32" s="59">
        <f t="shared" si="1"/>
        <v>781</v>
      </c>
      <c r="M32" s="59">
        <f t="shared" si="1"/>
        <v>6.13</v>
      </c>
      <c r="N32" s="59">
        <f t="shared" si="1"/>
        <v>0</v>
      </c>
      <c r="O32" s="69">
        <f t="shared" si="1"/>
        <v>13411.81</v>
      </c>
    </row>
  </sheetData>
  <mergeCells count="7">
    <mergeCell ref="A2:O3"/>
    <mergeCell ref="A5:B5"/>
    <mergeCell ref="D5:O5"/>
    <mergeCell ref="D6:E6"/>
    <mergeCell ref="F6:O6"/>
    <mergeCell ref="A6:A7"/>
    <mergeCell ref="B6:B7"/>
  </mergeCells>
  <printOptions/>
  <pageMargins left="0.5118110236220472" right="0.5118110236220472"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O31"/>
  <sheetViews>
    <sheetView zoomScaleSheetLayoutView="100" workbookViewId="0" topLeftCell="A21">
      <selection activeCell="D30" sqref="D30:E30"/>
    </sheetView>
  </sheetViews>
  <sheetFormatPr defaultColWidth="9.00390625" defaultRowHeight="14.25"/>
  <cols>
    <col min="1" max="1" width="26.25390625" style="0" customWidth="1"/>
    <col min="2" max="2" width="9.25390625" style="0" customWidth="1"/>
    <col min="3" max="3" width="0.6171875" style="0" customWidth="1"/>
    <col min="4" max="4" width="7.875" style="0" customWidth="1"/>
    <col min="5" max="5" width="35.625" style="83" customWidth="1"/>
    <col min="6" max="6" width="6.50390625" style="0" customWidth="1"/>
    <col min="7" max="7" width="5.625" style="0" customWidth="1"/>
    <col min="8" max="8" width="8.00390625" style="0" customWidth="1"/>
    <col min="9" max="9" width="5.625" style="0" customWidth="1"/>
    <col min="10" max="10" width="4.75390625" style="0" customWidth="1"/>
    <col min="11" max="11" width="5.125" style="0" customWidth="1"/>
    <col min="12" max="12" width="5.875" style="0" customWidth="1"/>
    <col min="13" max="13" width="5.25390625" style="0" customWidth="1"/>
    <col min="14" max="14" width="5.75390625" style="0" customWidth="1"/>
    <col min="15" max="15" width="7.75390625" style="0" customWidth="1"/>
  </cols>
  <sheetData>
    <row r="1" spans="1:15" ht="14.25">
      <c r="A1" s="106" t="s">
        <v>116</v>
      </c>
      <c r="B1" s="107"/>
      <c r="C1" s="107"/>
      <c r="D1" s="107"/>
      <c r="E1" s="107"/>
      <c r="F1" s="107"/>
      <c r="G1" s="107"/>
      <c r="H1" s="107"/>
      <c r="I1" s="107"/>
      <c r="J1" s="107"/>
      <c r="K1" s="107"/>
      <c r="L1" s="107"/>
      <c r="M1" s="107"/>
      <c r="N1" s="107"/>
      <c r="O1" s="107"/>
    </row>
    <row r="2" spans="1:15" ht="30" customHeight="1">
      <c r="A2" s="107"/>
      <c r="B2" s="107"/>
      <c r="C2" s="107"/>
      <c r="D2" s="107"/>
      <c r="E2" s="107"/>
      <c r="F2" s="107"/>
      <c r="G2" s="107"/>
      <c r="H2" s="107"/>
      <c r="I2" s="107"/>
      <c r="J2" s="107"/>
      <c r="K2" s="107"/>
      <c r="L2" s="107"/>
      <c r="M2" s="107"/>
      <c r="N2" s="107"/>
      <c r="O2" s="107"/>
    </row>
    <row r="3" spans="1:15" ht="28.5" customHeight="1">
      <c r="A3" s="1" t="s">
        <v>115</v>
      </c>
      <c r="B3" s="1"/>
      <c r="C3" s="1"/>
      <c r="D3" s="1"/>
      <c r="E3" s="84"/>
      <c r="F3" s="2"/>
      <c r="G3" s="2"/>
      <c r="H3" s="2"/>
      <c r="I3" s="2"/>
      <c r="J3" s="2"/>
      <c r="K3" s="2"/>
      <c r="L3" s="2"/>
      <c r="M3" s="2"/>
      <c r="N3" s="11" t="s">
        <v>0</v>
      </c>
      <c r="O3" s="2"/>
    </row>
    <row r="4" spans="1:15" ht="25.5" customHeight="1">
      <c r="A4" s="108" t="s">
        <v>1</v>
      </c>
      <c r="B4" s="108"/>
      <c r="C4" s="70"/>
      <c r="D4" s="108" t="s">
        <v>2</v>
      </c>
      <c r="E4" s="108"/>
      <c r="F4" s="108"/>
      <c r="G4" s="108"/>
      <c r="H4" s="108"/>
      <c r="I4" s="108"/>
      <c r="J4" s="108"/>
      <c r="K4" s="108"/>
      <c r="L4" s="108"/>
      <c r="M4" s="108"/>
      <c r="N4" s="108"/>
      <c r="O4" s="108"/>
    </row>
    <row r="5" spans="1:15" ht="19.5" customHeight="1">
      <c r="A5" s="110" t="s">
        <v>3</v>
      </c>
      <c r="B5" s="110" t="s">
        <v>4</v>
      </c>
      <c r="C5" s="71"/>
      <c r="D5" s="111" t="s">
        <v>5</v>
      </c>
      <c r="E5" s="111"/>
      <c r="F5" s="109" t="s">
        <v>6</v>
      </c>
      <c r="G5" s="109"/>
      <c r="H5" s="109"/>
      <c r="I5" s="109"/>
      <c r="J5" s="109"/>
      <c r="K5" s="109"/>
      <c r="L5" s="109"/>
      <c r="M5" s="109"/>
      <c r="N5" s="109"/>
      <c r="O5" s="109"/>
    </row>
    <row r="6" spans="1:15" ht="51" customHeight="1">
      <c r="A6" s="110"/>
      <c r="B6" s="110"/>
      <c r="C6" s="71"/>
      <c r="D6" s="4" t="s">
        <v>7</v>
      </c>
      <c r="E6" s="3" t="s">
        <v>8</v>
      </c>
      <c r="F6" s="3" t="s">
        <v>9</v>
      </c>
      <c r="G6" s="3" t="s">
        <v>10</v>
      </c>
      <c r="H6" s="3" t="s">
        <v>11</v>
      </c>
      <c r="I6" s="3" t="s">
        <v>12</v>
      </c>
      <c r="J6" s="3" t="s">
        <v>13</v>
      </c>
      <c r="K6" s="3" t="s">
        <v>14</v>
      </c>
      <c r="L6" s="3" t="s">
        <v>15</v>
      </c>
      <c r="M6" s="3" t="s">
        <v>16</v>
      </c>
      <c r="N6" s="3" t="s">
        <v>17</v>
      </c>
      <c r="O6" s="12" t="s">
        <v>18</v>
      </c>
    </row>
    <row r="7" spans="1:15" ht="24.75" customHeight="1">
      <c r="A7" s="13" t="s">
        <v>28</v>
      </c>
      <c r="B7" s="6">
        <v>12817.27</v>
      </c>
      <c r="C7" s="71"/>
      <c r="D7" s="73" t="s">
        <v>65</v>
      </c>
      <c r="E7" s="80" t="s">
        <v>98</v>
      </c>
      <c r="F7" s="75">
        <v>0</v>
      </c>
      <c r="G7" s="75">
        <v>2</v>
      </c>
      <c r="H7" s="75">
        <v>0</v>
      </c>
      <c r="I7" s="75">
        <v>20</v>
      </c>
      <c r="J7" s="8">
        <v>0</v>
      </c>
      <c r="K7" s="8">
        <v>0</v>
      </c>
      <c r="L7" s="8">
        <v>0</v>
      </c>
      <c r="M7" s="75">
        <v>0</v>
      </c>
      <c r="N7" s="8">
        <v>0</v>
      </c>
      <c r="O7" s="59">
        <f>SUM(F7:N7)</f>
        <v>22</v>
      </c>
    </row>
    <row r="8" spans="1:15" ht="24.75" customHeight="1">
      <c r="A8" s="13" t="s">
        <v>29</v>
      </c>
      <c r="B8" s="6">
        <v>12817.27</v>
      </c>
      <c r="C8" s="71"/>
      <c r="D8" s="74" t="s">
        <v>66</v>
      </c>
      <c r="E8" s="80" t="s">
        <v>88</v>
      </c>
      <c r="F8" s="75">
        <v>0</v>
      </c>
      <c r="G8" s="75">
        <v>0</v>
      </c>
      <c r="H8" s="75">
        <v>80</v>
      </c>
      <c r="I8" s="75">
        <v>0</v>
      </c>
      <c r="J8" s="8">
        <v>0</v>
      </c>
      <c r="K8" s="8">
        <v>0</v>
      </c>
      <c r="L8" s="8">
        <v>0</v>
      </c>
      <c r="M8" s="75">
        <v>0</v>
      </c>
      <c r="N8" s="8">
        <v>0</v>
      </c>
      <c r="O8" s="59">
        <f aca="true" t="shared" si="0" ref="O8:O30">SUM(F8:N8)</f>
        <v>80</v>
      </c>
    </row>
    <row r="9" spans="1:15" ht="24.75" customHeight="1">
      <c r="A9" s="14" t="s">
        <v>30</v>
      </c>
      <c r="B9" s="6"/>
      <c r="C9" s="71"/>
      <c r="D9" s="74">
        <v>2069999</v>
      </c>
      <c r="E9" s="80" t="s">
        <v>89</v>
      </c>
      <c r="F9" s="75">
        <v>0</v>
      </c>
      <c r="G9" s="75">
        <v>0</v>
      </c>
      <c r="H9" s="75">
        <v>70</v>
      </c>
      <c r="I9" s="75">
        <v>0</v>
      </c>
      <c r="J9" s="8">
        <v>0</v>
      </c>
      <c r="K9" s="8">
        <v>0</v>
      </c>
      <c r="L9" s="8">
        <v>0</v>
      </c>
      <c r="M9" s="75">
        <v>0</v>
      </c>
      <c r="N9" s="8">
        <v>0</v>
      </c>
      <c r="O9" s="59">
        <f t="shared" si="0"/>
        <v>70</v>
      </c>
    </row>
    <row r="10" spans="1:15" ht="24.75" customHeight="1">
      <c r="A10" s="13" t="s">
        <v>113</v>
      </c>
      <c r="B10" s="6">
        <v>37.8</v>
      </c>
      <c r="C10" s="71"/>
      <c r="D10" s="74" t="s">
        <v>67</v>
      </c>
      <c r="E10" s="80" t="s">
        <v>90</v>
      </c>
      <c r="F10" s="75">
        <v>0</v>
      </c>
      <c r="G10" s="75">
        <v>0</v>
      </c>
      <c r="H10" s="75">
        <v>56.85</v>
      </c>
      <c r="I10" s="75">
        <v>0</v>
      </c>
      <c r="J10" s="8">
        <v>0</v>
      </c>
      <c r="K10" s="8">
        <v>0</v>
      </c>
      <c r="L10" s="8">
        <v>0</v>
      </c>
      <c r="M10" s="75">
        <v>0</v>
      </c>
      <c r="N10" s="8">
        <v>0</v>
      </c>
      <c r="O10" s="59">
        <f t="shared" si="0"/>
        <v>56.85</v>
      </c>
    </row>
    <row r="11" spans="1:15" ht="24.75" customHeight="1">
      <c r="A11" s="13"/>
      <c r="B11" s="6"/>
      <c r="C11" s="71"/>
      <c r="D11" s="74" t="s">
        <v>68</v>
      </c>
      <c r="E11" s="80" t="s">
        <v>91</v>
      </c>
      <c r="F11" s="75">
        <v>0</v>
      </c>
      <c r="G11" s="75">
        <v>0</v>
      </c>
      <c r="H11" s="75">
        <v>6.43</v>
      </c>
      <c r="I11" s="75">
        <v>0</v>
      </c>
      <c r="J11" s="8">
        <v>0</v>
      </c>
      <c r="K11" s="8">
        <v>0</v>
      </c>
      <c r="L11" s="8">
        <v>0</v>
      </c>
      <c r="M11" s="75">
        <v>0</v>
      </c>
      <c r="N11" s="8">
        <v>0</v>
      </c>
      <c r="O11" s="59">
        <f t="shared" si="0"/>
        <v>6.43</v>
      </c>
    </row>
    <row r="12" spans="1:15" ht="24.75" customHeight="1">
      <c r="A12" s="13"/>
      <c r="B12" s="6"/>
      <c r="C12" s="71"/>
      <c r="D12" s="74" t="s">
        <v>69</v>
      </c>
      <c r="E12" s="80" t="s">
        <v>92</v>
      </c>
      <c r="F12" s="75">
        <v>0</v>
      </c>
      <c r="G12" s="75">
        <v>0</v>
      </c>
      <c r="H12" s="75">
        <v>0</v>
      </c>
      <c r="I12" s="75">
        <v>5</v>
      </c>
      <c r="J12" s="8">
        <v>0</v>
      </c>
      <c r="K12" s="8">
        <v>0</v>
      </c>
      <c r="L12" s="8">
        <v>0</v>
      </c>
      <c r="M12" s="75">
        <v>0</v>
      </c>
      <c r="N12" s="8">
        <v>0</v>
      </c>
      <c r="O12" s="59">
        <f t="shared" si="0"/>
        <v>5</v>
      </c>
    </row>
    <row r="13" spans="1:15" ht="24.75" customHeight="1">
      <c r="A13" s="13"/>
      <c r="B13" s="6"/>
      <c r="C13" s="71"/>
      <c r="D13" s="74" t="s">
        <v>70</v>
      </c>
      <c r="E13" s="80" t="s">
        <v>99</v>
      </c>
      <c r="F13" s="75">
        <v>566.38</v>
      </c>
      <c r="G13" s="75">
        <v>95.31</v>
      </c>
      <c r="H13" s="75">
        <v>238.76</v>
      </c>
      <c r="I13" s="75">
        <v>7.96</v>
      </c>
      <c r="J13" s="8">
        <v>0</v>
      </c>
      <c r="K13" s="8">
        <v>0</v>
      </c>
      <c r="L13" s="8">
        <v>0</v>
      </c>
      <c r="M13" s="75">
        <v>6.13</v>
      </c>
      <c r="N13" s="8">
        <v>0</v>
      </c>
      <c r="O13" s="59">
        <f t="shared" si="0"/>
        <v>914.5400000000001</v>
      </c>
    </row>
    <row r="14" spans="1:15" ht="24.75" customHeight="1">
      <c r="A14" s="10"/>
      <c r="B14" s="10"/>
      <c r="C14" s="92"/>
      <c r="D14" s="74" t="s">
        <v>71</v>
      </c>
      <c r="E14" s="80" t="s">
        <v>100</v>
      </c>
      <c r="F14" s="75">
        <v>0</v>
      </c>
      <c r="G14" s="75">
        <v>0</v>
      </c>
      <c r="H14" s="75">
        <v>0</v>
      </c>
      <c r="I14" s="75">
        <v>9.24</v>
      </c>
      <c r="J14" s="8">
        <v>0</v>
      </c>
      <c r="K14" s="8">
        <v>0</v>
      </c>
      <c r="L14" s="8">
        <v>0</v>
      </c>
      <c r="M14" s="75">
        <v>0</v>
      </c>
      <c r="N14" s="8">
        <v>0</v>
      </c>
      <c r="O14" s="59">
        <f t="shared" si="0"/>
        <v>9.24</v>
      </c>
    </row>
    <row r="15" spans="1:15" ht="24.75" customHeight="1">
      <c r="A15" s="10"/>
      <c r="B15" s="10"/>
      <c r="C15" s="10"/>
      <c r="D15" s="74" t="s">
        <v>72</v>
      </c>
      <c r="E15" s="80" t="s">
        <v>101</v>
      </c>
      <c r="F15" s="75">
        <v>0</v>
      </c>
      <c r="G15" s="75">
        <v>9.05</v>
      </c>
      <c r="H15" s="75">
        <v>642.05</v>
      </c>
      <c r="I15" s="75">
        <v>0</v>
      </c>
      <c r="J15" s="8">
        <v>0</v>
      </c>
      <c r="K15" s="8">
        <v>0</v>
      </c>
      <c r="L15" s="75">
        <v>600</v>
      </c>
      <c r="M15" s="75">
        <v>0</v>
      </c>
      <c r="N15" s="8">
        <v>0</v>
      </c>
      <c r="O15" s="59">
        <f t="shared" si="0"/>
        <v>1251.1</v>
      </c>
    </row>
    <row r="16" spans="1:15" ht="24.75" customHeight="1">
      <c r="A16" s="10"/>
      <c r="B16" s="10"/>
      <c r="C16" s="10"/>
      <c r="D16" s="74" t="s">
        <v>73</v>
      </c>
      <c r="E16" s="80" t="s">
        <v>102</v>
      </c>
      <c r="F16" s="75">
        <v>0</v>
      </c>
      <c r="G16" s="75">
        <v>0</v>
      </c>
      <c r="H16" s="75">
        <v>43.2</v>
      </c>
      <c r="I16" s="75">
        <v>0</v>
      </c>
      <c r="J16" s="8">
        <v>0</v>
      </c>
      <c r="K16" s="8">
        <v>0</v>
      </c>
      <c r="L16" s="8">
        <v>0</v>
      </c>
      <c r="M16" s="75">
        <v>0</v>
      </c>
      <c r="N16" s="8">
        <v>0</v>
      </c>
      <c r="O16" s="59">
        <f t="shared" si="0"/>
        <v>43.2</v>
      </c>
    </row>
    <row r="17" spans="1:15" ht="24.75" customHeight="1">
      <c r="A17" s="10"/>
      <c r="B17" s="10"/>
      <c r="C17" s="10"/>
      <c r="D17" s="74" t="s">
        <v>74</v>
      </c>
      <c r="E17" s="80" t="s">
        <v>103</v>
      </c>
      <c r="F17" s="75">
        <v>0</v>
      </c>
      <c r="G17" s="75">
        <v>5</v>
      </c>
      <c r="H17" s="75">
        <v>0</v>
      </c>
      <c r="I17" s="75">
        <v>0</v>
      </c>
      <c r="J17" s="8">
        <v>0</v>
      </c>
      <c r="K17" s="8">
        <v>0</v>
      </c>
      <c r="L17" s="8">
        <v>0</v>
      </c>
      <c r="M17" s="75">
        <v>0</v>
      </c>
      <c r="N17" s="8">
        <v>0</v>
      </c>
      <c r="O17" s="59">
        <f t="shared" si="0"/>
        <v>5</v>
      </c>
    </row>
    <row r="18" spans="1:15" ht="24.75" customHeight="1">
      <c r="A18" s="10"/>
      <c r="B18" s="10"/>
      <c r="C18" s="10"/>
      <c r="D18" s="74" t="s">
        <v>75</v>
      </c>
      <c r="E18" s="80" t="s">
        <v>104</v>
      </c>
      <c r="F18" s="75">
        <v>0</v>
      </c>
      <c r="G18" s="75">
        <v>5</v>
      </c>
      <c r="H18" s="75">
        <v>4</v>
      </c>
      <c r="I18" s="75">
        <v>0</v>
      </c>
      <c r="J18" s="8">
        <v>0</v>
      </c>
      <c r="K18" s="8">
        <v>0</v>
      </c>
      <c r="L18" s="8">
        <v>0</v>
      </c>
      <c r="M18" s="75">
        <v>0</v>
      </c>
      <c r="N18" s="8">
        <v>0</v>
      </c>
      <c r="O18" s="59">
        <f t="shared" si="0"/>
        <v>9</v>
      </c>
    </row>
    <row r="19" spans="1:15" ht="24.75" customHeight="1">
      <c r="A19" s="10"/>
      <c r="B19" s="10"/>
      <c r="C19" s="10"/>
      <c r="D19" s="74" t="s">
        <v>76</v>
      </c>
      <c r="E19" s="80" t="s">
        <v>105</v>
      </c>
      <c r="F19" s="75">
        <v>0</v>
      </c>
      <c r="G19" s="75">
        <v>0</v>
      </c>
      <c r="H19" s="75">
        <v>145</v>
      </c>
      <c r="I19" s="75">
        <v>0</v>
      </c>
      <c r="J19" s="8">
        <v>0</v>
      </c>
      <c r="K19" s="8">
        <v>0</v>
      </c>
      <c r="L19" s="8">
        <v>0</v>
      </c>
      <c r="M19" s="75">
        <v>0</v>
      </c>
      <c r="N19" s="8">
        <v>0</v>
      </c>
      <c r="O19" s="59">
        <f t="shared" si="0"/>
        <v>145</v>
      </c>
    </row>
    <row r="20" spans="1:15" ht="24.75" customHeight="1">
      <c r="A20" s="10"/>
      <c r="B20" s="10"/>
      <c r="C20" s="10"/>
      <c r="D20" s="74" t="s">
        <v>77</v>
      </c>
      <c r="E20" s="80" t="s">
        <v>106</v>
      </c>
      <c r="F20" s="75">
        <v>0</v>
      </c>
      <c r="G20" s="75">
        <v>0</v>
      </c>
      <c r="H20" s="75">
        <v>535.5</v>
      </c>
      <c r="I20" s="75">
        <v>0</v>
      </c>
      <c r="J20" s="8">
        <v>0</v>
      </c>
      <c r="K20" s="8">
        <v>0</v>
      </c>
      <c r="L20" s="8">
        <v>0</v>
      </c>
      <c r="M20" s="75">
        <v>0</v>
      </c>
      <c r="N20" s="8">
        <v>0</v>
      </c>
      <c r="O20" s="59">
        <f t="shared" si="0"/>
        <v>535.5</v>
      </c>
    </row>
    <row r="21" spans="1:15" ht="24.75" customHeight="1">
      <c r="A21" s="10"/>
      <c r="B21" s="10"/>
      <c r="C21" s="10"/>
      <c r="D21" s="74" t="s">
        <v>78</v>
      </c>
      <c r="E21" s="80" t="s">
        <v>107</v>
      </c>
      <c r="F21" s="75">
        <v>0</v>
      </c>
      <c r="G21" s="75">
        <v>0</v>
      </c>
      <c r="H21" s="75">
        <v>140</v>
      </c>
      <c r="I21" s="75">
        <v>30</v>
      </c>
      <c r="J21" s="8">
        <v>0</v>
      </c>
      <c r="K21" s="8">
        <v>0</v>
      </c>
      <c r="L21" s="8">
        <v>0</v>
      </c>
      <c r="M21" s="75">
        <v>0</v>
      </c>
      <c r="N21" s="8">
        <v>0</v>
      </c>
      <c r="O21" s="59">
        <f t="shared" si="0"/>
        <v>170</v>
      </c>
    </row>
    <row r="22" spans="1:15" ht="24.75" customHeight="1">
      <c r="A22" s="10"/>
      <c r="B22" s="10"/>
      <c r="C22" s="10"/>
      <c r="D22" s="74" t="s">
        <v>79</v>
      </c>
      <c r="E22" s="80" t="s">
        <v>108</v>
      </c>
      <c r="F22" s="75">
        <v>0</v>
      </c>
      <c r="G22" s="75">
        <v>0</v>
      </c>
      <c r="H22" s="75">
        <v>60</v>
      </c>
      <c r="I22" s="75">
        <v>0</v>
      </c>
      <c r="J22" s="8">
        <v>0</v>
      </c>
      <c r="K22" s="8">
        <v>0</v>
      </c>
      <c r="L22" s="8">
        <v>0</v>
      </c>
      <c r="M22" s="75">
        <v>0</v>
      </c>
      <c r="N22" s="8">
        <v>0</v>
      </c>
      <c r="O22" s="59">
        <f t="shared" si="0"/>
        <v>60</v>
      </c>
    </row>
    <row r="23" spans="1:15" ht="24.75" customHeight="1">
      <c r="A23" s="10"/>
      <c r="B23" s="10"/>
      <c r="C23" s="10"/>
      <c r="D23" s="74" t="s">
        <v>80</v>
      </c>
      <c r="E23" s="80" t="s">
        <v>109</v>
      </c>
      <c r="F23" s="75">
        <v>0</v>
      </c>
      <c r="G23" s="75">
        <v>0</v>
      </c>
      <c r="H23" s="75">
        <v>0</v>
      </c>
      <c r="I23" s="75">
        <v>0</v>
      </c>
      <c r="J23" s="8">
        <v>0</v>
      </c>
      <c r="K23" s="8">
        <v>0</v>
      </c>
      <c r="L23" s="75">
        <v>20</v>
      </c>
      <c r="M23" s="75">
        <v>0</v>
      </c>
      <c r="N23" s="8">
        <v>0</v>
      </c>
      <c r="O23" s="59">
        <f t="shared" si="0"/>
        <v>20</v>
      </c>
    </row>
    <row r="24" spans="1:15" s="83" customFormat="1" ht="24.75" customHeight="1">
      <c r="A24" s="79"/>
      <c r="B24" s="79"/>
      <c r="C24" s="79"/>
      <c r="D24" s="80" t="s">
        <v>81</v>
      </c>
      <c r="E24" s="80" t="s">
        <v>110</v>
      </c>
      <c r="F24" s="81">
        <v>0</v>
      </c>
      <c r="G24" s="81">
        <v>0</v>
      </c>
      <c r="H24" s="82">
        <v>8517.33</v>
      </c>
      <c r="I24" s="82">
        <v>73</v>
      </c>
      <c r="J24" s="8">
        <v>0</v>
      </c>
      <c r="K24" s="8">
        <v>0</v>
      </c>
      <c r="L24" s="8">
        <v>0</v>
      </c>
      <c r="M24" s="81">
        <v>0</v>
      </c>
      <c r="N24" s="8">
        <v>0</v>
      </c>
      <c r="O24" s="59">
        <f t="shared" si="0"/>
        <v>8590.33</v>
      </c>
    </row>
    <row r="25" spans="1:15" s="83" customFormat="1" ht="24.75" customHeight="1">
      <c r="A25" s="79"/>
      <c r="B25" s="79"/>
      <c r="C25" s="79"/>
      <c r="D25" s="80" t="s">
        <v>82</v>
      </c>
      <c r="E25" s="80" t="s">
        <v>93</v>
      </c>
      <c r="F25" s="81">
        <v>0</v>
      </c>
      <c r="G25" s="81">
        <v>0</v>
      </c>
      <c r="H25" s="81">
        <v>9</v>
      </c>
      <c r="I25" s="81">
        <v>0</v>
      </c>
      <c r="J25" s="8">
        <v>0</v>
      </c>
      <c r="K25" s="8">
        <v>0</v>
      </c>
      <c r="L25" s="8">
        <v>0</v>
      </c>
      <c r="M25" s="81">
        <v>0</v>
      </c>
      <c r="N25" s="8">
        <v>0</v>
      </c>
      <c r="O25" s="59">
        <f t="shared" si="0"/>
        <v>9</v>
      </c>
    </row>
    <row r="26" spans="1:15" s="83" customFormat="1" ht="24.75" customHeight="1">
      <c r="A26" s="79"/>
      <c r="B26" s="79"/>
      <c r="C26" s="79"/>
      <c r="D26" s="80" t="s">
        <v>83</v>
      </c>
      <c r="E26" s="80" t="s">
        <v>95</v>
      </c>
      <c r="F26" s="81">
        <v>0</v>
      </c>
      <c r="G26" s="81">
        <v>0</v>
      </c>
      <c r="H26" s="81">
        <v>0</v>
      </c>
      <c r="I26" s="81">
        <v>0</v>
      </c>
      <c r="J26" s="8">
        <v>0</v>
      </c>
      <c r="K26" s="8">
        <v>0</v>
      </c>
      <c r="L26" s="81">
        <v>161</v>
      </c>
      <c r="M26" s="81">
        <v>0</v>
      </c>
      <c r="N26" s="8">
        <v>0</v>
      </c>
      <c r="O26" s="59">
        <f t="shared" si="0"/>
        <v>161</v>
      </c>
    </row>
    <row r="27" spans="1:15" s="83" customFormat="1" ht="24.75" customHeight="1">
      <c r="A27" s="79"/>
      <c r="B27" s="79"/>
      <c r="C27" s="79"/>
      <c r="D27" s="80" t="s">
        <v>84</v>
      </c>
      <c r="E27" s="80" t="s">
        <v>94</v>
      </c>
      <c r="F27" s="81">
        <v>0</v>
      </c>
      <c r="G27" s="81">
        <v>0</v>
      </c>
      <c r="H27" s="81">
        <v>52</v>
      </c>
      <c r="I27" s="81">
        <v>0</v>
      </c>
      <c r="J27" s="8">
        <v>0</v>
      </c>
      <c r="K27" s="8">
        <v>0</v>
      </c>
      <c r="L27" s="8">
        <v>0</v>
      </c>
      <c r="M27" s="81">
        <v>0</v>
      </c>
      <c r="N27" s="8">
        <v>0</v>
      </c>
      <c r="O27" s="59">
        <f t="shared" si="0"/>
        <v>52</v>
      </c>
    </row>
    <row r="28" spans="1:15" s="83" customFormat="1" ht="24.75" customHeight="1">
      <c r="A28" s="79"/>
      <c r="B28" s="79"/>
      <c r="C28" s="79"/>
      <c r="D28" s="80" t="s">
        <v>85</v>
      </c>
      <c r="E28" s="80" t="s">
        <v>111</v>
      </c>
      <c r="F28" s="81">
        <v>0</v>
      </c>
      <c r="G28" s="81">
        <v>0</v>
      </c>
      <c r="H28" s="81">
        <v>1079.69</v>
      </c>
      <c r="I28" s="81">
        <v>0</v>
      </c>
      <c r="J28" s="8">
        <v>0</v>
      </c>
      <c r="K28" s="8">
        <v>0</v>
      </c>
      <c r="L28" s="8">
        <v>0</v>
      </c>
      <c r="M28" s="81">
        <v>0</v>
      </c>
      <c r="N28" s="8">
        <v>0</v>
      </c>
      <c r="O28" s="59">
        <f t="shared" si="0"/>
        <v>1079.69</v>
      </c>
    </row>
    <row r="29" spans="1:15" s="83" customFormat="1" ht="24.75" customHeight="1">
      <c r="A29" s="79"/>
      <c r="B29" s="79"/>
      <c r="C29" s="79"/>
      <c r="D29" s="80" t="s">
        <v>86</v>
      </c>
      <c r="E29" s="80" t="s">
        <v>96</v>
      </c>
      <c r="F29" s="81">
        <v>0</v>
      </c>
      <c r="G29" s="81">
        <v>0</v>
      </c>
      <c r="H29" s="81">
        <v>28.98</v>
      </c>
      <c r="I29" s="81">
        <v>0</v>
      </c>
      <c r="J29" s="8">
        <v>0</v>
      </c>
      <c r="K29" s="8">
        <v>0</v>
      </c>
      <c r="L29" s="8">
        <v>0</v>
      </c>
      <c r="M29" s="81">
        <v>0</v>
      </c>
      <c r="N29" s="8">
        <v>0</v>
      </c>
      <c r="O29" s="59">
        <f t="shared" si="0"/>
        <v>28.98</v>
      </c>
    </row>
    <row r="30" spans="1:15" s="83" customFormat="1" ht="24.75" customHeight="1">
      <c r="A30" s="79"/>
      <c r="B30" s="79"/>
      <c r="C30" s="79"/>
      <c r="D30" s="80" t="s">
        <v>87</v>
      </c>
      <c r="E30" s="80" t="s">
        <v>97</v>
      </c>
      <c r="F30" s="81">
        <v>0</v>
      </c>
      <c r="G30" s="81">
        <v>0</v>
      </c>
      <c r="H30" s="81">
        <v>0</v>
      </c>
      <c r="I30" s="81">
        <v>37.8</v>
      </c>
      <c r="J30" s="8">
        <v>0</v>
      </c>
      <c r="K30" s="8">
        <v>0</v>
      </c>
      <c r="L30" s="8">
        <v>0</v>
      </c>
      <c r="M30" s="81">
        <v>0</v>
      </c>
      <c r="N30" s="8">
        <v>0</v>
      </c>
      <c r="O30" s="59">
        <f t="shared" si="0"/>
        <v>37.8</v>
      </c>
    </row>
    <row r="31" spans="1:15" ht="24.75" customHeight="1">
      <c r="A31" s="76" t="s">
        <v>114</v>
      </c>
      <c r="B31" s="77">
        <f>SUM(B8:B10)</f>
        <v>12855.07</v>
      </c>
      <c r="C31" s="76"/>
      <c r="D31" s="76"/>
      <c r="E31" s="85"/>
      <c r="F31" s="78">
        <f>SUM(F7:F30)</f>
        <v>566.38</v>
      </c>
      <c r="G31" s="78">
        <f aca="true" t="shared" si="1" ref="G31:O31">SUM(G7:G30)</f>
        <v>116.36</v>
      </c>
      <c r="H31" s="78">
        <f t="shared" si="1"/>
        <v>11708.789999999999</v>
      </c>
      <c r="I31" s="78">
        <f t="shared" si="1"/>
        <v>183</v>
      </c>
      <c r="J31" s="78">
        <f t="shared" si="1"/>
        <v>0</v>
      </c>
      <c r="K31" s="78">
        <f t="shared" si="1"/>
        <v>0</v>
      </c>
      <c r="L31" s="78">
        <v>781</v>
      </c>
      <c r="M31" s="78">
        <f t="shared" si="1"/>
        <v>6.13</v>
      </c>
      <c r="N31" s="78">
        <f t="shared" si="1"/>
        <v>0</v>
      </c>
      <c r="O31" s="78">
        <f t="shared" si="1"/>
        <v>13361.659999999998</v>
      </c>
    </row>
  </sheetData>
  <mergeCells count="7">
    <mergeCell ref="A1:O2"/>
    <mergeCell ref="A4:B4"/>
    <mergeCell ref="D4:O4"/>
    <mergeCell ref="D5:E5"/>
    <mergeCell ref="F5:O5"/>
    <mergeCell ref="A5:A6"/>
    <mergeCell ref="B5:B6"/>
  </mergeCells>
  <printOptions horizontalCentered="1"/>
  <pageMargins left="0.5511811023622047" right="0.551181102362204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E30"/>
  <sheetViews>
    <sheetView workbookViewId="0" topLeftCell="A13">
      <selection activeCell="H15" sqref="H15"/>
    </sheetView>
  </sheetViews>
  <sheetFormatPr defaultColWidth="9.00390625" defaultRowHeight="14.25"/>
  <cols>
    <col min="1" max="1" width="10.375" style="86" customWidth="1"/>
    <col min="2" max="2" width="43.00390625" style="2" customWidth="1"/>
    <col min="3" max="3" width="11.125" style="2" customWidth="1"/>
    <col min="4" max="4" width="9.375" style="2" customWidth="1"/>
    <col min="5" max="5" width="11.50390625" style="2" customWidth="1"/>
    <col min="6" max="16384" width="9.00390625" style="2" bestFit="1" customWidth="1"/>
  </cols>
  <sheetData>
    <row r="1" ht="22.5" customHeight="1">
      <c r="A1" s="93"/>
    </row>
    <row r="2" spans="1:5" ht="33" customHeight="1">
      <c r="A2" s="106" t="s">
        <v>117</v>
      </c>
      <c r="B2" s="107"/>
      <c r="C2" s="107"/>
      <c r="D2" s="107"/>
      <c r="E2" s="107"/>
    </row>
    <row r="3" spans="1:5" ht="22.5" customHeight="1">
      <c r="A3" s="112" t="s">
        <v>115</v>
      </c>
      <c r="B3" s="112"/>
      <c r="E3" s="31" t="s">
        <v>0</v>
      </c>
    </row>
    <row r="4" spans="1:5" s="29" customFormat="1" ht="24.75" customHeight="1">
      <c r="A4" s="32" t="s">
        <v>31</v>
      </c>
      <c r="B4" s="32" t="s">
        <v>32</v>
      </c>
      <c r="C4" s="32" t="s">
        <v>33</v>
      </c>
      <c r="D4" s="32" t="s">
        <v>34</v>
      </c>
      <c r="E4" s="32" t="s">
        <v>35</v>
      </c>
    </row>
    <row r="5" spans="1:5" s="29" customFormat="1" ht="24.75" customHeight="1">
      <c r="A5" s="113" t="s">
        <v>18</v>
      </c>
      <c r="B5" s="113"/>
      <c r="C5" s="33">
        <f>SUM(C6:C28)</f>
        <v>13323.859999999999</v>
      </c>
      <c r="D5" s="33">
        <f>SUM(D6:D28)</f>
        <v>992.06</v>
      </c>
      <c r="E5" s="33">
        <f>SUM(E6:E28)</f>
        <v>12331.800000000001</v>
      </c>
    </row>
    <row r="6" spans="1:5" ht="24.75" customHeight="1">
      <c r="A6" s="94" t="s">
        <v>65</v>
      </c>
      <c r="B6" s="80" t="s">
        <v>98</v>
      </c>
      <c r="C6" s="59">
        <v>22</v>
      </c>
      <c r="D6" s="6"/>
      <c r="E6" s="59">
        <v>22</v>
      </c>
    </row>
    <row r="7" spans="1:5" ht="24.75" customHeight="1">
      <c r="A7" s="80" t="s">
        <v>66</v>
      </c>
      <c r="B7" s="80" t="s">
        <v>88</v>
      </c>
      <c r="C7" s="59">
        <v>80</v>
      </c>
      <c r="D7" s="6"/>
      <c r="E7" s="59">
        <v>80</v>
      </c>
    </row>
    <row r="8" spans="1:5" ht="24.75" customHeight="1">
      <c r="A8" s="80">
        <v>2069999</v>
      </c>
      <c r="B8" s="80" t="s">
        <v>89</v>
      </c>
      <c r="C8" s="59">
        <v>70</v>
      </c>
      <c r="D8" s="6"/>
      <c r="E8" s="59">
        <v>70</v>
      </c>
    </row>
    <row r="9" spans="1:5" ht="24.75" customHeight="1">
      <c r="A9" s="80" t="s">
        <v>67</v>
      </c>
      <c r="B9" s="80" t="s">
        <v>90</v>
      </c>
      <c r="C9" s="59">
        <v>56.85</v>
      </c>
      <c r="D9" s="59">
        <v>56.85</v>
      </c>
      <c r="E9" s="6"/>
    </row>
    <row r="10" spans="1:5" ht="24.75" customHeight="1">
      <c r="A10" s="80" t="s">
        <v>68</v>
      </c>
      <c r="B10" s="80" t="s">
        <v>91</v>
      </c>
      <c r="C10" s="59">
        <v>6.43</v>
      </c>
      <c r="D10" s="59">
        <v>6.43</v>
      </c>
      <c r="E10" s="6"/>
    </row>
    <row r="11" spans="1:5" ht="24.75" customHeight="1">
      <c r="A11" s="80" t="s">
        <v>69</v>
      </c>
      <c r="B11" s="80" t="s">
        <v>92</v>
      </c>
      <c r="C11" s="59">
        <v>5</v>
      </c>
      <c r="D11" s="59">
        <v>5</v>
      </c>
      <c r="E11" s="6"/>
    </row>
    <row r="12" spans="1:5" ht="24.75" customHeight="1">
      <c r="A12" s="80" t="s">
        <v>70</v>
      </c>
      <c r="B12" s="80" t="s">
        <v>99</v>
      </c>
      <c r="C12" s="59">
        <v>914.54</v>
      </c>
      <c r="D12" s="59">
        <v>914.54</v>
      </c>
      <c r="E12" s="6"/>
    </row>
    <row r="13" spans="1:5" ht="24.75" customHeight="1">
      <c r="A13" s="80" t="s">
        <v>71</v>
      </c>
      <c r="B13" s="80" t="s">
        <v>100</v>
      </c>
      <c r="C13" s="59">
        <v>9.24</v>
      </c>
      <c r="D13" s="59">
        <v>9.24</v>
      </c>
      <c r="E13" s="6"/>
    </row>
    <row r="14" spans="1:5" ht="24.75" customHeight="1">
      <c r="A14" s="80" t="s">
        <v>72</v>
      </c>
      <c r="B14" s="80" t="s">
        <v>101</v>
      </c>
      <c r="C14" s="59">
        <v>1251.1</v>
      </c>
      <c r="D14" s="6"/>
      <c r="E14" s="59">
        <v>1251.1</v>
      </c>
    </row>
    <row r="15" spans="1:5" ht="24.75" customHeight="1">
      <c r="A15" s="80" t="s">
        <v>73</v>
      </c>
      <c r="B15" s="80" t="s">
        <v>102</v>
      </c>
      <c r="C15" s="59">
        <v>43.2</v>
      </c>
      <c r="D15" s="6"/>
      <c r="E15" s="59">
        <v>43.2</v>
      </c>
    </row>
    <row r="16" spans="1:5" ht="24.75" customHeight="1">
      <c r="A16" s="80" t="s">
        <v>74</v>
      </c>
      <c r="B16" s="80" t="s">
        <v>103</v>
      </c>
      <c r="C16" s="59">
        <v>5</v>
      </c>
      <c r="D16" s="6"/>
      <c r="E16" s="59">
        <v>5</v>
      </c>
    </row>
    <row r="17" spans="1:5" ht="24.75" customHeight="1">
      <c r="A17" s="80" t="s">
        <v>75</v>
      </c>
      <c r="B17" s="80" t="s">
        <v>104</v>
      </c>
      <c r="C17" s="59">
        <v>9</v>
      </c>
      <c r="D17" s="6"/>
      <c r="E17" s="59">
        <v>9</v>
      </c>
    </row>
    <row r="18" spans="1:5" ht="24.75" customHeight="1">
      <c r="A18" s="80" t="s">
        <v>76</v>
      </c>
      <c r="B18" s="80" t="s">
        <v>105</v>
      </c>
      <c r="C18" s="59">
        <v>145</v>
      </c>
      <c r="D18" s="6"/>
      <c r="E18" s="59">
        <v>145</v>
      </c>
    </row>
    <row r="19" spans="1:5" ht="24.75" customHeight="1">
      <c r="A19" s="80" t="s">
        <v>77</v>
      </c>
      <c r="B19" s="80" t="s">
        <v>106</v>
      </c>
      <c r="C19" s="59">
        <v>535.5</v>
      </c>
      <c r="D19" s="6"/>
      <c r="E19" s="59">
        <v>535.5</v>
      </c>
    </row>
    <row r="20" spans="1:5" ht="24.75" customHeight="1">
      <c r="A20" s="80" t="s">
        <v>78</v>
      </c>
      <c r="B20" s="80" t="s">
        <v>107</v>
      </c>
      <c r="C20" s="59">
        <v>170</v>
      </c>
      <c r="D20" s="6"/>
      <c r="E20" s="59">
        <v>170</v>
      </c>
    </row>
    <row r="21" spans="1:5" ht="24.75" customHeight="1">
      <c r="A21" s="80" t="s">
        <v>79</v>
      </c>
      <c r="B21" s="80" t="s">
        <v>108</v>
      </c>
      <c r="C21" s="59">
        <v>60</v>
      </c>
      <c r="D21" s="6"/>
      <c r="E21" s="59">
        <v>60</v>
      </c>
    </row>
    <row r="22" spans="1:5" ht="24.75" customHeight="1">
      <c r="A22" s="80" t="s">
        <v>80</v>
      </c>
      <c r="B22" s="80" t="s">
        <v>109</v>
      </c>
      <c r="C22" s="59">
        <v>20</v>
      </c>
      <c r="D22" s="6"/>
      <c r="E22" s="59">
        <v>20</v>
      </c>
    </row>
    <row r="23" spans="1:5" ht="24.75" customHeight="1">
      <c r="A23" s="80" t="s">
        <v>81</v>
      </c>
      <c r="B23" s="80" t="s">
        <v>110</v>
      </c>
      <c r="C23" s="59">
        <v>8590.33</v>
      </c>
      <c r="D23" s="6"/>
      <c r="E23" s="59">
        <v>8590.33</v>
      </c>
    </row>
    <row r="24" spans="1:5" ht="24.75" customHeight="1">
      <c r="A24" s="80" t="s">
        <v>82</v>
      </c>
      <c r="B24" s="80" t="s">
        <v>93</v>
      </c>
      <c r="C24" s="59">
        <v>9</v>
      </c>
      <c r="D24" s="6"/>
      <c r="E24" s="59">
        <v>9</v>
      </c>
    </row>
    <row r="25" spans="1:5" ht="24.75" customHeight="1">
      <c r="A25" s="80" t="s">
        <v>83</v>
      </c>
      <c r="B25" s="80" t="s">
        <v>95</v>
      </c>
      <c r="C25" s="59">
        <v>161</v>
      </c>
      <c r="D25" s="6"/>
      <c r="E25" s="59">
        <v>161</v>
      </c>
    </row>
    <row r="26" spans="1:5" ht="24.75" customHeight="1">
      <c r="A26" s="80" t="s">
        <v>84</v>
      </c>
      <c r="B26" s="80" t="s">
        <v>94</v>
      </c>
      <c r="C26" s="59">
        <v>52</v>
      </c>
      <c r="D26" s="6"/>
      <c r="E26" s="59">
        <v>52</v>
      </c>
    </row>
    <row r="27" spans="1:5" ht="24.75" customHeight="1">
      <c r="A27" s="80" t="s">
        <v>85</v>
      </c>
      <c r="B27" s="80" t="s">
        <v>111</v>
      </c>
      <c r="C27" s="59">
        <v>1079.69</v>
      </c>
      <c r="D27" s="6"/>
      <c r="E27" s="59">
        <v>1079.69</v>
      </c>
    </row>
    <row r="28" spans="1:5" ht="24.75" customHeight="1">
      <c r="A28" s="80" t="s">
        <v>86</v>
      </c>
      <c r="B28" s="80" t="s">
        <v>96</v>
      </c>
      <c r="C28" s="59">
        <v>28.98</v>
      </c>
      <c r="D28" s="6"/>
      <c r="E28" s="59">
        <v>28.98</v>
      </c>
    </row>
    <row r="29" spans="1:5" ht="24.75" customHeight="1">
      <c r="A29" s="114" t="s">
        <v>36</v>
      </c>
      <c r="B29" s="114"/>
      <c r="C29" s="114"/>
      <c r="D29" s="114"/>
      <c r="E29" s="114"/>
    </row>
    <row r="30" ht="22.5">
      <c r="A30" s="95"/>
    </row>
  </sheetData>
  <mergeCells count="4">
    <mergeCell ref="A2:E2"/>
    <mergeCell ref="A3:B3"/>
    <mergeCell ref="A5:B5"/>
    <mergeCell ref="A29:E29"/>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IR44"/>
  <sheetViews>
    <sheetView zoomScaleSheetLayoutView="100" workbookViewId="0" topLeftCell="A1">
      <selection activeCell="G17" sqref="G17"/>
    </sheetView>
  </sheetViews>
  <sheetFormatPr defaultColWidth="9.00390625" defaultRowHeight="14.25"/>
  <cols>
    <col min="1" max="2" width="25.625" style="15" customWidth="1"/>
    <col min="3" max="3" width="25.625" style="102" customWidth="1"/>
    <col min="4" max="16384" width="9.00390625" style="15" bestFit="1" customWidth="1"/>
  </cols>
  <sheetData>
    <row r="1" spans="1:252" ht="18.75">
      <c r="A1" s="16"/>
      <c r="B1" s="17"/>
      <c r="C1" s="98"/>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15" t="s">
        <v>153</v>
      </c>
      <c r="B2" s="116"/>
      <c r="C2" s="116"/>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24.75" customHeight="1">
      <c r="A3" s="103" t="s">
        <v>64</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19.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9.5" customHeight="1">
      <c r="A5" s="21"/>
      <c r="B5" s="22" t="s">
        <v>18</v>
      </c>
      <c r="C5" s="23">
        <f>C6+C13+C31+C38+C40</f>
        <v>992.0600000000001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9.5" customHeight="1">
      <c r="A6" s="24" t="s">
        <v>38</v>
      </c>
      <c r="B6" s="96" t="s">
        <v>9</v>
      </c>
      <c r="C6" s="25">
        <f>SUM(C7:C12)</f>
        <v>566.38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9.5" customHeight="1">
      <c r="A7" s="21">
        <v>30101</v>
      </c>
      <c r="B7" s="21" t="s">
        <v>118</v>
      </c>
      <c r="C7" s="99">
        <v>327.11</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9.5" customHeight="1">
      <c r="A8" s="21" t="s">
        <v>119</v>
      </c>
      <c r="B8" s="21" t="s">
        <v>120</v>
      </c>
      <c r="C8" s="99">
        <v>195.52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9.5" customHeight="1">
      <c r="A9" s="21">
        <v>30103</v>
      </c>
      <c r="B9" s="26" t="s">
        <v>134</v>
      </c>
      <c r="C9" s="99">
        <v>3.86</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9.5" customHeight="1">
      <c r="A10" s="21">
        <v>30104</v>
      </c>
      <c r="B10" s="21" t="s">
        <v>121</v>
      </c>
      <c r="C10" s="100">
        <v>24.35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9.5" customHeight="1">
      <c r="A11" s="21">
        <v>30106</v>
      </c>
      <c r="B11" s="26" t="s">
        <v>135</v>
      </c>
      <c r="C11" s="100">
        <v>11.98</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9.5" customHeight="1">
      <c r="A12" s="21">
        <v>30199</v>
      </c>
      <c r="B12" s="26" t="s">
        <v>122</v>
      </c>
      <c r="C12" s="101">
        <v>3.56</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9.5" customHeight="1">
      <c r="A13" s="24" t="s">
        <v>39</v>
      </c>
      <c r="B13" s="28" t="s">
        <v>10</v>
      </c>
      <c r="C13" s="21">
        <f>SUM(C14:C30)</f>
        <v>95.31</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9.5" customHeight="1">
      <c r="A14" s="21">
        <v>30201</v>
      </c>
      <c r="B14" s="21" t="s">
        <v>123</v>
      </c>
      <c r="C14" s="101">
        <v>10.57</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9.5" customHeight="1">
      <c r="A15" s="21">
        <v>30202</v>
      </c>
      <c r="B15" s="26" t="s">
        <v>136</v>
      </c>
      <c r="C15" s="101">
        <v>4.05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9.5" customHeight="1">
      <c r="A16" s="21">
        <v>30204</v>
      </c>
      <c r="B16" s="21" t="s">
        <v>124</v>
      </c>
      <c r="C16" s="101">
        <v>0.22</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9.5" customHeight="1">
      <c r="A17" s="21">
        <v>30205</v>
      </c>
      <c r="B17" s="21" t="s">
        <v>125</v>
      </c>
      <c r="C17" s="101">
        <v>0.43</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9.5" customHeight="1">
      <c r="A18" s="21">
        <v>30206</v>
      </c>
      <c r="B18" s="26" t="s">
        <v>126</v>
      </c>
      <c r="C18" s="101">
        <v>5.67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9.5" customHeight="1">
      <c r="A19" s="21">
        <v>30207</v>
      </c>
      <c r="B19" s="21" t="s">
        <v>127</v>
      </c>
      <c r="C19" s="101">
        <v>8.65</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9.5" customHeight="1">
      <c r="A20" s="21">
        <v>30209</v>
      </c>
      <c r="B20" s="26" t="s">
        <v>137</v>
      </c>
      <c r="C20" s="101">
        <v>1.4</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9.5" customHeight="1">
      <c r="A21" s="21">
        <v>30211</v>
      </c>
      <c r="B21" s="26" t="s">
        <v>138</v>
      </c>
      <c r="C21" s="101">
        <v>2.72</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9.5" customHeight="1">
      <c r="A22" s="21">
        <v>30213</v>
      </c>
      <c r="B22" s="26" t="s">
        <v>139</v>
      </c>
      <c r="C22" s="101">
        <v>3.64</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9.5" customHeight="1">
      <c r="A23" s="21">
        <v>30215</v>
      </c>
      <c r="B23" s="26" t="s">
        <v>140</v>
      </c>
      <c r="C23" s="101">
        <v>1.65</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9.5" customHeight="1">
      <c r="A24" s="21">
        <v>30216</v>
      </c>
      <c r="B24" s="26" t="s">
        <v>141</v>
      </c>
      <c r="C24" s="101">
        <v>4.74</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9.5" customHeight="1">
      <c r="A25" s="21">
        <v>30217</v>
      </c>
      <c r="B25" s="21" t="s">
        <v>128</v>
      </c>
      <c r="C25" s="101">
        <v>13.85</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9.5" customHeight="1">
      <c r="A26" s="21">
        <v>30218</v>
      </c>
      <c r="B26" s="26" t="s">
        <v>142</v>
      </c>
      <c r="C26" s="101">
        <v>7.59</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9.5" customHeight="1">
      <c r="A27" s="21">
        <v>30228</v>
      </c>
      <c r="B27" s="26" t="s">
        <v>143</v>
      </c>
      <c r="C27" s="101">
        <v>8.29</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9.5" customHeight="1">
      <c r="A28" s="21">
        <v>30229</v>
      </c>
      <c r="B28" s="26" t="s">
        <v>144</v>
      </c>
      <c r="C28" s="101">
        <v>0.16</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9.5" customHeight="1">
      <c r="A29" s="21">
        <v>30231</v>
      </c>
      <c r="B29" s="26" t="s">
        <v>145</v>
      </c>
      <c r="C29" s="101">
        <v>4.78</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9.5" customHeight="1">
      <c r="A30" s="21">
        <v>30299</v>
      </c>
      <c r="B30" s="26" t="s">
        <v>129</v>
      </c>
      <c r="C30" s="101">
        <v>16.9</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9.5" customHeight="1">
      <c r="A31" s="21">
        <v>303</v>
      </c>
      <c r="B31" s="97" t="s">
        <v>130</v>
      </c>
      <c r="C31" s="21">
        <f>SUM(C32:C37)</f>
        <v>302.04</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9.5" customHeight="1">
      <c r="A32" s="21">
        <v>30302</v>
      </c>
      <c r="B32" s="21" t="s">
        <v>131</v>
      </c>
      <c r="C32" s="101">
        <v>201.75</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9.5" customHeight="1">
      <c r="A33" s="21">
        <v>30304</v>
      </c>
      <c r="B33" s="26" t="s">
        <v>146</v>
      </c>
      <c r="C33" s="101">
        <v>8.73</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19.5" customHeight="1">
      <c r="A34" s="21">
        <v>30305</v>
      </c>
      <c r="B34" s="26" t="s">
        <v>147</v>
      </c>
      <c r="C34" s="101">
        <v>0.24</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19.5" customHeight="1">
      <c r="A35" s="21">
        <v>30307</v>
      </c>
      <c r="B35" s="21" t="s">
        <v>132</v>
      </c>
      <c r="C35" s="101">
        <v>2.36</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252" ht="19.5" customHeight="1">
      <c r="A36" s="21">
        <v>30311</v>
      </c>
      <c r="B36" s="26" t="s">
        <v>133</v>
      </c>
      <c r="C36" s="101">
        <v>80.83</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row>
    <row r="37" spans="1:252" ht="19.5" customHeight="1">
      <c r="A37" s="21">
        <v>30399</v>
      </c>
      <c r="B37" s="21" t="s">
        <v>148</v>
      </c>
      <c r="C37" s="101">
        <v>8.13</v>
      </c>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row>
    <row r="38" spans="1:252" ht="19.5" customHeight="1">
      <c r="A38" s="21">
        <v>309</v>
      </c>
      <c r="B38" s="28" t="s">
        <v>150</v>
      </c>
      <c r="C38" s="21">
        <v>6.13</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row>
    <row r="39" spans="1:252" ht="19.5" customHeight="1">
      <c r="A39" s="21">
        <v>30901</v>
      </c>
      <c r="B39" s="26" t="s">
        <v>149</v>
      </c>
      <c r="C39" s="101">
        <v>6.13</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row>
    <row r="40" spans="1:252" ht="19.5" customHeight="1">
      <c r="A40" s="21">
        <v>304</v>
      </c>
      <c r="B40" s="28" t="s">
        <v>151</v>
      </c>
      <c r="C40" s="21">
        <v>22.2</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row>
    <row r="41" spans="1:252" ht="19.5" customHeight="1">
      <c r="A41" s="21">
        <v>30402</v>
      </c>
      <c r="B41" s="26" t="s">
        <v>152</v>
      </c>
      <c r="C41" s="101">
        <v>22.2</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row>
    <row r="42" spans="1:252" ht="19.5" customHeight="1">
      <c r="A42" s="21"/>
      <c r="B42" s="27"/>
      <c r="C42" s="101"/>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row>
    <row r="43" spans="1:252" ht="19.5" customHeight="1">
      <c r="A43" s="117" t="s">
        <v>40</v>
      </c>
      <c r="B43" s="118"/>
      <c r="C43" s="1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row>
    <row r="44" spans="1:3" ht="19.5" customHeight="1">
      <c r="A44" s="119" t="s">
        <v>41</v>
      </c>
      <c r="B44" s="119"/>
      <c r="C44" s="119"/>
    </row>
  </sheetData>
  <mergeCells count="3">
    <mergeCell ref="A2:C2"/>
    <mergeCell ref="A43:C43"/>
    <mergeCell ref="A44:C44"/>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J13" sqref="J13"/>
    </sheetView>
  </sheetViews>
  <sheetFormatPr defaultColWidth="9.00390625" defaultRowHeight="14.25"/>
  <cols>
    <col min="1" max="1" width="21.00390625" style="0" customWidth="1"/>
    <col min="3" max="3" width="0.6171875" style="0" customWidth="1"/>
    <col min="4" max="4" width="7.875" style="0" customWidth="1"/>
    <col min="5" max="5" width="23.75390625" style="0" customWidth="1"/>
    <col min="6" max="6" width="5.00390625" style="0" customWidth="1"/>
    <col min="7" max="7" width="6.75390625" style="0" customWidth="1"/>
    <col min="8" max="8" width="5.875" style="0" customWidth="1"/>
    <col min="9" max="9" width="7.125" style="0" customWidth="1"/>
    <col min="10" max="10" width="4.75390625" style="0" customWidth="1"/>
    <col min="11" max="11" width="4.375" style="0" customWidth="1"/>
    <col min="12" max="12" width="6.75390625" style="0" customWidth="1"/>
    <col min="13" max="13" width="5.25390625" style="0" customWidth="1"/>
    <col min="14" max="14" width="5.75390625" style="0" customWidth="1"/>
    <col min="15" max="15" width="7.50390625" style="0" customWidth="1"/>
  </cols>
  <sheetData>
    <row r="1" spans="1:15" ht="14.25">
      <c r="A1" s="106" t="s">
        <v>154</v>
      </c>
      <c r="B1" s="107"/>
      <c r="C1" s="107"/>
      <c r="D1" s="107"/>
      <c r="E1" s="107"/>
      <c r="F1" s="107"/>
      <c r="G1" s="107"/>
      <c r="H1" s="107"/>
      <c r="I1" s="107"/>
      <c r="J1" s="107"/>
      <c r="K1" s="107"/>
      <c r="L1" s="107"/>
      <c r="M1" s="107"/>
      <c r="N1" s="107"/>
      <c r="O1" s="107"/>
    </row>
    <row r="2" spans="1:15" ht="30" customHeight="1">
      <c r="A2" s="107"/>
      <c r="B2" s="107"/>
      <c r="C2" s="107"/>
      <c r="D2" s="107"/>
      <c r="E2" s="107"/>
      <c r="F2" s="107"/>
      <c r="G2" s="107"/>
      <c r="H2" s="107"/>
      <c r="I2" s="107"/>
      <c r="J2" s="107"/>
      <c r="K2" s="107"/>
      <c r="L2" s="107"/>
      <c r="M2" s="107"/>
      <c r="N2" s="107"/>
      <c r="O2" s="107"/>
    </row>
    <row r="3" spans="1:15" ht="28.5" customHeight="1">
      <c r="A3" s="1" t="s">
        <v>64</v>
      </c>
      <c r="B3" s="1"/>
      <c r="C3" s="1"/>
      <c r="D3" s="1"/>
      <c r="E3" s="1"/>
      <c r="F3" s="2"/>
      <c r="G3" s="2"/>
      <c r="H3" s="2"/>
      <c r="I3" s="2"/>
      <c r="J3" s="2"/>
      <c r="K3" s="2"/>
      <c r="L3" s="2"/>
      <c r="M3" s="2"/>
      <c r="N3" s="11" t="s">
        <v>0</v>
      </c>
      <c r="O3" s="2"/>
    </row>
    <row r="4" spans="1:15" ht="25.5" customHeight="1">
      <c r="A4" s="108" t="s">
        <v>1</v>
      </c>
      <c r="B4" s="108"/>
      <c r="C4" s="108"/>
      <c r="D4" s="108" t="s">
        <v>2</v>
      </c>
      <c r="E4" s="108"/>
      <c r="F4" s="108"/>
      <c r="G4" s="108"/>
      <c r="H4" s="108"/>
      <c r="I4" s="108"/>
      <c r="J4" s="108"/>
      <c r="K4" s="108"/>
      <c r="L4" s="108"/>
      <c r="M4" s="108"/>
      <c r="N4" s="108"/>
      <c r="O4" s="108"/>
    </row>
    <row r="5" spans="1:15" ht="19.5" customHeight="1">
      <c r="A5" s="110" t="s">
        <v>42</v>
      </c>
      <c r="B5" s="110" t="s">
        <v>4</v>
      </c>
      <c r="C5" s="108"/>
      <c r="D5" s="111" t="s">
        <v>5</v>
      </c>
      <c r="E5" s="111"/>
      <c r="F5" s="109" t="s">
        <v>6</v>
      </c>
      <c r="G5" s="109"/>
      <c r="H5" s="109"/>
      <c r="I5" s="109"/>
      <c r="J5" s="109"/>
      <c r="K5" s="109"/>
      <c r="L5" s="109"/>
      <c r="M5" s="109"/>
      <c r="N5" s="109"/>
      <c r="O5" s="109"/>
    </row>
    <row r="6" spans="1:15" ht="51" customHeight="1">
      <c r="A6" s="110"/>
      <c r="B6" s="110"/>
      <c r="C6" s="108"/>
      <c r="D6" s="4" t="s">
        <v>7</v>
      </c>
      <c r="E6" s="3" t="s">
        <v>8</v>
      </c>
      <c r="F6" s="3" t="s">
        <v>9</v>
      </c>
      <c r="G6" s="3" t="s">
        <v>10</v>
      </c>
      <c r="H6" s="3" t="s">
        <v>11</v>
      </c>
      <c r="I6" s="3" t="s">
        <v>12</v>
      </c>
      <c r="J6" s="3" t="s">
        <v>13</v>
      </c>
      <c r="K6" s="3" t="s">
        <v>14</v>
      </c>
      <c r="L6" s="3" t="s">
        <v>15</v>
      </c>
      <c r="M6" s="3" t="s">
        <v>16</v>
      </c>
      <c r="N6" s="3" t="s">
        <v>17</v>
      </c>
      <c r="O6" s="12" t="s">
        <v>18</v>
      </c>
    </row>
    <row r="7" spans="1:15" ht="42.75" customHeight="1">
      <c r="A7" s="5" t="s">
        <v>43</v>
      </c>
      <c r="B7" s="6">
        <v>37.8</v>
      </c>
      <c r="C7" s="108"/>
      <c r="D7" s="80" t="s">
        <v>87</v>
      </c>
      <c r="E7" s="104" t="s">
        <v>97</v>
      </c>
      <c r="F7" s="7"/>
      <c r="G7" s="9"/>
      <c r="H7" s="9"/>
      <c r="I7" s="9">
        <v>37.8</v>
      </c>
      <c r="J7" s="9"/>
      <c r="K7" s="9"/>
      <c r="L7" s="9"/>
      <c r="M7" s="9"/>
      <c r="N7" s="9"/>
      <c r="O7" s="9">
        <v>37.8</v>
      </c>
    </row>
    <row r="8" spans="1:15" ht="25.5" customHeight="1">
      <c r="A8" s="5" t="s">
        <v>44</v>
      </c>
      <c r="B8" s="6"/>
      <c r="C8" s="108"/>
      <c r="D8" s="7"/>
      <c r="E8" s="8"/>
      <c r="F8" s="7"/>
      <c r="G8" s="9"/>
      <c r="H8" s="9"/>
      <c r="I8" s="9"/>
      <c r="J8" s="9"/>
      <c r="K8" s="9"/>
      <c r="L8" s="9"/>
      <c r="M8" s="9"/>
      <c r="N8" s="9"/>
      <c r="O8" s="9"/>
    </row>
    <row r="9" spans="1:15" ht="25.5" customHeight="1">
      <c r="A9" s="5" t="s">
        <v>45</v>
      </c>
      <c r="B9" s="6"/>
      <c r="C9" s="108"/>
      <c r="D9" s="7"/>
      <c r="E9" s="8"/>
      <c r="F9" s="7"/>
      <c r="G9" s="9"/>
      <c r="H9" s="9"/>
      <c r="I9" s="9"/>
      <c r="J9" s="9"/>
      <c r="K9" s="9"/>
      <c r="L9" s="9"/>
      <c r="M9" s="9"/>
      <c r="N9" s="9"/>
      <c r="O9" s="9"/>
    </row>
    <row r="10" spans="1:15" ht="25.5" customHeight="1">
      <c r="A10" s="10"/>
      <c r="B10" s="10"/>
      <c r="C10" s="108"/>
      <c r="D10" s="10"/>
      <c r="E10" s="10"/>
      <c r="F10" s="10"/>
      <c r="G10" s="10"/>
      <c r="H10" s="10"/>
      <c r="I10" s="10"/>
      <c r="J10" s="10"/>
      <c r="K10" s="10"/>
      <c r="L10" s="10"/>
      <c r="M10" s="10"/>
      <c r="N10" s="10"/>
      <c r="O10" s="10"/>
    </row>
    <row r="11" spans="1:15" ht="25.5" customHeight="1">
      <c r="A11" s="10"/>
      <c r="B11" s="10"/>
      <c r="C11" s="108"/>
      <c r="D11" s="10"/>
      <c r="E11" s="10"/>
      <c r="F11" s="10"/>
      <c r="G11" s="10"/>
      <c r="H11" s="10"/>
      <c r="I11" s="10"/>
      <c r="J11" s="10"/>
      <c r="K11" s="10"/>
      <c r="L11" s="10"/>
      <c r="M11" s="10"/>
      <c r="N11" s="10"/>
      <c r="O11" s="10"/>
    </row>
    <row r="12" spans="1:15" ht="25.5" customHeight="1">
      <c r="A12" s="10"/>
      <c r="B12" s="10"/>
      <c r="C12" s="108"/>
      <c r="D12" s="10"/>
      <c r="E12" s="10"/>
      <c r="F12" s="10"/>
      <c r="G12" s="10"/>
      <c r="H12" s="10"/>
      <c r="I12" s="10"/>
      <c r="J12" s="10"/>
      <c r="K12" s="10"/>
      <c r="L12" s="10"/>
      <c r="M12" s="10"/>
      <c r="N12" s="10"/>
      <c r="O12" s="10"/>
    </row>
    <row r="13" spans="1:15" ht="25.5" customHeight="1">
      <c r="A13" s="10"/>
      <c r="B13" s="10"/>
      <c r="C13" s="108"/>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E10" sqref="E10"/>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row>
    <row r="2" spans="1:245" ht="32.25" customHeight="1">
      <c r="A2" s="63" t="s">
        <v>155</v>
      </c>
      <c r="B2" s="126"/>
      <c r="C2" s="126"/>
      <c r="D2" s="126"/>
      <c r="E2" s="126"/>
      <c r="F2" s="126"/>
      <c r="G2" s="126"/>
      <c r="H2" s="126"/>
      <c r="I2" s="126"/>
      <c r="J2" s="126"/>
      <c r="K2" s="126"/>
      <c r="L2" s="126"/>
      <c r="M2" s="126"/>
      <c r="N2" s="12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row>
    <row r="3" spans="1:245" ht="14.25">
      <c r="A3" s="122" t="s">
        <v>64</v>
      </c>
      <c r="B3" s="123"/>
      <c r="C3" s="123"/>
      <c r="D3" s="36"/>
      <c r="E3" s="36"/>
      <c r="F3" s="37"/>
      <c r="G3" s="37"/>
      <c r="H3" s="37"/>
      <c r="I3" s="37"/>
      <c r="J3" s="37"/>
      <c r="K3" s="127" t="s">
        <v>0</v>
      </c>
      <c r="L3" s="127"/>
      <c r="M3" s="127"/>
      <c r="N3" s="127"/>
      <c r="O3" s="37"/>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row>
    <row r="4" spans="1:245" ht="14.25">
      <c r="A4" s="131" t="s">
        <v>46</v>
      </c>
      <c r="B4" s="128" t="s">
        <v>47</v>
      </c>
      <c r="C4" s="129"/>
      <c r="D4" s="129"/>
      <c r="E4" s="129"/>
      <c r="F4" s="129"/>
      <c r="G4" s="129"/>
      <c r="H4" s="129"/>
      <c r="I4" s="129"/>
      <c r="J4" s="129"/>
      <c r="K4" s="129"/>
      <c r="L4" s="130"/>
      <c r="M4" s="120" t="s">
        <v>48</v>
      </c>
      <c r="N4" s="124" t="s">
        <v>49</v>
      </c>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row>
    <row r="5" spans="1:245" ht="14.25">
      <c r="A5" s="131"/>
      <c r="B5" s="131" t="s">
        <v>50</v>
      </c>
      <c r="C5" s="131" t="s">
        <v>51</v>
      </c>
      <c r="D5" s="131"/>
      <c r="E5" s="131"/>
      <c r="F5" s="131" t="s">
        <v>52</v>
      </c>
      <c r="G5" s="132" t="s">
        <v>53</v>
      </c>
      <c r="H5" s="132"/>
      <c r="I5" s="132"/>
      <c r="J5" s="131" t="s">
        <v>54</v>
      </c>
      <c r="K5" s="131"/>
      <c r="L5" s="131"/>
      <c r="M5" s="121"/>
      <c r="N5" s="125"/>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row>
    <row r="6" spans="1:245" ht="36" customHeight="1">
      <c r="A6" s="133"/>
      <c r="B6" s="131"/>
      <c r="C6" s="38" t="s">
        <v>55</v>
      </c>
      <c r="D6" s="38" t="s">
        <v>56</v>
      </c>
      <c r="E6" s="38" t="s">
        <v>4</v>
      </c>
      <c r="F6" s="134"/>
      <c r="G6" s="38" t="s">
        <v>57</v>
      </c>
      <c r="H6" s="38" t="s">
        <v>58</v>
      </c>
      <c r="I6" s="38" t="s">
        <v>59</v>
      </c>
      <c r="J6" s="38" t="s">
        <v>60</v>
      </c>
      <c r="K6" s="50" t="s">
        <v>56</v>
      </c>
      <c r="L6" s="50" t="s">
        <v>4</v>
      </c>
      <c r="M6" s="121"/>
      <c r="N6" s="62"/>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row>
    <row r="7" spans="1:245" ht="38.25" customHeight="1">
      <c r="A7" s="39" t="s">
        <v>156</v>
      </c>
      <c r="B7" s="40">
        <v>34.74</v>
      </c>
      <c r="C7" s="41">
        <v>540</v>
      </c>
      <c r="D7" s="41">
        <v>5130</v>
      </c>
      <c r="E7" s="41">
        <v>20.52</v>
      </c>
      <c r="F7" s="41"/>
      <c r="G7" s="41">
        <v>4</v>
      </c>
      <c r="H7" s="41"/>
      <c r="I7" s="41">
        <v>14.22</v>
      </c>
      <c r="J7" s="51"/>
      <c r="K7" s="52"/>
      <c r="L7" s="53"/>
      <c r="M7" s="53">
        <v>35.85</v>
      </c>
      <c r="N7" s="105" t="s">
        <v>157</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row>
    <row r="8" spans="1:245" ht="38.25" customHeight="1">
      <c r="A8" s="42"/>
      <c r="B8" s="43"/>
      <c r="C8" s="44"/>
      <c r="D8" s="44"/>
      <c r="E8" s="44"/>
      <c r="F8" s="44"/>
      <c r="G8" s="44"/>
      <c r="H8" s="44"/>
      <c r="I8" s="44"/>
      <c r="J8" s="44"/>
      <c r="K8" s="54"/>
      <c r="L8" s="54"/>
      <c r="M8" s="54"/>
      <c r="N8" s="54"/>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38.25" customHeight="1">
      <c r="A9" s="42"/>
      <c r="B9" s="43"/>
      <c r="C9" s="44"/>
      <c r="D9" s="44"/>
      <c r="E9" s="44"/>
      <c r="F9" s="44"/>
      <c r="G9" s="44"/>
      <c r="H9" s="44"/>
      <c r="I9" s="44"/>
      <c r="J9" s="44"/>
      <c r="K9" s="54"/>
      <c r="L9" s="54"/>
      <c r="M9" s="54"/>
      <c r="N9" s="54"/>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38.25" customHeight="1">
      <c r="A10" s="42"/>
      <c r="B10" s="43"/>
      <c r="C10" s="44"/>
      <c r="D10" s="44"/>
      <c r="E10" s="44"/>
      <c r="F10" s="44"/>
      <c r="G10" s="44"/>
      <c r="H10" s="44"/>
      <c r="I10" s="44"/>
      <c r="J10" s="44"/>
      <c r="K10" s="54"/>
      <c r="L10" s="54"/>
      <c r="M10" s="54"/>
      <c r="N10" s="54"/>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38.25" customHeight="1">
      <c r="A11" s="42"/>
      <c r="B11" s="43"/>
      <c r="C11" s="44"/>
      <c r="D11" s="44"/>
      <c r="E11" s="44"/>
      <c r="F11" s="44"/>
      <c r="G11" s="44"/>
      <c r="H11" s="44"/>
      <c r="I11" s="44"/>
      <c r="J11" s="44"/>
      <c r="K11" s="54"/>
      <c r="L11" s="54"/>
      <c r="M11" s="54"/>
      <c r="N11" s="54"/>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38.25" customHeight="1">
      <c r="A12" s="42"/>
      <c r="B12" s="43"/>
      <c r="C12" s="44"/>
      <c r="D12" s="44"/>
      <c r="E12" s="44"/>
      <c r="F12" s="44"/>
      <c r="G12" s="44"/>
      <c r="H12" s="44"/>
      <c r="I12" s="44"/>
      <c r="J12" s="44"/>
      <c r="K12" s="54"/>
      <c r="L12" s="54"/>
      <c r="M12" s="54"/>
      <c r="N12" s="54"/>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38.25" customHeight="1">
      <c r="A13" s="42"/>
      <c r="B13" s="43"/>
      <c r="C13" s="44"/>
      <c r="D13" s="44"/>
      <c r="E13" s="44"/>
      <c r="F13" s="44"/>
      <c r="G13" s="44"/>
      <c r="H13" s="44"/>
      <c r="I13" s="44"/>
      <c r="J13" s="44"/>
      <c r="K13" s="54"/>
      <c r="L13" s="54"/>
      <c r="M13" s="54"/>
      <c r="N13" s="54"/>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38.25" customHeight="1">
      <c r="A14" s="42"/>
      <c r="B14" s="43"/>
      <c r="C14" s="44"/>
      <c r="D14" s="44"/>
      <c r="E14" s="44"/>
      <c r="F14" s="44"/>
      <c r="G14" s="44"/>
      <c r="H14" s="44"/>
      <c r="I14" s="44"/>
      <c r="J14" s="44"/>
      <c r="K14" s="54"/>
      <c r="L14" s="54"/>
      <c r="M14" s="54"/>
      <c r="N14" s="54"/>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4.25">
      <c r="A15" s="45" t="s">
        <v>61</v>
      </c>
      <c r="B15" s="46"/>
      <c r="C15" s="46"/>
      <c r="D15" s="46"/>
      <c r="E15" s="46"/>
      <c r="F15" s="46"/>
      <c r="G15" s="47"/>
      <c r="H15" s="47"/>
      <c r="I15" s="47"/>
      <c r="J15" s="47"/>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10" ht="14.25">
      <c r="A16" s="48" t="s">
        <v>62</v>
      </c>
      <c r="B16" s="48"/>
      <c r="C16" s="48"/>
      <c r="D16" s="48"/>
      <c r="E16" s="48"/>
      <c r="F16" s="48"/>
      <c r="G16" s="48"/>
      <c r="H16" s="48"/>
      <c r="I16" s="48"/>
      <c r="J16" s="48"/>
    </row>
    <row r="17" spans="1:10" ht="14.25">
      <c r="A17" s="49" t="s">
        <v>63</v>
      </c>
      <c r="B17" s="49"/>
      <c r="C17" s="49"/>
      <c r="D17" s="49"/>
      <c r="E17" s="49"/>
      <c r="F17" s="49"/>
      <c r="G17" s="49"/>
      <c r="H17" s="49"/>
      <c r="I17" s="49"/>
      <c r="J17" s="49"/>
    </row>
    <row r="18" spans="1:10" ht="14.25">
      <c r="A18" s="49"/>
      <c r="B18" s="49"/>
      <c r="C18" s="49"/>
      <c r="D18" s="49"/>
      <c r="E18" s="49"/>
      <c r="F18" s="49"/>
      <c r="G18" s="49"/>
      <c r="H18" s="49"/>
      <c r="I18" s="49"/>
      <c r="J18" s="49"/>
    </row>
  </sheetData>
  <mergeCells count="12">
    <mergeCell ref="B5:B6"/>
    <mergeCell ref="F5:F6"/>
    <mergeCell ref="M4:M6"/>
    <mergeCell ref="A3:C3"/>
    <mergeCell ref="N4:N6"/>
    <mergeCell ref="A2:N2"/>
    <mergeCell ref="K3:N3"/>
    <mergeCell ref="B4:L4"/>
    <mergeCell ref="C5:E5"/>
    <mergeCell ref="G5:I5"/>
    <mergeCell ref="J5:L5"/>
    <mergeCell ref="A4:A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2016-09-06T01:51:43Z</cp:lastPrinted>
  <dcterms:created xsi:type="dcterms:W3CDTF">2008-09-11T17:22:52Z</dcterms:created>
  <dcterms:modified xsi:type="dcterms:W3CDTF">2016-09-06T01:52:36Z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