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1"/>
  </bookViews>
  <sheets>
    <sheet name="公共预算财政拨款收支决算批复表" sheetId="1" r:id="rId1"/>
    <sheet name="政府性基金预算财政拨款收支决算批复表" sheetId="2" r:id="rId2"/>
  </sheets>
  <definedNames/>
  <calcPr fullCalcOnLoad="1"/>
</workbook>
</file>

<file path=xl/sharedStrings.xml><?xml version="1.0" encoding="utf-8"?>
<sst xmlns="http://schemas.openxmlformats.org/spreadsheetml/2006/main" count="343" uniqueCount="122">
  <si>
    <t>2015年度公共预算财政拨款收入支出决算批复表</t>
  </si>
  <si>
    <t>金额单位：元</t>
  </si>
  <si>
    <t>项目</t>
  </si>
  <si>
    <t/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</si>
  <si>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</si>
  <si>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</si>
  <si>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</si>
  <si>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</si>
  <si>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</si>
  <si>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</si>
  <si>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</si>
  <si>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科目名称</t>
  </si>
  <si>
    <t>合计</t>
  </si>
  <si>
    <t>基本支出结转和结余</t>
  </si>
  <si>
    <t>项目支出结转和结余</t>
  </si>
  <si>
    <t>其中：基本建设资金收入</t>
  </si>
  <si>
    <t>基本支出</t>
  </si>
  <si>
    <t>项目支出</t>
  </si>
  <si>
    <t>小计</t>
  </si>
  <si>
    <t>其中：基本建设资金结转和结余</t>
  </si>
  <si>
    <t>其中：</t>
  </si>
  <si>
    <t>其中：基本建设资金支出</t>
  </si>
  <si>
    <t>工资福利支出</t>
  </si>
  <si>
    <t>商品和服务支出</t>
  </si>
  <si>
    <t>对个人和家庭的补助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</si>
  <si>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</si>
  <si>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</si>
  <si>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</si>
  <si>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</si>
  <si>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</si>
  <si>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</si>
  <si>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</si>
  <si>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</si>
  <si>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</si>
  <si>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</si>
  <si>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</si>
  <si>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</si>
  <si>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</si>
  <si>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</si>
  <si>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</si>
  <si>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</si>
  <si>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</si>
  <si>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</si>
  <si>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</si>
  <si>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</si>
  <si>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2015年度政府性基金预算财政拨款收入支出决算批复表</t>
  </si>
  <si>
    <t>科目名称(项目)</t>
  </si>
  <si>
    <t>201</t>
  </si>
  <si>
    <t>20199</t>
  </si>
  <si>
    <t>2019999</t>
  </si>
  <si>
    <t>205</t>
  </si>
  <si>
    <t>20501</t>
  </si>
  <si>
    <t>2050101</t>
  </si>
  <si>
    <t>2050199</t>
  </si>
  <si>
    <t>20502</t>
  </si>
  <si>
    <t>2050201</t>
  </si>
  <si>
    <t>2050202</t>
  </si>
  <si>
    <t>2050203</t>
  </si>
  <si>
    <t>2050204</t>
  </si>
  <si>
    <t>2050299</t>
  </si>
  <si>
    <t>20503</t>
  </si>
  <si>
    <t>2050302</t>
  </si>
  <si>
    <t>2050305</t>
  </si>
  <si>
    <t>20509</t>
  </si>
  <si>
    <t>2050999</t>
  </si>
  <si>
    <t>20599</t>
  </si>
  <si>
    <t>2059999</t>
  </si>
  <si>
    <t>208</t>
  </si>
  <si>
    <t>20808</t>
  </si>
  <si>
    <t>2080801</t>
  </si>
  <si>
    <t>2080899</t>
  </si>
  <si>
    <t>211</t>
  </si>
  <si>
    <t>21199</t>
  </si>
  <si>
    <t>2119901</t>
  </si>
  <si>
    <t>221</t>
  </si>
  <si>
    <t>22101</t>
  </si>
  <si>
    <t>2210199</t>
  </si>
  <si>
    <t>229</t>
  </si>
  <si>
    <t>22904</t>
  </si>
  <si>
    <t>2290400</t>
  </si>
  <si>
    <t>22960</t>
  </si>
  <si>
    <t>2296004</t>
  </si>
  <si>
    <t>22999</t>
  </si>
  <si>
    <t>2299901</t>
  </si>
  <si>
    <t>一般公共服务支出</t>
  </si>
  <si>
    <t>其他一般公共服务支出</t>
  </si>
  <si>
    <t xml:space="preserve">  其他一般公共服务支出</t>
  </si>
  <si>
    <t>教育支出</t>
  </si>
  <si>
    <t>教育管理事务</t>
  </si>
  <si>
    <t xml:space="preserve">  行政运行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</si>
  <si>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</si>
  <si>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</si>
  <si>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</si>
  <si>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</si>
  <si>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</si>
  <si>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</si>
  <si>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其他普通教育支出</t>
  </si>
  <si>
    <t>职业教育</t>
  </si>
  <si>
    <t xml:space="preserve">  中专教育</t>
  </si>
  <si>
    <t xml:space="preserve">  高等职业教育</t>
  </si>
  <si>
    <t>教育费附加安排的支出</t>
  </si>
  <si>
    <t xml:space="preserve">  其他教育费附加安排的支出</t>
  </si>
  <si>
    <t>其他教育支出</t>
  </si>
  <si>
    <t xml:space="preserve">  其他教育支出</t>
  </si>
  <si>
    <t>社会保障和就业支出</t>
  </si>
  <si>
    <t>抚恤</t>
  </si>
  <si>
    <t xml:space="preserve">  死亡抚恤</t>
  </si>
  <si>
    <t xml:space="preserve">  其他优抚支出</t>
  </si>
  <si>
    <t>节能环保支出</t>
  </si>
  <si>
    <t>其他节能环保支出</t>
  </si>
  <si>
    <t xml:space="preserve">  其他节能环保支出</t>
  </si>
  <si>
    <t>住房保障支出</t>
  </si>
  <si>
    <t>保障性安居工程支出</t>
  </si>
  <si>
    <t xml:space="preserve">  其他保障性安居工程支出</t>
  </si>
  <si>
    <t>其他支出</t>
  </si>
  <si>
    <t xml:space="preserve">  其他支出</t>
  </si>
  <si>
    <t>类款项</t>
  </si>
  <si>
    <t>临湘市教育局</t>
  </si>
  <si>
    <t>其他政府性基金及对应专项债务收入安排的支出</t>
  </si>
  <si>
    <t xml:space="preserve">  其他政府性基金及对应专项债务收入安排的支出</t>
  </si>
  <si>
    <t>彩票公益金及对应专项债务收入安排的支出</t>
  </si>
  <si>
    <t xml:space="preserve">  用于教育事业的彩票公益金支出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</si>
</sst>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_ "/>
    <numFmt numFmtId="180" formatCode="0.00_);[Red]\(0.00\)"/>
    <numFmt numFmtId="181" formatCode="0_);[Red]\(0\)"/>
    <numFmt numFmtId="182" formatCode="#,##0_ "/>
    <numFmt numFmtId="183" formatCode="yyyy\-m\-d"/>
    <numFmt numFmtId="184" formatCode="#,##0.00_ "/>
  </numFmts>
  <fonts count="40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2"/>
      <name val="Times New Roman"/>
      <family val="1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2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3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30" fillId="0" borderId="4" applyNumberFormat="0" applyFill="0" applyAlignment="0" applyProtection="0"/>
    <xf numFmtId="0" fontId="10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11" fillId="16" borderId="5" applyNumberFormat="0" applyAlignment="0" applyProtection="0"/>
    <xf numFmtId="0" fontId="36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3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4" fillId="0" borderId="7" applyNumberFormat="0" applyFill="0" applyAlignment="0" applyProtection="0"/>
    <xf numFmtId="0" fontId="15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3" fillId="18" borderId="0" applyNumberFormat="0" applyBorder="0" applyAlignment="0" applyProtection="0"/>
    <xf numFmtId="0" fontId="2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29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8" fillId="7" borderId="5" applyNumberFormat="0" applyAlignment="0" applyProtection="0"/>
    <xf numFmtId="0" fontId="18" fillId="7" borderId="5" applyNumberFormat="0" applyAlignment="0" applyProtection="0"/>
    <xf numFmtId="0" fontId="31" fillId="0" borderId="0">
      <alignment/>
      <protection/>
    </xf>
    <xf numFmtId="0" fontId="0" fillId="23" borderId="9" applyNumberFormat="0" applyFont="0" applyAlignment="0" applyProtection="0"/>
    <xf numFmtId="0" fontId="22" fillId="23" borderId="9" applyNumberFormat="0" applyFont="0" applyAlignment="0" applyProtection="0"/>
    <xf numFmtId="0" fontId="1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right" vertical="center" shrinkToFit="1"/>
    </xf>
    <xf numFmtId="4" fontId="2" fillId="0" borderId="21" xfId="0" applyNumberFormat="1" applyFont="1" applyFill="1" applyBorder="1" applyAlignment="1">
      <alignment horizontal="right" vertical="center" shrinkToFit="1"/>
    </xf>
    <xf numFmtId="4" fontId="2" fillId="0" borderId="21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/>
    </xf>
    <xf numFmtId="0" fontId="2" fillId="0" borderId="14" xfId="0" applyFont="1" applyFill="1" applyBorder="1" applyAlignment="1">
      <alignment horizontal="center" vertical="center" wrapText="1" shrinkToFit="1"/>
    </xf>
    <xf numFmtId="0" fontId="39" fillId="0" borderId="0" xfId="0" applyFont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2" xfId="0" applyNumberFormat="1" applyFont="1" applyBorder="1" applyAlignment="1">
      <alignment horizontal="right" vertical="center" shrinkToFit="1"/>
    </xf>
  </cellXfs>
  <cellStyles count="142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差" xfId="84"/>
    <cellStyle name="差 2" xfId="85"/>
    <cellStyle name="差 2 2" xfId="86"/>
    <cellStyle name="常规 10" xfId="87"/>
    <cellStyle name="常规 13" xfId="88"/>
    <cellStyle name="常规 14" xfId="89"/>
    <cellStyle name="常规 2" xfId="90"/>
    <cellStyle name="常规 2 2" xfId="91"/>
    <cellStyle name="常规 21" xfId="92"/>
    <cellStyle name="常规 27" xfId="93"/>
    <cellStyle name="常规 29" xfId="94"/>
    <cellStyle name="常规 3" xfId="95"/>
    <cellStyle name="常规 36" xfId="96"/>
    <cellStyle name="常规 4" xfId="97"/>
    <cellStyle name="常规 5" xfId="98"/>
    <cellStyle name="常规 6" xfId="99"/>
    <cellStyle name="好" xfId="100"/>
    <cellStyle name="好 2" xfId="101"/>
    <cellStyle name="好 2 2" xfId="102"/>
    <cellStyle name="汇总" xfId="103"/>
    <cellStyle name="汇总 2" xfId="104"/>
    <cellStyle name="汇总 2 2" xfId="105"/>
    <cellStyle name="Currency" xfId="106"/>
    <cellStyle name="Currency [0]" xfId="107"/>
    <cellStyle name="计算" xfId="108"/>
    <cellStyle name="计算 2" xfId="109"/>
    <cellStyle name="计算 2 2" xfId="110"/>
    <cellStyle name="检查单元格" xfId="111"/>
    <cellStyle name="检查单元格 2" xfId="112"/>
    <cellStyle name="检查单元格 2 2" xfId="113"/>
    <cellStyle name="解释性文本" xfId="114"/>
    <cellStyle name="解释性文本 2" xfId="115"/>
    <cellStyle name="解释性文本 2 2" xfId="116"/>
    <cellStyle name="警告文本" xfId="117"/>
    <cellStyle name="警告文本 2" xfId="118"/>
    <cellStyle name="警告文本 2 2" xfId="119"/>
    <cellStyle name="链接单元格" xfId="120"/>
    <cellStyle name="链接单元格 2" xfId="121"/>
    <cellStyle name="链接单元格 2 2" xfId="122"/>
    <cellStyle name="Comma" xfId="123"/>
    <cellStyle name="Comma [0]" xfId="124"/>
    <cellStyle name="强调文字颜色 1" xfId="125"/>
    <cellStyle name="强调文字颜色 1 2" xfId="126"/>
    <cellStyle name="强调文字颜色 1 2 2" xfId="127"/>
    <cellStyle name="强调文字颜色 2" xfId="128"/>
    <cellStyle name="强调文字颜色 2 2" xfId="129"/>
    <cellStyle name="强调文字颜色 2 2 2" xfId="130"/>
    <cellStyle name="强调文字颜色 3" xfId="131"/>
    <cellStyle name="强调文字颜色 3 2" xfId="132"/>
    <cellStyle name="强调文字颜色 3 2 2" xfId="133"/>
    <cellStyle name="强调文字颜色 4" xfId="134"/>
    <cellStyle name="强调文字颜色 4 2" xfId="135"/>
    <cellStyle name="强调文字颜色 4 2 2" xfId="136"/>
    <cellStyle name="强调文字颜色 5" xfId="137"/>
    <cellStyle name="强调文字颜色 5 2" xfId="138"/>
    <cellStyle name="强调文字颜色 5 2 2" xfId="139"/>
    <cellStyle name="强调文字颜色 6" xfId="140"/>
    <cellStyle name="强调文字颜色 6 2" xfId="141"/>
    <cellStyle name="强调文字颜色 6 2 2" xfId="142"/>
    <cellStyle name="适中" xfId="143"/>
    <cellStyle name="适中 2" xfId="144"/>
    <cellStyle name="适中 2 2" xfId="145"/>
    <cellStyle name="输出" xfId="146"/>
    <cellStyle name="输出 2" xfId="147"/>
    <cellStyle name="输出 2 2" xfId="148"/>
    <cellStyle name="输入" xfId="149"/>
    <cellStyle name="输入 2" xfId="150"/>
    <cellStyle name="输入 2 2" xfId="151"/>
    <cellStyle name="样式 1" xfId="152"/>
    <cellStyle name="注释" xfId="153"/>
    <cellStyle name="注释 2" xfId="154"/>
    <cellStyle name="注释 2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115" zoomScaleNormal="115" zoomScalePageLayoutView="0" workbookViewId="0" topLeftCell="C1">
      <selection activeCell="E6" sqref="E6:E7"/>
    </sheetView>
  </sheetViews>
  <sheetFormatPr defaultColWidth="9.140625" defaultRowHeight="12.75"/>
  <cols>
    <col min="1" max="1" width="10.140625" style="0" customWidth="1"/>
    <col min="2" max="2" width="21.57421875" style="0" customWidth="1"/>
    <col min="3" max="21" width="16.00390625" style="0" customWidth="1"/>
    <col min="22" max="22" width="9.7109375" style="0" customWidth="1"/>
  </cols>
  <sheetData>
    <row r="1" spans="1:21" ht="27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ht="15">
      <c r="U2" s="10"/>
    </row>
    <row r="3" spans="1:21" ht="15.75" thickBot="1">
      <c r="A3" s="1"/>
      <c r="B3" s="37" t="s">
        <v>117</v>
      </c>
      <c r="K3" s="9"/>
      <c r="U3" s="10" t="s">
        <v>1</v>
      </c>
    </row>
    <row r="4" spans="1:21" s="14" customFormat="1" ht="15" customHeight="1">
      <c r="A4" s="23" t="s">
        <v>2</v>
      </c>
      <c r="B4" s="21" t="s">
        <v>3</v>
      </c>
      <c r="C4" s="21" t="s">
        <v>4</v>
      </c>
      <c r="D4" s="21" t="s">
        <v>3</v>
      </c>
      <c r="E4" s="21" t="s">
        <v>3</v>
      </c>
      <c r="F4" s="21" t="s">
        <v>3</v>
      </c>
      <c r="G4" s="21" t="s">
        <v>5</v>
      </c>
      <c r="H4" s="21" t="s">
        <v>3</v>
      </c>
      <c r="I4" s="21" t="s">
        <v>6</v>
      </c>
      <c r="J4" s="21" t="s">
        <v>3</v>
      </c>
      <c r="K4" s="21" t="s">
        <v>3</v>
      </c>
      <c r="L4" s="21" t="s">
        <v>3</v>
      </c>
      <c r="M4" s="21" t="s">
        <v>3</v>
      </c>
      <c r="N4" s="21" t="s">
        <v>3</v>
      </c>
      <c r="O4" s="21" t="s">
        <v>3</v>
      </c>
      <c r="P4" s="21" t="s">
        <v>7</v>
      </c>
      <c r="Q4" s="21" t="s">
        <v>8</v>
      </c>
      <c r="R4" s="21" t="s">
        <v>9</v>
      </c>
      <c r="S4" s="21" t="s">
        <v>3</v>
      </c>
      <c r="T4" s="21" t="s">
        <v>3</v>
      </c>
      <c r="U4" s="24" t="s">
        <v>3</v>
      </c>
    </row>
    <row r="5" spans="1:21" s="14" customFormat="1" ht="15" customHeight="1">
      <c r="A5" s="18" t="s">
        <v>10</v>
      </c>
      <c r="B5" s="19" t="s">
        <v>11</v>
      </c>
      <c r="C5" s="19" t="s">
        <v>12</v>
      </c>
      <c r="D5" s="19" t="s">
        <v>13</v>
      </c>
      <c r="E5" s="19" t="s">
        <v>14</v>
      </c>
      <c r="F5" s="19" t="s">
        <v>3</v>
      </c>
      <c r="G5" s="19" t="s">
        <v>12</v>
      </c>
      <c r="H5" s="19" t="s">
        <v>15</v>
      </c>
      <c r="I5" s="19" t="s">
        <v>12</v>
      </c>
      <c r="J5" s="19" t="s">
        <v>16</v>
      </c>
      <c r="K5" s="19" t="s">
        <v>3</v>
      </c>
      <c r="L5" s="19" t="s">
        <v>3</v>
      </c>
      <c r="M5" s="19" t="s">
        <v>3</v>
      </c>
      <c r="N5" s="19" t="s">
        <v>17</v>
      </c>
      <c r="O5" s="19" t="s">
        <v>3</v>
      </c>
      <c r="P5" s="19" t="s">
        <v>3</v>
      </c>
      <c r="Q5" s="19" t="s">
        <v>3</v>
      </c>
      <c r="R5" s="19" t="s">
        <v>12</v>
      </c>
      <c r="S5" s="19" t="s">
        <v>13</v>
      </c>
      <c r="T5" s="19" t="s">
        <v>14</v>
      </c>
      <c r="U5" s="17" t="s">
        <v>3</v>
      </c>
    </row>
    <row r="6" spans="1:21" s="14" customFormat="1" ht="15" customHeight="1">
      <c r="A6" s="18" t="s">
        <v>3</v>
      </c>
      <c r="B6" s="19" t="s">
        <v>3</v>
      </c>
      <c r="C6" s="19" t="s">
        <v>3</v>
      </c>
      <c r="D6" s="19" t="s">
        <v>3</v>
      </c>
      <c r="E6" s="19" t="s">
        <v>18</v>
      </c>
      <c r="F6" s="19" t="s">
        <v>19</v>
      </c>
      <c r="G6" s="19" t="s">
        <v>3</v>
      </c>
      <c r="H6" s="19" t="s">
        <v>3</v>
      </c>
      <c r="I6" s="19" t="s">
        <v>3</v>
      </c>
      <c r="J6" s="19" t="s">
        <v>18</v>
      </c>
      <c r="K6" s="20" t="s">
        <v>20</v>
      </c>
      <c r="L6" s="20" t="s">
        <v>3</v>
      </c>
      <c r="M6" s="20" t="s">
        <v>3</v>
      </c>
      <c r="N6" s="19" t="s">
        <v>18</v>
      </c>
      <c r="O6" s="19" t="s">
        <v>21</v>
      </c>
      <c r="P6" s="19" t="s">
        <v>3</v>
      </c>
      <c r="Q6" s="19" t="s">
        <v>3</v>
      </c>
      <c r="R6" s="19" t="s">
        <v>3</v>
      </c>
      <c r="S6" s="19" t="s">
        <v>3</v>
      </c>
      <c r="T6" s="19" t="s">
        <v>18</v>
      </c>
      <c r="U6" s="17" t="s">
        <v>19</v>
      </c>
    </row>
    <row r="7" spans="1:21" s="14" customFormat="1" ht="30.75" customHeight="1">
      <c r="A7" s="18" t="s">
        <v>3</v>
      </c>
      <c r="B7" s="19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19" t="s">
        <v>3</v>
      </c>
      <c r="J7" s="19" t="s">
        <v>3</v>
      </c>
      <c r="K7" s="2" t="s">
        <v>22</v>
      </c>
      <c r="L7" s="2" t="s">
        <v>23</v>
      </c>
      <c r="M7" s="2" t="s">
        <v>24</v>
      </c>
      <c r="N7" s="19" t="s">
        <v>3</v>
      </c>
      <c r="O7" s="19" t="s">
        <v>3</v>
      </c>
      <c r="P7" s="19" t="s">
        <v>3</v>
      </c>
      <c r="Q7" s="19" t="s">
        <v>3</v>
      </c>
      <c r="R7" s="19" t="s">
        <v>3</v>
      </c>
      <c r="S7" s="19" t="s">
        <v>3</v>
      </c>
      <c r="T7" s="19" t="s">
        <v>3</v>
      </c>
      <c r="U7" s="17" t="s">
        <v>3</v>
      </c>
    </row>
    <row r="8" spans="1:21" s="14" customFormat="1" ht="15" customHeight="1">
      <c r="A8" s="36" t="s">
        <v>116</v>
      </c>
      <c r="B8" s="27" t="s">
        <v>25</v>
      </c>
      <c r="C8" s="28" t="s">
        <v>26</v>
      </c>
      <c r="D8" s="28" t="s">
        <v>27</v>
      </c>
      <c r="E8" s="28" t="s">
        <v>28</v>
      </c>
      <c r="F8" s="28" t="s">
        <v>29</v>
      </c>
      <c r="G8" s="28" t="s">
        <v>30</v>
      </c>
      <c r="H8" s="28" t="s">
        <v>31</v>
      </c>
      <c r="I8" s="28" t="s">
        <v>32</v>
      </c>
      <c r="J8" s="28" t="s">
        <v>33</v>
      </c>
      <c r="K8" s="28" t="s">
        <v>34</v>
      </c>
      <c r="L8" s="28" t="s">
        <v>35</v>
      </c>
      <c r="M8" s="28" t="s">
        <v>36</v>
      </c>
      <c r="N8" s="28" t="s">
        <v>37</v>
      </c>
      <c r="O8" s="28" t="s">
        <v>38</v>
      </c>
      <c r="P8" s="28" t="s">
        <v>39</v>
      </c>
      <c r="Q8" s="28" t="s">
        <v>40</v>
      </c>
      <c r="R8" s="28" t="s">
        <v>41</v>
      </c>
      <c r="S8" s="28" t="s">
        <v>42</v>
      </c>
      <c r="T8" s="28" t="s">
        <v>43</v>
      </c>
      <c r="U8" s="29" t="s">
        <v>44</v>
      </c>
    </row>
    <row r="9" spans="1:21" s="14" customFormat="1" ht="15" customHeight="1">
      <c r="A9" s="18" t="s">
        <v>3</v>
      </c>
      <c r="B9" s="30" t="s">
        <v>12</v>
      </c>
      <c r="C9" s="31">
        <v>0</v>
      </c>
      <c r="D9" s="31">
        <v>0</v>
      </c>
      <c r="E9" s="31">
        <v>0</v>
      </c>
      <c r="F9" s="31">
        <v>0</v>
      </c>
      <c r="G9" s="32">
        <f>I9</f>
        <v>424056916</v>
      </c>
      <c r="H9" s="32">
        <f>O9</f>
        <v>22050000</v>
      </c>
      <c r="I9" s="32">
        <f>J9+N9</f>
        <v>424056916</v>
      </c>
      <c r="J9" s="33">
        <v>373890373</v>
      </c>
      <c r="K9" s="33">
        <v>209528582.39</v>
      </c>
      <c r="L9" s="33">
        <v>72764102.97</v>
      </c>
      <c r="M9" s="33">
        <v>88990162.64</v>
      </c>
      <c r="N9" s="33">
        <v>50166543</v>
      </c>
      <c r="O9" s="33">
        <v>22050000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</row>
    <row r="10" spans="1:21" ht="15" customHeight="1">
      <c r="A10" s="25" t="s">
        <v>47</v>
      </c>
      <c r="B10" s="34" t="s">
        <v>84</v>
      </c>
      <c r="C10" s="31">
        <v>0</v>
      </c>
      <c r="D10" s="31">
        <v>0</v>
      </c>
      <c r="E10" s="31">
        <v>0</v>
      </c>
      <c r="F10" s="31">
        <v>0</v>
      </c>
      <c r="G10" s="32">
        <f aca="true" t="shared" si="0" ref="G10:G23">I10</f>
        <v>99202</v>
      </c>
      <c r="H10" s="32">
        <f aca="true" t="shared" si="1" ref="H10:H23">O10</f>
        <v>0</v>
      </c>
      <c r="I10" s="32">
        <f aca="true" t="shared" si="2" ref="I10:I42">J10+N10</f>
        <v>99202</v>
      </c>
      <c r="J10" s="33">
        <v>99202</v>
      </c>
      <c r="K10" s="33">
        <v>0</v>
      </c>
      <c r="L10" s="33">
        <v>99202</v>
      </c>
      <c r="M10" s="33">
        <v>0</v>
      </c>
      <c r="N10" s="35"/>
      <c r="O10" s="35"/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</row>
    <row r="11" spans="1:21" ht="15" customHeight="1">
      <c r="A11" s="25" t="s">
        <v>48</v>
      </c>
      <c r="B11" s="34" t="s">
        <v>85</v>
      </c>
      <c r="C11" s="31">
        <v>0</v>
      </c>
      <c r="D11" s="31">
        <v>0</v>
      </c>
      <c r="E11" s="31">
        <v>0</v>
      </c>
      <c r="F11" s="31">
        <v>0</v>
      </c>
      <c r="G11" s="32">
        <f t="shared" si="0"/>
        <v>99202</v>
      </c>
      <c r="H11" s="32">
        <f t="shared" si="1"/>
        <v>0</v>
      </c>
      <c r="I11" s="32">
        <f t="shared" si="2"/>
        <v>99202</v>
      </c>
      <c r="J11" s="33">
        <v>99202</v>
      </c>
      <c r="K11" s="33">
        <v>0</v>
      </c>
      <c r="L11" s="33">
        <v>99202</v>
      </c>
      <c r="M11" s="33">
        <v>0</v>
      </c>
      <c r="N11" s="35"/>
      <c r="O11" s="35"/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</row>
    <row r="12" spans="1:21" ht="15" customHeight="1">
      <c r="A12" s="25" t="s">
        <v>49</v>
      </c>
      <c r="B12" s="34" t="s">
        <v>86</v>
      </c>
      <c r="C12" s="31">
        <v>0</v>
      </c>
      <c r="D12" s="31">
        <v>0</v>
      </c>
      <c r="E12" s="31">
        <v>0</v>
      </c>
      <c r="F12" s="31">
        <v>0</v>
      </c>
      <c r="G12" s="32">
        <f t="shared" si="0"/>
        <v>99202</v>
      </c>
      <c r="H12" s="32">
        <f t="shared" si="1"/>
        <v>0</v>
      </c>
      <c r="I12" s="32">
        <f t="shared" si="2"/>
        <v>99202</v>
      </c>
      <c r="J12" s="33">
        <v>99202</v>
      </c>
      <c r="K12" s="33">
        <v>0</v>
      </c>
      <c r="L12" s="33">
        <v>99202</v>
      </c>
      <c r="M12" s="33">
        <v>0</v>
      </c>
      <c r="N12" s="35"/>
      <c r="O12" s="35"/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</row>
    <row r="13" spans="1:21" ht="15" customHeight="1">
      <c r="A13" s="25" t="s">
        <v>50</v>
      </c>
      <c r="B13" s="34" t="s">
        <v>87</v>
      </c>
      <c r="C13" s="31">
        <v>0</v>
      </c>
      <c r="D13" s="31">
        <v>0</v>
      </c>
      <c r="E13" s="31">
        <v>0</v>
      </c>
      <c r="F13" s="31">
        <v>0</v>
      </c>
      <c r="G13" s="32">
        <f t="shared" si="0"/>
        <v>414335318</v>
      </c>
      <c r="H13" s="32">
        <f t="shared" si="1"/>
        <v>17190000</v>
      </c>
      <c r="I13" s="32">
        <f t="shared" si="2"/>
        <v>414335318</v>
      </c>
      <c r="J13" s="33">
        <v>369028775</v>
      </c>
      <c r="K13" s="33">
        <v>209528582.39</v>
      </c>
      <c r="L13" s="33">
        <v>72644900.97</v>
      </c>
      <c r="M13" s="33">
        <v>84397766.64</v>
      </c>
      <c r="N13" s="33">
        <v>45306543</v>
      </c>
      <c r="O13" s="33">
        <v>17190000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</row>
    <row r="14" spans="1:21" ht="15" customHeight="1">
      <c r="A14" s="25" t="s">
        <v>51</v>
      </c>
      <c r="B14" s="34" t="s">
        <v>88</v>
      </c>
      <c r="C14" s="31">
        <v>0</v>
      </c>
      <c r="D14" s="31">
        <v>0</v>
      </c>
      <c r="E14" s="31">
        <v>0</v>
      </c>
      <c r="F14" s="31">
        <v>0</v>
      </c>
      <c r="G14" s="32">
        <f t="shared" si="0"/>
        <v>9784274</v>
      </c>
      <c r="H14" s="32">
        <f t="shared" si="1"/>
        <v>0</v>
      </c>
      <c r="I14" s="32">
        <f t="shared" si="2"/>
        <v>9784274</v>
      </c>
      <c r="J14" s="33">
        <v>9784274</v>
      </c>
      <c r="K14" s="33">
        <v>6936722.88</v>
      </c>
      <c r="L14" s="33">
        <v>2392164.12</v>
      </c>
      <c r="M14" s="33">
        <v>455387</v>
      </c>
      <c r="N14" s="35"/>
      <c r="O14" s="35"/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</row>
    <row r="15" spans="1:21" ht="15" customHeight="1">
      <c r="A15" s="25" t="s">
        <v>52</v>
      </c>
      <c r="B15" s="34" t="s">
        <v>89</v>
      </c>
      <c r="C15" s="31">
        <v>0</v>
      </c>
      <c r="D15" s="31">
        <v>0</v>
      </c>
      <c r="E15" s="31">
        <v>0</v>
      </c>
      <c r="F15" s="31">
        <v>0</v>
      </c>
      <c r="G15" s="32">
        <f t="shared" si="0"/>
        <v>6325708</v>
      </c>
      <c r="H15" s="32">
        <f t="shared" si="1"/>
        <v>0</v>
      </c>
      <c r="I15" s="32">
        <f t="shared" si="2"/>
        <v>6325708</v>
      </c>
      <c r="J15" s="33">
        <v>6325708</v>
      </c>
      <c r="K15" s="33">
        <v>5012575.88</v>
      </c>
      <c r="L15" s="33">
        <v>1313132.12</v>
      </c>
      <c r="M15" s="33">
        <v>0</v>
      </c>
      <c r="N15" s="35"/>
      <c r="O15" s="35"/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</row>
    <row r="16" spans="1:21" ht="15" customHeight="1">
      <c r="A16" s="25" t="s">
        <v>53</v>
      </c>
      <c r="B16" s="34" t="s">
        <v>90</v>
      </c>
      <c r="C16" s="31">
        <v>0</v>
      </c>
      <c r="D16" s="31">
        <v>0</v>
      </c>
      <c r="E16" s="31">
        <v>0</v>
      </c>
      <c r="F16" s="31">
        <v>0</v>
      </c>
      <c r="G16" s="32">
        <f t="shared" si="0"/>
        <v>3458566</v>
      </c>
      <c r="H16" s="32">
        <f t="shared" si="1"/>
        <v>0</v>
      </c>
      <c r="I16" s="32">
        <f t="shared" si="2"/>
        <v>3458566</v>
      </c>
      <c r="J16" s="33">
        <v>3458566</v>
      </c>
      <c r="K16" s="33">
        <v>1924147</v>
      </c>
      <c r="L16" s="33">
        <v>1079032</v>
      </c>
      <c r="M16" s="33">
        <v>455387</v>
      </c>
      <c r="N16" s="35"/>
      <c r="O16" s="35"/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</row>
    <row r="17" spans="1:21" ht="15" customHeight="1">
      <c r="A17" s="25" t="s">
        <v>54</v>
      </c>
      <c r="B17" s="34" t="s">
        <v>91</v>
      </c>
      <c r="C17" s="31">
        <v>0</v>
      </c>
      <c r="D17" s="31">
        <v>0</v>
      </c>
      <c r="E17" s="31">
        <v>0</v>
      </c>
      <c r="F17" s="31">
        <v>0</v>
      </c>
      <c r="G17" s="32">
        <f t="shared" si="0"/>
        <v>359449765</v>
      </c>
      <c r="H17" s="32">
        <f t="shared" si="1"/>
        <v>7190000</v>
      </c>
      <c r="I17" s="32">
        <f t="shared" si="2"/>
        <v>359449765</v>
      </c>
      <c r="J17" s="33">
        <v>324143222</v>
      </c>
      <c r="K17" s="33">
        <v>195938046.51</v>
      </c>
      <c r="L17" s="33">
        <v>50652756.85</v>
      </c>
      <c r="M17" s="33">
        <v>75094893.64</v>
      </c>
      <c r="N17" s="33">
        <v>35306543</v>
      </c>
      <c r="O17" s="33">
        <v>7190000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</row>
    <row r="18" spans="1:21" ht="15" customHeight="1">
      <c r="A18" s="25" t="s">
        <v>55</v>
      </c>
      <c r="B18" s="34" t="s">
        <v>92</v>
      </c>
      <c r="C18" s="31">
        <v>0</v>
      </c>
      <c r="D18" s="31">
        <v>0</v>
      </c>
      <c r="E18" s="31">
        <v>0</v>
      </c>
      <c r="F18" s="31">
        <v>0</v>
      </c>
      <c r="G18" s="32">
        <f t="shared" si="0"/>
        <v>9915479</v>
      </c>
      <c r="H18" s="32">
        <f t="shared" si="1"/>
        <v>850000</v>
      </c>
      <c r="I18" s="32">
        <f t="shared" si="2"/>
        <v>9915479</v>
      </c>
      <c r="J18" s="33">
        <v>4065479</v>
      </c>
      <c r="K18" s="33">
        <v>1814032</v>
      </c>
      <c r="L18" s="33">
        <v>1221053</v>
      </c>
      <c r="M18" s="33">
        <v>1020394</v>
      </c>
      <c r="N18" s="33">
        <v>5850000</v>
      </c>
      <c r="O18" s="33">
        <v>850000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</row>
    <row r="19" spans="1:21" ht="15" customHeight="1">
      <c r="A19" s="25" t="s">
        <v>56</v>
      </c>
      <c r="B19" s="34" t="s">
        <v>93</v>
      </c>
      <c r="C19" s="31">
        <v>0</v>
      </c>
      <c r="D19" s="31">
        <v>0</v>
      </c>
      <c r="E19" s="31">
        <v>0</v>
      </c>
      <c r="F19" s="31">
        <v>0</v>
      </c>
      <c r="G19" s="32">
        <f t="shared" si="0"/>
        <v>108545991</v>
      </c>
      <c r="H19" s="32">
        <f t="shared" si="1"/>
        <v>836000</v>
      </c>
      <c r="I19" s="32">
        <f t="shared" si="2"/>
        <v>108545991</v>
      </c>
      <c r="J19" s="33">
        <v>105644749</v>
      </c>
      <c r="K19" s="33">
        <v>62539382</v>
      </c>
      <c r="L19" s="33">
        <v>17370951</v>
      </c>
      <c r="M19" s="33">
        <v>24991416</v>
      </c>
      <c r="N19" s="33">
        <v>2901242</v>
      </c>
      <c r="O19" s="33">
        <v>836000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</row>
    <row r="20" spans="1:21" ht="15" customHeight="1">
      <c r="A20" s="25" t="s">
        <v>57</v>
      </c>
      <c r="B20" s="34" t="s">
        <v>94</v>
      </c>
      <c r="C20" s="31">
        <v>0</v>
      </c>
      <c r="D20" s="31">
        <v>0</v>
      </c>
      <c r="E20" s="31">
        <v>0</v>
      </c>
      <c r="F20" s="31">
        <v>0</v>
      </c>
      <c r="G20" s="32">
        <f t="shared" si="0"/>
        <v>67854232</v>
      </c>
      <c r="H20" s="32">
        <f t="shared" si="1"/>
        <v>3940000</v>
      </c>
      <c r="I20" s="32">
        <f t="shared" si="2"/>
        <v>67854232</v>
      </c>
      <c r="J20" s="33">
        <v>57424232</v>
      </c>
      <c r="K20" s="33">
        <v>35140111</v>
      </c>
      <c r="L20" s="33">
        <v>12588126.76</v>
      </c>
      <c r="M20" s="33">
        <v>9479467.24</v>
      </c>
      <c r="N20" s="33">
        <v>10430000</v>
      </c>
      <c r="O20" s="33">
        <v>3940000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</row>
    <row r="21" spans="1:21" ht="15" customHeight="1">
      <c r="A21" s="25" t="s">
        <v>58</v>
      </c>
      <c r="B21" s="34" t="s">
        <v>95</v>
      </c>
      <c r="C21" s="31">
        <v>0</v>
      </c>
      <c r="D21" s="31">
        <v>0</v>
      </c>
      <c r="E21" s="31">
        <v>0</v>
      </c>
      <c r="F21" s="31">
        <v>0</v>
      </c>
      <c r="G21" s="32">
        <f t="shared" si="0"/>
        <v>30759538</v>
      </c>
      <c r="H21" s="32">
        <f t="shared" si="1"/>
        <v>0</v>
      </c>
      <c r="I21" s="32">
        <f t="shared" si="2"/>
        <v>30759538</v>
      </c>
      <c r="J21" s="33">
        <v>30599538</v>
      </c>
      <c r="K21" s="33">
        <v>24475231</v>
      </c>
      <c r="L21" s="33">
        <v>721110</v>
      </c>
      <c r="M21" s="33">
        <v>5403197</v>
      </c>
      <c r="N21" s="33">
        <v>160000</v>
      </c>
      <c r="O21" s="33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</row>
    <row r="22" spans="1:21" ht="15" customHeight="1">
      <c r="A22" s="25" t="s">
        <v>59</v>
      </c>
      <c r="B22" s="34" t="s">
        <v>96</v>
      </c>
      <c r="C22" s="31">
        <v>0</v>
      </c>
      <c r="D22" s="31">
        <v>0</v>
      </c>
      <c r="E22" s="31">
        <v>0</v>
      </c>
      <c r="F22" s="31">
        <v>0</v>
      </c>
      <c r="G22" s="32">
        <f t="shared" si="0"/>
        <v>142374525</v>
      </c>
      <c r="H22" s="32">
        <f t="shared" si="1"/>
        <v>1564000</v>
      </c>
      <c r="I22" s="32">
        <f t="shared" si="2"/>
        <v>142374525</v>
      </c>
      <c r="J22" s="33">
        <v>126409224</v>
      </c>
      <c r="K22" s="33">
        <v>71969290.51</v>
      </c>
      <c r="L22" s="33">
        <v>18751516.09</v>
      </c>
      <c r="M22" s="33">
        <v>34200419.4</v>
      </c>
      <c r="N22" s="33">
        <v>15965301</v>
      </c>
      <c r="O22" s="33">
        <v>1564000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</row>
    <row r="23" spans="1:21" ht="15" customHeight="1">
      <c r="A23" s="25" t="s">
        <v>60</v>
      </c>
      <c r="B23" s="34" t="s">
        <v>97</v>
      </c>
      <c r="C23" s="31">
        <v>0</v>
      </c>
      <c r="D23" s="31">
        <v>0</v>
      </c>
      <c r="E23" s="31">
        <v>0</v>
      </c>
      <c r="F23" s="31">
        <v>0</v>
      </c>
      <c r="G23" s="32">
        <f t="shared" si="0"/>
        <v>25654479</v>
      </c>
      <c r="H23" s="32">
        <f t="shared" si="1"/>
        <v>10000000</v>
      </c>
      <c r="I23" s="32">
        <f t="shared" si="2"/>
        <v>25654479</v>
      </c>
      <c r="J23" s="33">
        <v>15654479</v>
      </c>
      <c r="K23" s="33">
        <v>6626993</v>
      </c>
      <c r="L23" s="33">
        <v>180000</v>
      </c>
      <c r="M23" s="33">
        <v>8847486</v>
      </c>
      <c r="N23" s="33">
        <v>10000000</v>
      </c>
      <c r="O23" s="33">
        <v>10000000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</row>
    <row r="24" spans="1:21" ht="15" customHeight="1">
      <c r="A24" s="25" t="s">
        <v>61</v>
      </c>
      <c r="B24" s="34" t="s">
        <v>98</v>
      </c>
      <c r="C24" s="31">
        <v>0</v>
      </c>
      <c r="D24" s="31">
        <v>0</v>
      </c>
      <c r="E24" s="31">
        <v>0</v>
      </c>
      <c r="F24" s="31">
        <v>0</v>
      </c>
      <c r="G24" s="32">
        <f aca="true" t="shared" si="3" ref="G24:G42">I24</f>
        <v>25474479</v>
      </c>
      <c r="H24" s="32">
        <f aca="true" t="shared" si="4" ref="H24:H42">O24</f>
        <v>10000000</v>
      </c>
      <c r="I24" s="32">
        <f t="shared" si="2"/>
        <v>25474479</v>
      </c>
      <c r="J24" s="33">
        <v>15474479</v>
      </c>
      <c r="K24" s="33">
        <v>6626993</v>
      </c>
      <c r="L24" s="33">
        <v>0</v>
      </c>
      <c r="M24" s="33">
        <v>8847486</v>
      </c>
      <c r="N24" s="33">
        <v>10000000</v>
      </c>
      <c r="O24" s="33">
        <v>10000000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</row>
    <row r="25" spans="1:21" ht="15" customHeight="1">
      <c r="A25" s="25" t="s">
        <v>62</v>
      </c>
      <c r="B25" s="34" t="s">
        <v>99</v>
      </c>
      <c r="C25" s="31">
        <v>0</v>
      </c>
      <c r="D25" s="31">
        <v>0</v>
      </c>
      <c r="E25" s="31">
        <v>0</v>
      </c>
      <c r="F25" s="31">
        <v>0</v>
      </c>
      <c r="G25" s="32">
        <f t="shared" si="3"/>
        <v>180000</v>
      </c>
      <c r="H25" s="32">
        <f t="shared" si="4"/>
        <v>0</v>
      </c>
      <c r="I25" s="32">
        <f t="shared" si="2"/>
        <v>180000</v>
      </c>
      <c r="J25" s="33">
        <v>180000</v>
      </c>
      <c r="K25" s="33">
        <v>0</v>
      </c>
      <c r="L25" s="33">
        <v>180000</v>
      </c>
      <c r="M25" s="33">
        <v>0</v>
      </c>
      <c r="N25" s="35"/>
      <c r="O25" s="35"/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</row>
    <row r="26" spans="1:21" ht="12.75" customHeight="1">
      <c r="A26" s="25" t="s">
        <v>63</v>
      </c>
      <c r="B26" s="34" t="s">
        <v>100</v>
      </c>
      <c r="C26" s="31">
        <v>0</v>
      </c>
      <c r="D26" s="31">
        <v>0</v>
      </c>
      <c r="E26" s="31">
        <v>0</v>
      </c>
      <c r="F26" s="31">
        <v>0</v>
      </c>
      <c r="G26" s="32">
        <f t="shared" si="3"/>
        <v>19360000</v>
      </c>
      <c r="H26" s="32">
        <f t="shared" si="4"/>
        <v>0</v>
      </c>
      <c r="I26" s="32">
        <f t="shared" si="2"/>
        <v>19360000</v>
      </c>
      <c r="J26" s="33">
        <v>19360000</v>
      </c>
      <c r="K26" s="33">
        <v>0</v>
      </c>
      <c r="L26" s="33">
        <v>19360000</v>
      </c>
      <c r="M26" s="33">
        <v>0</v>
      </c>
      <c r="N26" s="35"/>
      <c r="O26" s="35"/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</row>
    <row r="27" spans="1:21" ht="13.5">
      <c r="A27" s="25" t="s">
        <v>64</v>
      </c>
      <c r="B27" s="34" t="s">
        <v>101</v>
      </c>
      <c r="C27" s="31">
        <v>0</v>
      </c>
      <c r="D27" s="31">
        <v>0</v>
      </c>
      <c r="E27" s="31">
        <v>0</v>
      </c>
      <c r="F27" s="31">
        <v>0</v>
      </c>
      <c r="G27" s="32">
        <f t="shared" si="3"/>
        <v>19360000</v>
      </c>
      <c r="H27" s="32">
        <f t="shared" si="4"/>
        <v>0</v>
      </c>
      <c r="I27" s="32">
        <f t="shared" si="2"/>
        <v>19360000</v>
      </c>
      <c r="J27" s="33">
        <v>19360000</v>
      </c>
      <c r="K27" s="33">
        <v>0</v>
      </c>
      <c r="L27" s="33">
        <v>19360000</v>
      </c>
      <c r="M27" s="33">
        <v>0</v>
      </c>
      <c r="N27" s="35"/>
      <c r="O27" s="35"/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</row>
    <row r="28" spans="1:21" ht="12.75" customHeight="1">
      <c r="A28" s="25" t="s">
        <v>65</v>
      </c>
      <c r="B28" s="34" t="s">
        <v>102</v>
      </c>
      <c r="C28" s="31">
        <v>0</v>
      </c>
      <c r="D28" s="31">
        <v>0</v>
      </c>
      <c r="E28" s="31">
        <v>0</v>
      </c>
      <c r="F28" s="31">
        <v>0</v>
      </c>
      <c r="G28" s="32">
        <f t="shared" si="3"/>
        <v>86800</v>
      </c>
      <c r="H28" s="32">
        <f t="shared" si="4"/>
        <v>0</v>
      </c>
      <c r="I28" s="32">
        <f t="shared" si="2"/>
        <v>86800</v>
      </c>
      <c r="J28" s="33">
        <v>86800</v>
      </c>
      <c r="K28" s="33">
        <v>26820</v>
      </c>
      <c r="L28" s="33">
        <v>59980</v>
      </c>
      <c r="M28" s="33">
        <v>0</v>
      </c>
      <c r="N28" s="35"/>
      <c r="O28" s="35"/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</row>
    <row r="29" spans="1:21" ht="12.75" customHeight="1">
      <c r="A29" s="25" t="s">
        <v>66</v>
      </c>
      <c r="B29" s="34" t="s">
        <v>103</v>
      </c>
      <c r="C29" s="31">
        <v>0</v>
      </c>
      <c r="D29" s="31">
        <v>0</v>
      </c>
      <c r="E29" s="31">
        <v>0</v>
      </c>
      <c r="F29" s="31">
        <v>0</v>
      </c>
      <c r="G29" s="32">
        <f t="shared" si="3"/>
        <v>86800</v>
      </c>
      <c r="H29" s="32">
        <f t="shared" si="4"/>
        <v>0</v>
      </c>
      <c r="I29" s="32">
        <f t="shared" si="2"/>
        <v>86800</v>
      </c>
      <c r="J29" s="33">
        <v>86800</v>
      </c>
      <c r="K29" s="33">
        <v>26820</v>
      </c>
      <c r="L29" s="33">
        <v>59980</v>
      </c>
      <c r="M29" s="33">
        <v>0</v>
      </c>
      <c r="N29" s="35"/>
      <c r="O29" s="35"/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</row>
    <row r="30" spans="1:21" ht="12.75" customHeight="1">
      <c r="A30" s="25" t="s">
        <v>67</v>
      </c>
      <c r="B30" s="34" t="s">
        <v>104</v>
      </c>
      <c r="C30" s="31">
        <v>0</v>
      </c>
      <c r="D30" s="31">
        <v>0</v>
      </c>
      <c r="E30" s="31">
        <v>0</v>
      </c>
      <c r="F30" s="31">
        <v>0</v>
      </c>
      <c r="G30" s="32">
        <f t="shared" si="3"/>
        <v>4592396</v>
      </c>
      <c r="H30" s="32">
        <f t="shared" si="4"/>
        <v>0</v>
      </c>
      <c r="I30" s="32">
        <f t="shared" si="2"/>
        <v>4592396</v>
      </c>
      <c r="J30" s="33">
        <v>4592396</v>
      </c>
      <c r="K30" s="33">
        <v>0</v>
      </c>
      <c r="L30" s="33">
        <v>0</v>
      </c>
      <c r="M30" s="33">
        <v>4592396</v>
      </c>
      <c r="N30" s="35"/>
      <c r="O30" s="35"/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</row>
    <row r="31" spans="1:21" ht="12.75" customHeight="1">
      <c r="A31" s="25" t="s">
        <v>68</v>
      </c>
      <c r="B31" s="34" t="s">
        <v>105</v>
      </c>
      <c r="C31" s="31">
        <v>0</v>
      </c>
      <c r="D31" s="31">
        <v>0</v>
      </c>
      <c r="E31" s="31">
        <v>0</v>
      </c>
      <c r="F31" s="31">
        <v>0</v>
      </c>
      <c r="G31" s="32">
        <f t="shared" si="3"/>
        <v>4592396</v>
      </c>
      <c r="H31" s="32">
        <f t="shared" si="4"/>
        <v>0</v>
      </c>
      <c r="I31" s="32">
        <f t="shared" si="2"/>
        <v>4592396</v>
      </c>
      <c r="J31" s="33">
        <v>4592396</v>
      </c>
      <c r="K31" s="33">
        <v>0</v>
      </c>
      <c r="L31" s="33">
        <v>0</v>
      </c>
      <c r="M31" s="33">
        <v>4592396</v>
      </c>
      <c r="N31" s="35"/>
      <c r="O31" s="35"/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</row>
    <row r="32" spans="1:21" ht="12.75" customHeight="1">
      <c r="A32" s="25" t="s">
        <v>69</v>
      </c>
      <c r="B32" s="34" t="s">
        <v>106</v>
      </c>
      <c r="C32" s="31">
        <v>0</v>
      </c>
      <c r="D32" s="31">
        <v>0</v>
      </c>
      <c r="E32" s="31">
        <v>0</v>
      </c>
      <c r="F32" s="31">
        <v>0</v>
      </c>
      <c r="G32" s="32">
        <f t="shared" si="3"/>
        <v>4548596</v>
      </c>
      <c r="H32" s="32">
        <f t="shared" si="4"/>
        <v>0</v>
      </c>
      <c r="I32" s="32">
        <f t="shared" si="2"/>
        <v>4548596</v>
      </c>
      <c r="J32" s="33">
        <v>4548596</v>
      </c>
      <c r="K32" s="33">
        <v>0</v>
      </c>
      <c r="L32" s="33">
        <v>0</v>
      </c>
      <c r="M32" s="33">
        <v>4548596</v>
      </c>
      <c r="N32" s="35"/>
      <c r="O32" s="35"/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</row>
    <row r="33" spans="1:21" ht="12.75" customHeight="1">
      <c r="A33" s="25" t="s">
        <v>70</v>
      </c>
      <c r="B33" s="34" t="s">
        <v>107</v>
      </c>
      <c r="C33" s="31">
        <v>0</v>
      </c>
      <c r="D33" s="31">
        <v>0</v>
      </c>
      <c r="E33" s="31">
        <v>0</v>
      </c>
      <c r="F33" s="31">
        <v>0</v>
      </c>
      <c r="G33" s="32">
        <f t="shared" si="3"/>
        <v>43800</v>
      </c>
      <c r="H33" s="32">
        <f t="shared" si="4"/>
        <v>0</v>
      </c>
      <c r="I33" s="32">
        <f t="shared" si="2"/>
        <v>43800</v>
      </c>
      <c r="J33" s="33">
        <v>43800</v>
      </c>
      <c r="K33" s="33">
        <v>0</v>
      </c>
      <c r="L33" s="33">
        <v>0</v>
      </c>
      <c r="M33" s="33">
        <v>43800</v>
      </c>
      <c r="N33" s="35"/>
      <c r="O33" s="35"/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</row>
    <row r="34" spans="1:21" ht="12.75" customHeight="1">
      <c r="A34" s="25" t="s">
        <v>71</v>
      </c>
      <c r="B34" s="34" t="s">
        <v>108</v>
      </c>
      <c r="C34" s="31">
        <v>0</v>
      </c>
      <c r="D34" s="31">
        <v>0</v>
      </c>
      <c r="E34" s="31">
        <v>0</v>
      </c>
      <c r="F34" s="31">
        <v>0</v>
      </c>
      <c r="G34" s="32">
        <f t="shared" si="3"/>
        <v>150000</v>
      </c>
      <c r="H34" s="32">
        <f t="shared" si="4"/>
        <v>0</v>
      </c>
      <c r="I34" s="32">
        <f t="shared" si="2"/>
        <v>150000</v>
      </c>
      <c r="J34" s="33">
        <v>150000</v>
      </c>
      <c r="K34" s="33">
        <v>0</v>
      </c>
      <c r="L34" s="33">
        <v>0</v>
      </c>
      <c r="M34" s="33">
        <v>0</v>
      </c>
      <c r="N34" s="35"/>
      <c r="O34" s="35"/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</row>
    <row r="35" spans="1:21" ht="12.75" customHeight="1">
      <c r="A35" s="25" t="s">
        <v>72</v>
      </c>
      <c r="B35" s="34" t="s">
        <v>109</v>
      </c>
      <c r="C35" s="31">
        <v>0</v>
      </c>
      <c r="D35" s="31">
        <v>0</v>
      </c>
      <c r="E35" s="31">
        <v>0</v>
      </c>
      <c r="F35" s="31">
        <v>0</v>
      </c>
      <c r="G35" s="32">
        <f t="shared" si="3"/>
        <v>150000</v>
      </c>
      <c r="H35" s="32">
        <f t="shared" si="4"/>
        <v>0</v>
      </c>
      <c r="I35" s="32">
        <f t="shared" si="2"/>
        <v>150000</v>
      </c>
      <c r="J35" s="33">
        <v>150000</v>
      </c>
      <c r="K35" s="33">
        <v>0</v>
      </c>
      <c r="L35" s="33">
        <v>0</v>
      </c>
      <c r="M35" s="33">
        <v>0</v>
      </c>
      <c r="N35" s="35"/>
      <c r="O35" s="35"/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</row>
    <row r="36" spans="1:21" ht="12.75" customHeight="1">
      <c r="A36" s="25" t="s">
        <v>73</v>
      </c>
      <c r="B36" s="34" t="s">
        <v>110</v>
      </c>
      <c r="C36" s="31">
        <v>0</v>
      </c>
      <c r="D36" s="31">
        <v>0</v>
      </c>
      <c r="E36" s="31">
        <v>0</v>
      </c>
      <c r="F36" s="31">
        <v>0</v>
      </c>
      <c r="G36" s="32">
        <f t="shared" si="3"/>
        <v>150000</v>
      </c>
      <c r="H36" s="32">
        <f t="shared" si="4"/>
        <v>0</v>
      </c>
      <c r="I36" s="32">
        <f t="shared" si="2"/>
        <v>150000</v>
      </c>
      <c r="J36" s="33">
        <v>150000</v>
      </c>
      <c r="K36" s="33">
        <v>0</v>
      </c>
      <c r="L36" s="33">
        <v>0</v>
      </c>
      <c r="M36" s="33">
        <v>0</v>
      </c>
      <c r="N36" s="35"/>
      <c r="O36" s="35"/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</row>
    <row r="37" spans="1:21" ht="12.75" customHeight="1">
      <c r="A37" s="25" t="s">
        <v>74</v>
      </c>
      <c r="B37" s="34" t="s">
        <v>111</v>
      </c>
      <c r="C37" s="31">
        <v>0</v>
      </c>
      <c r="D37" s="31">
        <v>0</v>
      </c>
      <c r="E37" s="31">
        <v>0</v>
      </c>
      <c r="F37" s="31">
        <v>0</v>
      </c>
      <c r="G37" s="32">
        <f t="shared" si="3"/>
        <v>4880000</v>
      </c>
      <c r="H37" s="32">
        <f t="shared" si="4"/>
        <v>4860000</v>
      </c>
      <c r="I37" s="32">
        <f t="shared" si="2"/>
        <v>4880000</v>
      </c>
      <c r="J37" s="33">
        <v>20000</v>
      </c>
      <c r="K37" s="33">
        <v>0</v>
      </c>
      <c r="L37" s="33">
        <v>20000</v>
      </c>
      <c r="M37" s="33">
        <v>0</v>
      </c>
      <c r="N37" s="33">
        <v>4860000</v>
      </c>
      <c r="O37" s="33">
        <v>4860000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</row>
    <row r="38" spans="1:21" ht="12.75" customHeight="1">
      <c r="A38" s="25" t="s">
        <v>75</v>
      </c>
      <c r="B38" s="34" t="s">
        <v>112</v>
      </c>
      <c r="C38" s="31">
        <v>0</v>
      </c>
      <c r="D38" s="31">
        <v>0</v>
      </c>
      <c r="E38" s="31">
        <v>0</v>
      </c>
      <c r="F38" s="31">
        <v>0</v>
      </c>
      <c r="G38" s="32">
        <f t="shared" si="3"/>
        <v>4880000</v>
      </c>
      <c r="H38" s="32">
        <f t="shared" si="4"/>
        <v>4860000</v>
      </c>
      <c r="I38" s="32">
        <f t="shared" si="2"/>
        <v>4880000</v>
      </c>
      <c r="J38" s="33">
        <v>20000</v>
      </c>
      <c r="K38" s="33">
        <v>0</v>
      </c>
      <c r="L38" s="33">
        <v>20000</v>
      </c>
      <c r="M38" s="33">
        <v>0</v>
      </c>
      <c r="N38" s="33">
        <v>4860000</v>
      </c>
      <c r="O38" s="33">
        <v>4860000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</row>
    <row r="39" spans="1:21" ht="12.75" customHeight="1">
      <c r="A39" s="25" t="s">
        <v>76</v>
      </c>
      <c r="B39" s="34" t="s">
        <v>113</v>
      </c>
      <c r="C39" s="31">
        <v>0</v>
      </c>
      <c r="D39" s="31">
        <v>0</v>
      </c>
      <c r="E39" s="31">
        <v>0</v>
      </c>
      <c r="F39" s="31">
        <v>0</v>
      </c>
      <c r="G39" s="32">
        <f t="shared" si="3"/>
        <v>4880000</v>
      </c>
      <c r="H39" s="32">
        <f t="shared" si="4"/>
        <v>4860000</v>
      </c>
      <c r="I39" s="32">
        <f t="shared" si="2"/>
        <v>4880000</v>
      </c>
      <c r="J39" s="33">
        <v>20000</v>
      </c>
      <c r="K39" s="33">
        <v>0</v>
      </c>
      <c r="L39" s="33">
        <v>20000</v>
      </c>
      <c r="M39" s="33">
        <v>0</v>
      </c>
      <c r="N39" s="33">
        <v>4860000</v>
      </c>
      <c r="O39" s="33">
        <v>4860000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</row>
    <row r="40" spans="1:21" ht="12.75" customHeight="1">
      <c r="A40" s="25" t="s">
        <v>77</v>
      </c>
      <c r="B40" s="34" t="s">
        <v>114</v>
      </c>
      <c r="C40" s="31">
        <v>0</v>
      </c>
      <c r="D40" s="31">
        <v>0</v>
      </c>
      <c r="E40" s="31">
        <v>0</v>
      </c>
      <c r="F40" s="31">
        <v>0</v>
      </c>
      <c r="G40" s="32">
        <f t="shared" si="3"/>
        <v>20000</v>
      </c>
      <c r="H40" s="32">
        <f t="shared" si="4"/>
        <v>0</v>
      </c>
      <c r="I40" s="32">
        <f t="shared" si="2"/>
        <v>20000</v>
      </c>
      <c r="J40" s="32">
        <f>SUM(K40:M40)</f>
        <v>20000</v>
      </c>
      <c r="K40" s="33">
        <v>0</v>
      </c>
      <c r="L40" s="33">
        <v>20000</v>
      </c>
      <c r="M40" s="33">
        <v>0</v>
      </c>
      <c r="N40" s="35"/>
      <c r="O40" s="35"/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</row>
    <row r="41" spans="1:21" ht="12.75" customHeight="1">
      <c r="A41" s="25" t="s">
        <v>82</v>
      </c>
      <c r="B41" s="34" t="s">
        <v>114</v>
      </c>
      <c r="C41" s="31">
        <v>0</v>
      </c>
      <c r="D41" s="31">
        <v>0</v>
      </c>
      <c r="E41" s="31">
        <v>0</v>
      </c>
      <c r="F41" s="31">
        <v>0</v>
      </c>
      <c r="G41" s="32">
        <f t="shared" si="3"/>
        <v>20000</v>
      </c>
      <c r="H41" s="32">
        <f t="shared" si="4"/>
        <v>0</v>
      </c>
      <c r="I41" s="32">
        <f t="shared" si="2"/>
        <v>20000</v>
      </c>
      <c r="J41" s="32">
        <f>SUM(K41:M41)</f>
        <v>20000</v>
      </c>
      <c r="K41" s="33">
        <v>0</v>
      </c>
      <c r="L41" s="33">
        <v>20000</v>
      </c>
      <c r="M41" s="33">
        <v>0</v>
      </c>
      <c r="N41" s="35"/>
      <c r="O41" s="35"/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</row>
    <row r="42" spans="1:21" ht="12.75" customHeight="1" thickBot="1">
      <c r="A42" s="26" t="s">
        <v>83</v>
      </c>
      <c r="B42" s="34" t="s">
        <v>115</v>
      </c>
      <c r="C42" s="31">
        <v>0</v>
      </c>
      <c r="D42" s="31">
        <v>0</v>
      </c>
      <c r="E42" s="31">
        <v>0</v>
      </c>
      <c r="F42" s="31">
        <v>0</v>
      </c>
      <c r="G42" s="32">
        <f t="shared" si="3"/>
        <v>20000</v>
      </c>
      <c r="H42" s="32">
        <f t="shared" si="4"/>
        <v>0</v>
      </c>
      <c r="I42" s="32">
        <f t="shared" si="2"/>
        <v>20000</v>
      </c>
      <c r="J42" s="32">
        <f>SUM(K42:M42)</f>
        <v>20000</v>
      </c>
      <c r="K42" s="33">
        <v>0</v>
      </c>
      <c r="L42" s="33">
        <v>20000</v>
      </c>
      <c r="M42" s="33">
        <v>0</v>
      </c>
      <c r="N42" s="35"/>
      <c r="O42" s="35"/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</row>
  </sheetData>
  <sheetProtection/>
  <mergeCells count="30">
    <mergeCell ref="A1:U1"/>
    <mergeCell ref="A4:B4"/>
    <mergeCell ref="C4:F4"/>
    <mergeCell ref="G4:H4"/>
    <mergeCell ref="I4:O4"/>
    <mergeCell ref="R4:U4"/>
    <mergeCell ref="Q4:Q7"/>
    <mergeCell ref="R5:R7"/>
    <mergeCell ref="S5:S7"/>
    <mergeCell ref="T6:T7"/>
    <mergeCell ref="E5:F5"/>
    <mergeCell ref="J5:M5"/>
    <mergeCell ref="N5:O5"/>
    <mergeCell ref="T5:U5"/>
    <mergeCell ref="H5:H7"/>
    <mergeCell ref="I5:I7"/>
    <mergeCell ref="J6:J7"/>
    <mergeCell ref="N6:N7"/>
    <mergeCell ref="O6:O7"/>
    <mergeCell ref="P4:P7"/>
    <mergeCell ref="K6:M6"/>
    <mergeCell ref="B5:B7"/>
    <mergeCell ref="C5:C7"/>
    <mergeCell ref="D5:D7"/>
    <mergeCell ref="E6:E7"/>
    <mergeCell ref="F6:F7"/>
    <mergeCell ref="G5:G7"/>
    <mergeCell ref="U6:U7"/>
    <mergeCell ref="A5:A7"/>
    <mergeCell ref="A8:A9"/>
  </mergeCells>
  <printOptions/>
  <pageMargins left="0.15694444444444444" right="0" top="0.9840277777777777" bottom="0.9840277777777777" header="0.5118055555555555" footer="0.511805555555555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9.00390625" style="0" customWidth="1"/>
    <col min="2" max="2" width="33.140625" style="0" customWidth="1"/>
    <col min="3" max="19" width="16.00390625" style="0" customWidth="1"/>
    <col min="20" max="20" width="9.7109375" style="0" customWidth="1"/>
  </cols>
  <sheetData>
    <row r="1" spans="7:13" ht="27">
      <c r="G1" s="22" t="s">
        <v>45</v>
      </c>
      <c r="H1" s="22"/>
      <c r="I1" s="22"/>
      <c r="J1" s="22"/>
      <c r="K1" s="22"/>
      <c r="L1" s="22"/>
      <c r="M1" s="22"/>
    </row>
    <row r="2" ht="15">
      <c r="S2" s="10"/>
    </row>
    <row r="3" spans="1:19" ht="15.75" thickBot="1">
      <c r="A3" s="1"/>
      <c r="B3" s="37" t="s">
        <v>117</v>
      </c>
      <c r="J3" s="9"/>
      <c r="S3" s="10" t="s">
        <v>1</v>
      </c>
    </row>
    <row r="4" spans="1:19" ht="15" customHeight="1">
      <c r="A4" s="23" t="s">
        <v>2</v>
      </c>
      <c r="B4" s="21" t="s">
        <v>3</v>
      </c>
      <c r="C4" s="21" t="s">
        <v>4</v>
      </c>
      <c r="D4" s="21" t="s">
        <v>3</v>
      </c>
      <c r="E4" s="21" t="s">
        <v>3</v>
      </c>
      <c r="F4" s="21" t="s">
        <v>3</v>
      </c>
      <c r="G4" s="21" t="s">
        <v>5</v>
      </c>
      <c r="H4" s="21" t="s">
        <v>3</v>
      </c>
      <c r="I4" s="21" t="s">
        <v>6</v>
      </c>
      <c r="J4" s="21" t="s">
        <v>3</v>
      </c>
      <c r="K4" s="21" t="s">
        <v>3</v>
      </c>
      <c r="L4" s="21" t="s">
        <v>3</v>
      </c>
      <c r="M4" s="21" t="s">
        <v>3</v>
      </c>
      <c r="N4" s="21" t="s">
        <v>3</v>
      </c>
      <c r="O4" s="21" t="s">
        <v>3</v>
      </c>
      <c r="P4" s="21" t="s">
        <v>9</v>
      </c>
      <c r="Q4" s="21" t="s">
        <v>3</v>
      </c>
      <c r="R4" s="21" t="s">
        <v>3</v>
      </c>
      <c r="S4" s="24" t="s">
        <v>3</v>
      </c>
    </row>
    <row r="5" spans="1:19" ht="15" customHeight="1">
      <c r="A5" s="18" t="s">
        <v>10</v>
      </c>
      <c r="B5" s="19" t="s">
        <v>46</v>
      </c>
      <c r="C5" s="19" t="s">
        <v>12</v>
      </c>
      <c r="D5" s="19" t="s">
        <v>13</v>
      </c>
      <c r="E5" s="19" t="s">
        <v>14</v>
      </c>
      <c r="F5" s="19" t="s">
        <v>3</v>
      </c>
      <c r="G5" s="19" t="s">
        <v>12</v>
      </c>
      <c r="H5" s="19" t="s">
        <v>15</v>
      </c>
      <c r="I5" s="19" t="s">
        <v>12</v>
      </c>
      <c r="J5" s="19" t="s">
        <v>16</v>
      </c>
      <c r="K5" s="19" t="s">
        <v>3</v>
      </c>
      <c r="L5" s="19" t="s">
        <v>3</v>
      </c>
      <c r="M5" s="19" t="s">
        <v>3</v>
      </c>
      <c r="N5" s="19" t="s">
        <v>17</v>
      </c>
      <c r="O5" s="19" t="s">
        <v>3</v>
      </c>
      <c r="P5" s="19" t="s">
        <v>12</v>
      </c>
      <c r="Q5" s="19" t="s">
        <v>13</v>
      </c>
      <c r="R5" s="19" t="s">
        <v>14</v>
      </c>
      <c r="S5" s="17" t="s">
        <v>3</v>
      </c>
    </row>
    <row r="6" spans="1:19" ht="15" customHeight="1">
      <c r="A6" s="18" t="s">
        <v>3</v>
      </c>
      <c r="B6" s="19" t="s">
        <v>3</v>
      </c>
      <c r="C6" s="19" t="s">
        <v>3</v>
      </c>
      <c r="D6" s="19" t="s">
        <v>3</v>
      </c>
      <c r="E6" s="19" t="s">
        <v>18</v>
      </c>
      <c r="F6" s="19" t="s">
        <v>19</v>
      </c>
      <c r="G6" s="19" t="s">
        <v>3</v>
      </c>
      <c r="H6" s="19" t="s">
        <v>3</v>
      </c>
      <c r="I6" s="19" t="s">
        <v>3</v>
      </c>
      <c r="J6" s="19" t="s">
        <v>18</v>
      </c>
      <c r="K6" s="20" t="s">
        <v>20</v>
      </c>
      <c r="L6" s="20" t="s">
        <v>3</v>
      </c>
      <c r="M6" s="20" t="s">
        <v>3</v>
      </c>
      <c r="N6" s="19" t="s">
        <v>18</v>
      </c>
      <c r="O6" s="19" t="s">
        <v>21</v>
      </c>
      <c r="P6" s="19" t="s">
        <v>3</v>
      </c>
      <c r="Q6" s="19" t="s">
        <v>3</v>
      </c>
      <c r="R6" s="19" t="s">
        <v>18</v>
      </c>
      <c r="S6" s="17" t="s">
        <v>19</v>
      </c>
    </row>
    <row r="7" spans="1:19" ht="30.75" customHeight="1">
      <c r="A7" s="18" t="s">
        <v>3</v>
      </c>
      <c r="B7" s="19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19" t="s">
        <v>3</v>
      </c>
      <c r="J7" s="19" t="s">
        <v>3</v>
      </c>
      <c r="K7" s="2" t="s">
        <v>22</v>
      </c>
      <c r="L7" s="2" t="s">
        <v>23</v>
      </c>
      <c r="M7" s="2" t="s">
        <v>24</v>
      </c>
      <c r="N7" s="19" t="s">
        <v>3</v>
      </c>
      <c r="O7" s="19" t="s">
        <v>3</v>
      </c>
      <c r="P7" s="19" t="s">
        <v>3</v>
      </c>
      <c r="Q7" s="19" t="s">
        <v>3</v>
      </c>
      <c r="R7" s="19" t="s">
        <v>3</v>
      </c>
      <c r="S7" s="17" t="s">
        <v>3</v>
      </c>
    </row>
    <row r="8" spans="1:19" ht="15" customHeight="1">
      <c r="A8" s="36" t="s">
        <v>116</v>
      </c>
      <c r="B8" s="2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35</v>
      </c>
      <c r="M8" s="3" t="s">
        <v>36</v>
      </c>
      <c r="N8" s="3" t="s">
        <v>37</v>
      </c>
      <c r="O8" s="3" t="s">
        <v>38</v>
      </c>
      <c r="P8" s="3" t="s">
        <v>39</v>
      </c>
      <c r="Q8" s="3" t="s">
        <v>40</v>
      </c>
      <c r="R8" s="3" t="s">
        <v>41</v>
      </c>
      <c r="S8" s="11" t="s">
        <v>42</v>
      </c>
    </row>
    <row r="9" spans="1:19" ht="15" customHeight="1">
      <c r="A9" s="18" t="s">
        <v>3</v>
      </c>
      <c r="B9" s="2" t="s">
        <v>12</v>
      </c>
      <c r="C9" s="40">
        <v>0</v>
      </c>
      <c r="D9" s="40">
        <v>0</v>
      </c>
      <c r="E9" s="40">
        <v>0</v>
      </c>
      <c r="F9" s="40">
        <v>0</v>
      </c>
      <c r="G9" s="41">
        <v>4358566</v>
      </c>
      <c r="H9" s="42">
        <v>0</v>
      </c>
      <c r="I9" s="43">
        <v>4358566</v>
      </c>
      <c r="J9" s="43">
        <v>4358566</v>
      </c>
      <c r="K9" s="43">
        <v>0</v>
      </c>
      <c r="L9" s="43">
        <v>4358566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5">
        <v>0</v>
      </c>
    </row>
    <row r="10" spans="1:19" ht="15" customHeight="1">
      <c r="A10" s="39" t="s">
        <v>77</v>
      </c>
      <c r="B10" s="38" t="s">
        <v>114</v>
      </c>
      <c r="C10" s="40">
        <v>0</v>
      </c>
      <c r="D10" s="40">
        <v>0</v>
      </c>
      <c r="E10" s="40">
        <v>0</v>
      </c>
      <c r="F10" s="40">
        <v>0</v>
      </c>
      <c r="G10" s="41">
        <v>4358566</v>
      </c>
      <c r="H10" s="42">
        <v>0</v>
      </c>
      <c r="I10" s="43">
        <v>4358566</v>
      </c>
      <c r="J10" s="43">
        <v>4358566</v>
      </c>
      <c r="K10" s="43">
        <v>0</v>
      </c>
      <c r="L10" s="43">
        <v>4358566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5">
        <v>0</v>
      </c>
    </row>
    <row r="11" spans="1:19" ht="15" customHeight="1">
      <c r="A11" s="39" t="s">
        <v>78</v>
      </c>
      <c r="B11" s="38" t="s">
        <v>118</v>
      </c>
      <c r="C11" s="40">
        <v>0</v>
      </c>
      <c r="D11" s="40">
        <v>0</v>
      </c>
      <c r="E11" s="40">
        <v>0</v>
      </c>
      <c r="F11" s="40">
        <v>0</v>
      </c>
      <c r="G11" s="41">
        <v>3458566</v>
      </c>
      <c r="H11" s="42">
        <v>0</v>
      </c>
      <c r="I11" s="43">
        <v>3458566</v>
      </c>
      <c r="J11" s="43">
        <v>3458566</v>
      </c>
      <c r="K11" s="43">
        <v>0</v>
      </c>
      <c r="L11" s="43">
        <v>3458566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5">
        <v>0</v>
      </c>
    </row>
    <row r="12" spans="1:19" ht="15" customHeight="1">
      <c r="A12" s="39" t="s">
        <v>79</v>
      </c>
      <c r="B12" s="38" t="s">
        <v>119</v>
      </c>
      <c r="C12" s="40">
        <v>0</v>
      </c>
      <c r="D12" s="40">
        <v>0</v>
      </c>
      <c r="E12" s="40">
        <v>0</v>
      </c>
      <c r="F12" s="40">
        <v>0</v>
      </c>
      <c r="G12" s="41">
        <v>3458566</v>
      </c>
      <c r="H12" s="42">
        <v>0</v>
      </c>
      <c r="I12" s="43">
        <v>3458566</v>
      </c>
      <c r="J12" s="43">
        <v>3458566</v>
      </c>
      <c r="K12" s="43">
        <v>0</v>
      </c>
      <c r="L12" s="43">
        <v>3458566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5">
        <v>0</v>
      </c>
    </row>
    <row r="13" spans="1:19" ht="15" customHeight="1">
      <c r="A13" s="39" t="s">
        <v>80</v>
      </c>
      <c r="B13" s="38" t="s">
        <v>120</v>
      </c>
      <c r="C13" s="40">
        <v>0</v>
      </c>
      <c r="D13" s="40">
        <v>0</v>
      </c>
      <c r="E13" s="40">
        <v>0</v>
      </c>
      <c r="F13" s="40">
        <v>0</v>
      </c>
      <c r="G13" s="41">
        <v>900000</v>
      </c>
      <c r="H13" s="42">
        <v>0</v>
      </c>
      <c r="I13" s="43">
        <v>900000</v>
      </c>
      <c r="J13" s="43">
        <v>900000</v>
      </c>
      <c r="K13" s="43">
        <v>0</v>
      </c>
      <c r="L13" s="43">
        <v>900000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5">
        <v>0</v>
      </c>
    </row>
    <row r="14" spans="1:19" ht="15" customHeight="1">
      <c r="A14" s="39" t="s">
        <v>81</v>
      </c>
      <c r="B14" s="38" t="s">
        <v>121</v>
      </c>
      <c r="C14" s="40">
        <v>0</v>
      </c>
      <c r="D14" s="40">
        <v>0</v>
      </c>
      <c r="E14" s="40">
        <v>0</v>
      </c>
      <c r="F14" s="40">
        <v>0</v>
      </c>
      <c r="G14" s="41">
        <v>900000</v>
      </c>
      <c r="H14" s="42">
        <v>0</v>
      </c>
      <c r="I14" s="43">
        <v>900000</v>
      </c>
      <c r="J14" s="43">
        <v>900000</v>
      </c>
      <c r="K14" s="43">
        <v>0</v>
      </c>
      <c r="L14" s="43">
        <v>900000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5">
        <v>0</v>
      </c>
    </row>
    <row r="15" spans="1:19" ht="15" customHeight="1">
      <c r="A15" s="15"/>
      <c r="B15" s="4"/>
      <c r="C15" s="5"/>
      <c r="D15" s="5"/>
      <c r="E15" s="5"/>
      <c r="F15" s="5"/>
      <c r="G15" s="6"/>
      <c r="H15" s="5"/>
      <c r="I15" s="6"/>
      <c r="J15" s="6"/>
      <c r="K15" s="6"/>
      <c r="L15" s="6"/>
      <c r="M15" s="5"/>
      <c r="N15" s="6"/>
      <c r="O15" s="5"/>
      <c r="P15" s="5"/>
      <c r="Q15" s="5"/>
      <c r="R15" s="5"/>
      <c r="S15" s="12"/>
    </row>
    <row r="16" spans="1:19" ht="15" customHeight="1">
      <c r="A16" s="15"/>
      <c r="B16" s="4"/>
      <c r="C16" s="5"/>
      <c r="D16" s="5"/>
      <c r="E16" s="5"/>
      <c r="F16" s="5"/>
      <c r="G16" s="6"/>
      <c r="H16" s="5"/>
      <c r="I16" s="6"/>
      <c r="J16" s="6"/>
      <c r="K16" s="6"/>
      <c r="L16" s="6"/>
      <c r="M16" s="5"/>
      <c r="N16" s="6"/>
      <c r="O16" s="5"/>
      <c r="P16" s="5"/>
      <c r="Q16" s="5"/>
      <c r="R16" s="5"/>
      <c r="S16" s="12"/>
    </row>
    <row r="17" spans="1:19" ht="15" customHeight="1">
      <c r="A17" s="15"/>
      <c r="B17" s="4"/>
      <c r="C17" s="6"/>
      <c r="D17" s="6"/>
      <c r="E17" s="5"/>
      <c r="F17" s="5"/>
      <c r="G17" s="6"/>
      <c r="H17" s="5"/>
      <c r="I17" s="6"/>
      <c r="J17" s="6"/>
      <c r="K17" s="5"/>
      <c r="L17" s="6"/>
      <c r="M17" s="5"/>
      <c r="N17" s="5"/>
      <c r="O17" s="5"/>
      <c r="P17" s="6"/>
      <c r="Q17" s="6"/>
      <c r="R17" s="5"/>
      <c r="S17" s="12"/>
    </row>
    <row r="18" spans="1:19" ht="15" customHeight="1">
      <c r="A18" s="15"/>
      <c r="B18" s="4"/>
      <c r="C18" s="6"/>
      <c r="D18" s="6"/>
      <c r="E18" s="5"/>
      <c r="F18" s="5"/>
      <c r="G18" s="6"/>
      <c r="H18" s="5"/>
      <c r="I18" s="6"/>
      <c r="J18" s="6"/>
      <c r="K18" s="5"/>
      <c r="L18" s="6"/>
      <c r="M18" s="5"/>
      <c r="N18" s="5"/>
      <c r="O18" s="5"/>
      <c r="P18" s="6"/>
      <c r="Q18" s="6"/>
      <c r="R18" s="5"/>
      <c r="S18" s="12"/>
    </row>
    <row r="19" spans="1:19" ht="15" customHeight="1">
      <c r="A19" s="15"/>
      <c r="B19" s="4"/>
      <c r="C19" s="6"/>
      <c r="D19" s="6"/>
      <c r="E19" s="5"/>
      <c r="F19" s="5"/>
      <c r="G19" s="6"/>
      <c r="H19" s="5"/>
      <c r="I19" s="6"/>
      <c r="J19" s="6"/>
      <c r="K19" s="5"/>
      <c r="L19" s="6"/>
      <c r="M19" s="5"/>
      <c r="N19" s="5"/>
      <c r="O19" s="5"/>
      <c r="P19" s="6"/>
      <c r="Q19" s="6"/>
      <c r="R19" s="5"/>
      <c r="S19" s="12"/>
    </row>
    <row r="20" spans="1:19" ht="15" customHeight="1">
      <c r="A20" s="15"/>
      <c r="B20" s="4"/>
      <c r="C20" s="6"/>
      <c r="D20" s="6"/>
      <c r="E20" s="5"/>
      <c r="F20" s="5"/>
      <c r="G20" s="6"/>
      <c r="H20" s="5"/>
      <c r="I20" s="6"/>
      <c r="J20" s="6"/>
      <c r="K20" s="5"/>
      <c r="L20" s="6"/>
      <c r="M20" s="5"/>
      <c r="N20" s="5"/>
      <c r="O20" s="5"/>
      <c r="P20" s="6"/>
      <c r="Q20" s="6"/>
      <c r="R20" s="5"/>
      <c r="S20" s="12"/>
    </row>
    <row r="21" spans="1:19" ht="15" customHeight="1">
      <c r="A21" s="15" t="s">
        <v>3</v>
      </c>
      <c r="B21" s="4" t="s">
        <v>3</v>
      </c>
      <c r="C21" s="5" t="s">
        <v>3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  <c r="L21" s="5" t="s">
        <v>3</v>
      </c>
      <c r="M21" s="5" t="s">
        <v>3</v>
      </c>
      <c r="N21" s="5" t="s">
        <v>3</v>
      </c>
      <c r="O21" s="5" t="s">
        <v>3</v>
      </c>
      <c r="P21" s="5" t="s">
        <v>3</v>
      </c>
      <c r="Q21" s="5" t="s">
        <v>3</v>
      </c>
      <c r="R21" s="5" t="s">
        <v>3</v>
      </c>
      <c r="S21" s="12" t="s">
        <v>3</v>
      </c>
    </row>
    <row r="22" spans="1:19" ht="15" customHeight="1">
      <c r="A22" s="15" t="s">
        <v>3</v>
      </c>
      <c r="B22" s="4" t="s">
        <v>3</v>
      </c>
      <c r="C22" s="5" t="s">
        <v>3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3</v>
      </c>
      <c r="M22" s="5" t="s">
        <v>3</v>
      </c>
      <c r="N22" s="5" t="s">
        <v>3</v>
      </c>
      <c r="O22" s="5" t="s">
        <v>3</v>
      </c>
      <c r="P22" s="5" t="s">
        <v>3</v>
      </c>
      <c r="Q22" s="5" t="s">
        <v>3</v>
      </c>
      <c r="R22" s="5" t="s">
        <v>3</v>
      </c>
      <c r="S22" s="12" t="s">
        <v>3</v>
      </c>
    </row>
    <row r="23" spans="1:19" ht="15" customHeight="1" thickBot="1">
      <c r="A23" s="16" t="s">
        <v>3</v>
      </c>
      <c r="B23" s="7" t="s">
        <v>3</v>
      </c>
      <c r="C23" s="8" t="s">
        <v>3</v>
      </c>
      <c r="D23" s="8" t="s">
        <v>3</v>
      </c>
      <c r="E23" s="8" t="s">
        <v>3</v>
      </c>
      <c r="F23" s="8" t="s">
        <v>3</v>
      </c>
      <c r="G23" s="8" t="s">
        <v>3</v>
      </c>
      <c r="H23" s="8" t="s">
        <v>3</v>
      </c>
      <c r="I23" s="8" t="s">
        <v>3</v>
      </c>
      <c r="J23" s="8" t="s">
        <v>3</v>
      </c>
      <c r="K23" s="8" t="s">
        <v>3</v>
      </c>
      <c r="L23" s="8" t="s">
        <v>3</v>
      </c>
      <c r="M23" s="8" t="s">
        <v>3</v>
      </c>
      <c r="N23" s="8" t="s">
        <v>3</v>
      </c>
      <c r="O23" s="8" t="s">
        <v>3</v>
      </c>
      <c r="P23" s="8" t="s">
        <v>3</v>
      </c>
      <c r="Q23" s="8" t="s">
        <v>3</v>
      </c>
      <c r="R23" s="8" t="s">
        <v>3</v>
      </c>
      <c r="S23" s="13" t="s">
        <v>3</v>
      </c>
    </row>
    <row r="25" ht="15">
      <c r="J25" s="9"/>
    </row>
  </sheetData>
  <sheetProtection/>
  <mergeCells count="28">
    <mergeCell ref="J6:J7"/>
    <mergeCell ref="N6:N7"/>
    <mergeCell ref="O6:O7"/>
    <mergeCell ref="G1:M1"/>
    <mergeCell ref="A4:B4"/>
    <mergeCell ref="C4:F4"/>
    <mergeCell ref="G4:H4"/>
    <mergeCell ref="I4:O4"/>
    <mergeCell ref="E6:E7"/>
    <mergeCell ref="F6:F7"/>
    <mergeCell ref="G5:G7"/>
    <mergeCell ref="P4:S4"/>
    <mergeCell ref="E5:F5"/>
    <mergeCell ref="J5:M5"/>
    <mergeCell ref="N5:O5"/>
    <mergeCell ref="R5:S5"/>
    <mergeCell ref="H5:H7"/>
    <mergeCell ref="I5:I7"/>
    <mergeCell ref="B5:B7"/>
    <mergeCell ref="C5:C7"/>
    <mergeCell ref="D5:D7"/>
    <mergeCell ref="A8:A9"/>
    <mergeCell ref="A5:A7"/>
    <mergeCell ref="P5:P7"/>
    <mergeCell ref="Q5:Q7"/>
    <mergeCell ref="R6:R7"/>
    <mergeCell ref="S6:S7"/>
    <mergeCell ref="K6:M6"/>
  </mergeCells>
  <printOptions/>
  <pageMargins left="0.75" right="0.75" top="1" bottom="1" header="0.5" footer="0.5"/>
  <pageSetup fitToHeight="1" fitToWidth="1"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2015-11-02T08:17:20Z</cp:lastPrinted>
  <dcterms:created xsi:type="dcterms:W3CDTF">2015-11-02T00:57:31Z</dcterms:created>
  <dcterms:modified xsi:type="dcterms:W3CDTF">2016-09-07T03:40:38Z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