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11760" activeTab="0"/>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calcPr fullCalcOnLoad="1"/>
</workbook>
</file>

<file path=xl/sharedStrings.xml><?xml version="1.0" encoding="utf-8"?>
<sst xmlns="http://schemas.openxmlformats.org/spreadsheetml/2006/main" count="330" uniqueCount="217">
  <si>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</si>
  <si>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</si>
  <si>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</si>
  <si>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</si>
  <si>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</si>
  <si>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</si>
  <si>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</si>
  <si>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</si>
  <si>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</si>
  <si>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</si>
  <si>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</si>
  <si>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</si>
  <si>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</si>
  <si>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</si>
  <si>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</si>
  <si>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</si>
  <si>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</si>
  <si>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</si>
  <si>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</si>
  <si>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</si>
  <si>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r>
      <t xml:space="preserve">  </t>
    </r>
    <r>
      <rPr>
        <sz val="10"/>
        <rFont val="宋体"/>
        <family val="0"/>
      </rPr>
      <t>纳入公共预算管理的非税收入拨款</t>
    </r>
  </si>
  <si>
    <t>三、纳入专户管理的非税收入拨款</t>
  </si>
  <si>
    <t>四、中央财政补助</t>
  </si>
  <si>
    <t>五、事业单位经营服务收入</t>
  </si>
  <si>
    <t>六、其他收入</t>
  </si>
  <si>
    <t>本 年 收 入 合 计</t>
  </si>
  <si>
    <t>公共财政拨款</t>
  </si>
  <si>
    <r>
      <t>2</t>
    </r>
    <r>
      <rPr>
        <sz val="10"/>
        <rFont val="宋体"/>
        <family val="0"/>
      </rPr>
      <t>、纳入公共预算管理的非税收入拨款</t>
    </r>
  </si>
  <si>
    <t>科目编码</t>
  </si>
  <si>
    <t>科目名称</t>
  </si>
  <si>
    <t>合  计</t>
  </si>
  <si>
    <t>基本支出</t>
  </si>
  <si>
    <t>项目支出</t>
  </si>
  <si>
    <t>说明：数据公开到支出功能分类项级科目。</t>
  </si>
  <si>
    <t>302</t>
  </si>
  <si>
    <t>基金收入科目</t>
  </si>
  <si>
    <t>单位名称</t>
  </si>
  <si>
    <t>三公经费决算数（一般公共预算拨款）</t>
  </si>
  <si>
    <t>2014年三公经费数</t>
  </si>
  <si>
    <t>三公经费增减变化原因</t>
  </si>
  <si>
    <t>小计</t>
  </si>
  <si>
    <t>公务接待费</t>
  </si>
  <si>
    <t>公务用车购置及运行费</t>
  </si>
  <si>
    <t>其中：</t>
  </si>
  <si>
    <t>因公出国（境）费</t>
  </si>
  <si>
    <t>批次</t>
  </si>
  <si>
    <t>人数</t>
  </si>
  <si>
    <t>现有车辆数</t>
  </si>
  <si>
    <t>公务用车购置费</t>
  </si>
  <si>
    <t>公务用车运行维护费</t>
  </si>
  <si>
    <t>组团数</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</si>
  <si>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</si>
  <si>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</si>
  <si>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</si>
  <si>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r>
      <t xml:space="preserve">   2015  </t>
    </r>
    <r>
      <rPr>
        <sz val="16"/>
        <color indexed="8"/>
        <rFont val="黑体"/>
        <family val="3"/>
      </rPr>
      <t>年度部门收入支出决算总表</t>
    </r>
  </si>
  <si>
    <t>单位：临湘市建设局</t>
  </si>
  <si>
    <r>
      <t xml:space="preserve">   2015  </t>
    </r>
    <r>
      <rPr>
        <sz val="16"/>
        <color indexed="8"/>
        <rFont val="黑体"/>
        <family val="3"/>
      </rPr>
      <t>年度部门一般公共预算财政拨款支出决算表</t>
    </r>
  </si>
  <si>
    <r>
      <t xml:space="preserve"> 2015   </t>
    </r>
    <r>
      <rPr>
        <sz val="16"/>
        <color indexed="8"/>
        <rFont val="黑体"/>
        <family val="3"/>
      </rPr>
      <t>年度部门财政拨款收入支出决算总表</t>
    </r>
  </si>
  <si>
    <r>
      <t xml:space="preserve">   2015   </t>
    </r>
    <r>
      <rPr>
        <sz val="16"/>
        <color indexed="8"/>
        <rFont val="黑体"/>
        <family val="3"/>
      </rPr>
      <t>年度部门政府性基金财政拨款收入支出决算总表</t>
    </r>
  </si>
  <si>
    <r>
      <t xml:space="preserve">   2015  </t>
    </r>
    <r>
      <rPr>
        <b/>
        <sz val="18"/>
        <rFont val="宋体"/>
        <family val="0"/>
      </rPr>
      <t>年度部门一般公共预算财政拨款“三公”经费支出决算表</t>
    </r>
  </si>
  <si>
    <t>其他一般公共服务支出</t>
  </si>
  <si>
    <t>2080705</t>
  </si>
  <si>
    <t>公益性岗位补贴</t>
  </si>
  <si>
    <t>2120101</t>
  </si>
  <si>
    <t>行政运行</t>
  </si>
  <si>
    <t>2120399</t>
  </si>
  <si>
    <t>其他城乡社区公共设施</t>
  </si>
  <si>
    <t>2121399</t>
  </si>
  <si>
    <t>其他城市基础设施配套</t>
  </si>
  <si>
    <t>2290400</t>
  </si>
  <si>
    <t>本年支出合计</t>
  </si>
  <si>
    <t>其他政府性基金及对应债务收入</t>
  </si>
  <si>
    <t>临湘市建设局</t>
  </si>
  <si>
    <r>
      <t>14</t>
    </r>
    <r>
      <rPr>
        <sz val="8"/>
        <rFont val="宋体"/>
        <family val="0"/>
      </rPr>
      <t>年购车一台</t>
    </r>
    <r>
      <rPr>
        <sz val="8"/>
        <rFont val="Times New Roman"/>
        <family val="1"/>
      </rPr>
      <t>14</t>
    </r>
    <r>
      <rPr>
        <sz val="8"/>
        <rFont val="宋体"/>
        <family val="0"/>
      </rPr>
      <t>万元</t>
    </r>
  </si>
  <si>
    <t>城管执法</t>
  </si>
  <si>
    <t>其他城乡社区管理事务</t>
  </si>
  <si>
    <t>其他城乡社区公共设施</t>
  </si>
  <si>
    <t>其他城乡社区支出</t>
  </si>
  <si>
    <t>城管大队</t>
  </si>
  <si>
    <t>励行节约</t>
  </si>
  <si>
    <t>环卫局</t>
  </si>
  <si>
    <r>
      <t>三公经费基本持平。公务用车运行维护增加</t>
    </r>
    <r>
      <rPr>
        <sz val="10"/>
        <rFont val="Times New Roman"/>
        <family val="1"/>
      </rPr>
      <t>1.89</t>
    </r>
    <r>
      <rPr>
        <sz val="10"/>
        <rFont val="宋体"/>
        <family val="0"/>
      </rPr>
      <t>万元主要原因是对</t>
    </r>
    <r>
      <rPr>
        <sz val="10"/>
        <rFont val="Times New Roman"/>
        <family val="1"/>
      </rPr>
      <t>3</t>
    </r>
    <r>
      <rPr>
        <sz val="10"/>
        <rFont val="宋体"/>
        <family val="0"/>
      </rPr>
      <t>台公务车购买了保险。</t>
    </r>
  </si>
  <si>
    <t>临湘市建筑工程质量监督管理站</t>
  </si>
  <si>
    <t>临湘市路灯管理所</t>
  </si>
  <si>
    <t>公务用车比去年减少</t>
  </si>
  <si>
    <t>市政工程管理中心</t>
  </si>
  <si>
    <t>因2015年工具车报废一台</t>
  </si>
  <si>
    <t>临湘市污水净化中心</t>
  </si>
  <si>
    <r>
      <t>相比去年减少</t>
    </r>
    <r>
      <rPr>
        <sz val="10"/>
        <rFont val="Times New Roman"/>
        <family val="1"/>
      </rPr>
      <t>1</t>
    </r>
    <r>
      <rPr>
        <sz val="10"/>
        <rFont val="宋体"/>
        <family val="0"/>
      </rPr>
      <t>万元</t>
    </r>
    <r>
      <rPr>
        <sz val="10"/>
        <rFont val="Times New Roman"/>
        <family val="1"/>
      </rPr>
      <t>,</t>
    </r>
    <r>
      <rPr>
        <sz val="10"/>
        <rFont val="宋体"/>
        <family val="0"/>
      </rPr>
      <t>主要是单位本着厉行节约的原则</t>
    </r>
    <r>
      <rPr>
        <sz val="10"/>
        <rFont val="Times New Roman"/>
        <family val="1"/>
      </rPr>
      <t>.</t>
    </r>
  </si>
  <si>
    <t>限放大队</t>
  </si>
  <si>
    <t>加强了经费管理</t>
  </si>
  <si>
    <t>星河广场
管理中心</t>
  </si>
  <si>
    <t>广场对外拓展业务需要</t>
  </si>
  <si>
    <t>临湘市园林绿化管理中心</t>
  </si>
  <si>
    <t>实际运行车辆减少</t>
  </si>
  <si>
    <t>临湘市长河管理中心</t>
  </si>
  <si>
    <t>合计</t>
  </si>
  <si>
    <t>临湘市交易中心</t>
  </si>
  <si>
    <t>基本持平</t>
  </si>
  <si>
    <t>无公共预算拨款</t>
  </si>
  <si>
    <t>增加了白云湖接待开支</t>
  </si>
  <si>
    <t>其他城乡社区公共设施支出</t>
  </si>
  <si>
    <t>其他城乡社区支出</t>
  </si>
  <si>
    <t>排污安排的支出</t>
  </si>
  <si>
    <t>城乡社区环境卫生</t>
  </si>
  <si>
    <t>行政运行</t>
  </si>
  <si>
    <t>2120399</t>
  </si>
  <si>
    <t>其他城乡社区公共设施支出</t>
  </si>
  <si>
    <t>其他一般公共服务支出</t>
  </si>
  <si>
    <t>其他城乡社区管理事务支出</t>
  </si>
  <si>
    <t>其他支出</t>
  </si>
  <si>
    <t>路灯</t>
  </si>
  <si>
    <t>一、非税收入   机关</t>
  </si>
  <si>
    <t>二、债务收入   机关</t>
  </si>
  <si>
    <t>城市公共设施</t>
  </si>
  <si>
    <t>市政</t>
  </si>
  <si>
    <t xml:space="preserve">  其他政府性基金及对应专项债务收入安排的支出</t>
  </si>
  <si>
    <t>其他城乡社区管理事务支出</t>
  </si>
  <si>
    <t>其他城乡社区公共设施支出</t>
  </si>
  <si>
    <t>限放办</t>
  </si>
  <si>
    <t xml:space="preserve">  城市公共设施</t>
  </si>
  <si>
    <t>星河广场</t>
  </si>
  <si>
    <t>其他一般公
共服务支出</t>
  </si>
  <si>
    <t xml:space="preserve">  其他城乡社区
管理事务支出</t>
  </si>
  <si>
    <t>其他政府性基金及对应专项债务
收入安排的支出</t>
  </si>
  <si>
    <t xml:space="preserve">  其他城乡社区管理事务支出</t>
  </si>
  <si>
    <t xml:space="preserve">  其他城市基础设施配套费及对应专项债务收入安排的支出</t>
  </si>
  <si>
    <t>园林中心</t>
  </si>
  <si>
    <t>三、转移性收入  园林</t>
  </si>
  <si>
    <t xml:space="preserve">  其他国有土地使用权出让收入及对应专项债务收入安排的支出</t>
  </si>
  <si>
    <t>城市公共设施</t>
  </si>
  <si>
    <t>其他城乡社区管理事务支出</t>
  </si>
  <si>
    <t>其他水利支出</t>
  </si>
  <si>
    <t>长河中心</t>
  </si>
  <si>
    <t>城管大队</t>
  </si>
  <si>
    <t>城管执法</t>
  </si>
  <si>
    <t>其他城乡社区管理事务</t>
  </si>
  <si>
    <t>环卫局</t>
  </si>
  <si>
    <t>城市公共设施</t>
  </si>
  <si>
    <t>排污费安排的支出</t>
  </si>
  <si>
    <t>其他政府基金及对应专项债务收入安排支出</t>
  </si>
  <si>
    <t>局机关</t>
  </si>
  <si>
    <t>30101</t>
  </si>
  <si>
    <t>基本工资</t>
  </si>
  <si>
    <t>30102</t>
  </si>
  <si>
    <t>津贴补贴</t>
  </si>
  <si>
    <t>30104</t>
  </si>
  <si>
    <t>社会保障缴费</t>
  </si>
  <si>
    <t>办公费</t>
  </si>
  <si>
    <t>30202</t>
  </si>
  <si>
    <t>印刷费</t>
  </si>
  <si>
    <t>电费</t>
  </si>
  <si>
    <t>维修（护）费</t>
  </si>
  <si>
    <t>公务接待费</t>
  </si>
  <si>
    <t>工会经费</t>
  </si>
  <si>
    <t>公务用车运行维护费</t>
  </si>
  <si>
    <t>30239</t>
  </si>
  <si>
    <t>其他交通费</t>
  </si>
  <si>
    <t>城管决算数</t>
  </si>
  <si>
    <t>其他工资福利支出</t>
  </si>
  <si>
    <t>水费</t>
  </si>
  <si>
    <t>邮电费</t>
  </si>
  <si>
    <t>差旅费</t>
  </si>
  <si>
    <t>会议费</t>
  </si>
  <si>
    <t>培训费</t>
  </si>
  <si>
    <t>限放办决算数</t>
  </si>
  <si>
    <t>星河广场决算数</t>
  </si>
  <si>
    <t>长河决算数</t>
  </si>
  <si>
    <t>污水决算数</t>
  </si>
  <si>
    <t>其他商品和服务支出</t>
  </si>
  <si>
    <t>委托业务费</t>
  </si>
  <si>
    <t>机关决算数</t>
  </si>
  <si>
    <t>环卫决算数</t>
  </si>
  <si>
    <t>建工决算数</t>
  </si>
  <si>
    <t>路灯决算数</t>
  </si>
  <si>
    <t>市政决算数</t>
  </si>
  <si>
    <t>园林决算数</t>
  </si>
  <si>
    <t>30299</t>
  </si>
  <si>
    <t>30103</t>
  </si>
  <si>
    <t>奖金</t>
  </si>
  <si>
    <t>劳务费</t>
  </si>
  <si>
    <t>301</t>
  </si>
  <si>
    <t>工资福利支出</t>
  </si>
  <si>
    <r>
      <t>2015</t>
    </r>
    <r>
      <rPr>
        <b/>
        <u val="single"/>
        <sz val="16"/>
        <rFont val="宋体"/>
        <family val="0"/>
      </rPr>
      <t>一般公共预算财政基本支出决算表</t>
    </r>
  </si>
  <si>
    <t>其他一般公共服务支出</t>
  </si>
  <si>
    <t>2110307</t>
  </si>
  <si>
    <t>排污费安排的支出</t>
  </si>
  <si>
    <t>2120199</t>
  </si>
  <si>
    <t>污水处理</t>
  </si>
  <si>
    <t>2110307</t>
  </si>
  <si>
    <t>排污费安排的支出</t>
  </si>
  <si>
    <t>2120199</t>
  </si>
  <si>
    <t>建工</t>
  </si>
  <si>
    <t>其他城乡社区公共设施支出</t>
  </si>
  <si>
    <t>路灯</t>
  </si>
  <si>
    <t>其他支出</t>
  </si>
  <si>
    <t>市政</t>
  </si>
  <si>
    <t>其他城乡社区管理 事务支出</t>
  </si>
  <si>
    <t>星河广场</t>
  </si>
  <si>
    <t>其中：1、经费拨款-机关</t>
  </si>
  <si>
    <t>城管</t>
  </si>
  <si>
    <t>建工站</t>
  </si>
  <si>
    <t>污水处理中心</t>
  </si>
  <si>
    <t>2129999</t>
  </si>
  <si>
    <t xml:space="preserve">   园林中心</t>
  </si>
  <si>
    <t xml:space="preserve"> 经费拨款</t>
  </si>
  <si>
    <t>二、政府性基金拨款</t>
  </si>
  <si>
    <t>2120901</t>
  </si>
  <si>
    <t>城市公共设施</t>
  </si>
  <si>
    <t>2120899</t>
  </si>
  <si>
    <t>其他国有土地使用权出让收入</t>
  </si>
  <si>
    <t>其他城乡社区支出</t>
  </si>
  <si>
    <t>排污安排的支出</t>
  </si>
  <si>
    <t>城乡社区环境卫生</t>
  </si>
  <si>
    <t>其他城乡社区支出</t>
  </si>
  <si>
    <t>其他支出</t>
  </si>
  <si>
    <t>其他水利支出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</si>
</sst>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00_ "/>
    <numFmt numFmtId="179" formatCode="0_ "/>
    <numFmt numFmtId="180" formatCode="#,##0.00_);[Red]\(#,##0.00\)"/>
    <numFmt numFmtId="181" formatCode="0_);[Red]\(0\)"/>
    <numFmt numFmtId="182" formatCode="0.00_);[Red]\(0.00\)"/>
  </numFmts>
  <fonts count="57">
    <font>
      <sz val="11"/>
      <color indexed="8"/>
      <name val="Tahoma"/>
      <family val="2"/>
    </font>
    <font>
      <sz val="12"/>
      <name val="宋体"/>
      <family val="0"/>
    </font>
    <font>
      <sz val="16"/>
      <color indexed="8"/>
      <name val="黑体"/>
      <family val="3"/>
    </font>
    <font>
      <sz val="10"/>
      <name val="宋体"/>
      <family val="0"/>
    </font>
    <font>
      <sz val="10"/>
      <name val="Times New Roman"/>
      <family val="1"/>
    </font>
    <font>
      <b/>
      <sz val="18"/>
      <name val="宋体"/>
      <family val="0"/>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1"/>
      <color indexed="62"/>
      <name val="Tahoma"/>
      <family val="2"/>
    </font>
    <font>
      <sz val="10"/>
      <color indexed="8"/>
      <name val="宋体"/>
      <family val="0"/>
    </font>
    <font>
      <b/>
      <sz val="10"/>
      <color indexed="8"/>
      <name val="宋体"/>
      <family val="0"/>
    </font>
    <font>
      <sz val="11"/>
      <color indexed="8"/>
      <name val="宋体"/>
      <family val="0"/>
    </font>
    <font>
      <b/>
      <sz val="10"/>
      <name val="宋体"/>
      <family val="0"/>
    </font>
    <font>
      <sz val="14"/>
      <name val="黑体"/>
      <family val="3"/>
    </font>
    <font>
      <sz val="12"/>
      <name val="仿宋_GB2312"/>
      <family val="3"/>
    </font>
    <font>
      <sz val="18"/>
      <name val="黑体"/>
      <family val="3"/>
    </font>
    <font>
      <b/>
      <sz val="14"/>
      <color indexed="8"/>
      <name val="宋体"/>
      <family val="0"/>
    </font>
    <font>
      <b/>
      <u val="single"/>
      <sz val="18"/>
      <name val="宋体"/>
      <family val="0"/>
    </font>
    <font>
      <u val="single"/>
      <sz val="16"/>
      <color indexed="8"/>
      <name val="黑体"/>
      <family val="3"/>
    </font>
    <font>
      <sz val="9"/>
      <name val="Tahoma"/>
      <family val="2"/>
    </font>
    <font>
      <sz val="8"/>
      <color indexed="8"/>
      <name val="宋体"/>
      <family val="0"/>
    </font>
    <font>
      <sz val="8"/>
      <name val="宋体"/>
      <family val="0"/>
    </font>
    <font>
      <sz val="8"/>
      <color indexed="8"/>
      <name val="Tahoma"/>
      <family val="2"/>
    </font>
    <font>
      <sz val="6"/>
      <name val="宋体"/>
      <family val="0"/>
    </font>
    <font>
      <sz val="8"/>
      <name val="Times New Roman"/>
      <family val="1"/>
    </font>
    <font>
      <sz val="10"/>
      <color indexed="8"/>
      <name val="Tahoma"/>
      <family val="2"/>
    </font>
    <font>
      <sz val="9"/>
      <color indexed="8"/>
      <name val="宋体"/>
      <family val="0"/>
    </font>
    <font>
      <sz val="11"/>
      <color indexed="20"/>
      <name val="宋体"/>
      <family val="0"/>
    </font>
    <font>
      <sz val="11"/>
      <color indexed="17"/>
      <name val="宋体"/>
      <family val="0"/>
    </font>
    <font>
      <sz val="10"/>
      <color indexed="8"/>
      <name val="Arial"/>
      <family val="2"/>
    </font>
    <font>
      <sz val="12"/>
      <color indexed="8"/>
      <name val="宋体"/>
      <family val="0"/>
    </font>
    <font>
      <sz val="6"/>
      <color indexed="8"/>
      <name val="宋体"/>
      <family val="0"/>
    </font>
    <font>
      <b/>
      <sz val="8"/>
      <name val="Times New Roman"/>
      <family val="1"/>
    </font>
    <font>
      <b/>
      <sz val="8"/>
      <name val="宋体"/>
      <family val="0"/>
    </font>
    <font>
      <b/>
      <sz val="8"/>
      <color indexed="8"/>
      <name val="Tahoma"/>
      <family val="2"/>
    </font>
    <font>
      <b/>
      <sz val="8"/>
      <color indexed="8"/>
      <name val="宋体"/>
      <family val="0"/>
    </font>
    <font>
      <b/>
      <u val="single"/>
      <sz val="16"/>
      <name val="Times New Roman"/>
      <family val="1"/>
    </font>
    <font>
      <b/>
      <u val="single"/>
      <sz val="16"/>
      <name val="宋体"/>
      <family val="0"/>
    </font>
    <font>
      <b/>
      <sz val="10"/>
      <name val="Times New Roman"/>
      <family val="1"/>
    </font>
    <font>
      <b/>
      <sz val="10"/>
      <color indexed="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bottom style="thin"/>
    </border>
    <border>
      <left/>
      <right/>
      <top/>
      <bottom style="thin"/>
    </border>
    <border>
      <left/>
      <right/>
      <top style="thin"/>
      <bottom style="thin"/>
    </border>
    <border>
      <left/>
      <right/>
      <top style="thin"/>
      <bottom/>
    </border>
    <border>
      <left style="thin">
        <color indexed="8"/>
      </left>
      <right style="thin">
        <color indexed="8"/>
      </right>
      <top style="thin">
        <color indexed="8"/>
      </top>
      <bottom style="thin">
        <color indexed="8"/>
      </bottom>
    </border>
    <border>
      <left style="thin"/>
      <right>
        <color indexed="63"/>
      </right>
      <top style="thin"/>
      <bottom style="thin"/>
    </border>
    <border>
      <left>
        <color indexed="8"/>
      </left>
      <right style="thin">
        <color indexed="8"/>
      </right>
      <top style="thin">
        <color indexed="8"/>
      </top>
      <bottom style="thin">
        <color indexed="8"/>
      </bottom>
    </border>
    <border>
      <left>
        <color indexed="8"/>
      </left>
      <right style="thin">
        <color indexed="8"/>
      </right>
      <top style="thin">
        <color indexed="8"/>
      </top>
      <bottom>
        <color indexed="63"/>
      </bottom>
    </border>
    <border>
      <left style="thin"/>
      <right/>
      <top style="thin"/>
      <bottom style="thin"/>
    </border>
    <border>
      <left style="thin"/>
      <right/>
      <top style="thin"/>
      <bottom/>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border>
  </borders>
  <cellStyleXfs count="1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protection/>
    </xf>
    <xf numFmtId="0" fontId="46" fillId="0" borderId="0">
      <alignment/>
      <protection/>
    </xf>
    <xf numFmtId="0" fontId="1" fillId="0" borderId="0">
      <alignment vertical="center"/>
      <protection/>
    </xf>
    <xf numFmtId="0" fontId="16" fillId="0" borderId="0" applyNumberFormat="0" applyFill="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16" borderId="5" applyNumberFormat="0" applyAlignment="0" applyProtection="0"/>
    <xf numFmtId="0" fontId="23" fillId="16" borderId="5" applyNumberFormat="0" applyAlignment="0" applyProtection="0"/>
    <xf numFmtId="0" fontId="23" fillId="16" borderId="5"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 fillId="0" borderId="7" applyNumberFormat="0" applyFill="0" applyAlignment="0" applyProtection="0"/>
    <xf numFmtId="0" fontId="7" fillId="0" borderId="7" applyNumberFormat="0" applyFill="0" applyAlignment="0" applyProtection="0"/>
    <xf numFmtId="0" fontId="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13" fillId="16" borderId="8" applyNumberFormat="0" applyAlignment="0" applyProtection="0"/>
    <xf numFmtId="0" fontId="13" fillId="16" borderId="8" applyNumberFormat="0" applyAlignment="0" applyProtection="0"/>
    <xf numFmtId="0" fontId="13" fillId="16" borderId="8" applyNumberFormat="0" applyAlignment="0" applyProtection="0"/>
    <xf numFmtId="0" fontId="25" fillId="7" borderId="5" applyNumberFormat="0" applyAlignment="0" applyProtection="0"/>
    <xf numFmtId="0" fontId="25" fillId="7" borderId="5" applyNumberFormat="0" applyAlignment="0" applyProtection="0"/>
    <xf numFmtId="0" fontId="25" fillId="7" borderId="5" applyNumberFormat="0" applyAlignment="0" applyProtection="0"/>
    <xf numFmtId="0" fontId="15" fillId="0" borderId="0">
      <alignment/>
      <protection/>
    </xf>
    <xf numFmtId="0" fontId="15" fillId="0" borderId="0">
      <alignment/>
      <protection/>
    </xf>
    <xf numFmtId="0" fontId="15" fillId="0" borderId="0">
      <alignment/>
      <protection/>
    </xf>
    <xf numFmtId="0" fontId="19"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cellStyleXfs>
  <cellXfs count="233">
    <xf numFmtId="0" fontId="0" fillId="0" borderId="0" xfId="0" applyAlignment="1">
      <alignment/>
    </xf>
    <xf numFmtId="0" fontId="26" fillId="0" borderId="0" xfId="0" applyFont="1" applyFill="1" applyBorder="1" applyAlignment="1">
      <alignment vertical="center"/>
    </xf>
    <xf numFmtId="0" fontId="1" fillId="0" borderId="0" xfId="0" applyFont="1" applyFill="1" applyAlignment="1">
      <alignment vertical="center"/>
    </xf>
    <xf numFmtId="0" fontId="27" fillId="0" borderId="10" xfId="0" applyNumberFormat="1" applyFont="1" applyBorder="1" applyAlignment="1">
      <alignment horizontal="center" vertical="center" wrapText="1"/>
    </xf>
    <xf numFmtId="0" fontId="27" fillId="0" borderId="10" xfId="0" applyNumberFormat="1" applyFont="1" applyFill="1" applyBorder="1" applyAlignment="1">
      <alignment horizontal="center" vertical="center" wrapText="1"/>
    </xf>
    <xf numFmtId="0" fontId="28" fillId="0" borderId="10" xfId="0" applyNumberFormat="1" applyFont="1" applyBorder="1" applyAlignment="1">
      <alignment vertical="center"/>
    </xf>
    <xf numFmtId="176" fontId="26" fillId="0" borderId="10" xfId="0" applyNumberFormat="1" applyFont="1" applyFill="1" applyBorder="1" applyAlignment="1">
      <alignment horizontal="right" vertical="center"/>
    </xf>
    <xf numFmtId="176" fontId="26"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0" fillId="0" borderId="10" xfId="0" applyBorder="1" applyAlignment="1">
      <alignment/>
    </xf>
    <xf numFmtId="0" fontId="26" fillId="0" borderId="0" xfId="0" applyFont="1" applyFill="1" applyBorder="1" applyAlignment="1">
      <alignment horizontal="right" vertical="center"/>
    </xf>
    <xf numFmtId="0" fontId="29"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xf>
    <xf numFmtId="0" fontId="4" fillId="0" borderId="10" xfId="0" applyFont="1" applyFill="1" applyBorder="1" applyAlignment="1">
      <alignment horizontal="left" vertical="center"/>
    </xf>
    <xf numFmtId="0" fontId="3" fillId="0" borderId="0" xfId="0" applyFont="1" applyFill="1" applyAlignment="1">
      <alignment vertical="center"/>
    </xf>
    <xf numFmtId="0" fontId="31" fillId="0" borderId="0" xfId="0" applyFont="1" applyFill="1" applyAlignment="1">
      <alignment horizontal="justify" vertical="center"/>
    </xf>
    <xf numFmtId="176" fontId="27" fillId="0" borderId="10" xfId="0" applyNumberFormat="1" applyFont="1" applyFill="1" applyBorder="1" applyAlignment="1">
      <alignment horizontal="right" vertical="center"/>
    </xf>
    <xf numFmtId="0" fontId="30" fillId="0" borderId="0" xfId="110" applyFont="1">
      <alignment/>
      <protection/>
    </xf>
    <xf numFmtId="0" fontId="8" fillId="0" borderId="0" xfId="103">
      <alignment/>
      <protection/>
    </xf>
    <xf numFmtId="0" fontId="4" fillId="0" borderId="0" xfId="110" applyFont="1" applyAlignment="1">
      <alignment horizontal="center" vertical="center" wrapText="1"/>
      <protection/>
    </xf>
    <xf numFmtId="0" fontId="3" fillId="0" borderId="0" xfId="110" applyNumberFormat="1" applyFont="1" applyFill="1" applyAlignment="1" applyProtection="1">
      <alignment horizontal="right" wrapText="1"/>
      <protection/>
    </xf>
    <xf numFmtId="0" fontId="3" fillId="24" borderId="11" xfId="110" applyNumberFormat="1" applyFont="1" applyFill="1" applyBorder="1" applyAlignment="1" applyProtection="1">
      <alignment horizontal="center" vertical="center" wrapText="1"/>
      <protection/>
    </xf>
    <xf numFmtId="49" fontId="3" fillId="0" borderId="12" xfId="103" applyNumberFormat="1" applyFont="1" applyFill="1" applyBorder="1" applyAlignment="1" applyProtection="1">
      <alignment horizontal="center" vertical="center" wrapText="1"/>
      <protection/>
    </xf>
    <xf numFmtId="4" fontId="3" fillId="0" borderId="13" xfId="110" applyNumberFormat="1" applyFont="1" applyFill="1" applyBorder="1" applyAlignment="1" applyProtection="1">
      <alignment horizontal="center" vertical="center" wrapText="1"/>
      <protection/>
    </xf>
    <xf numFmtId="4" fontId="3" fillId="0" borderId="10" xfId="110" applyNumberFormat="1" applyFont="1" applyFill="1" applyBorder="1" applyAlignment="1" applyProtection="1">
      <alignment horizontal="center" vertical="center" wrapText="1"/>
      <protection/>
    </xf>
    <xf numFmtId="49" fontId="4" fillId="0" borderId="10" xfId="110" applyNumberFormat="1" applyFont="1" applyFill="1" applyBorder="1" applyAlignment="1" applyProtection="1">
      <alignment horizontal="left" vertical="center" wrapText="1"/>
      <protection/>
    </xf>
    <xf numFmtId="4" fontId="4" fillId="0" borderId="14" xfId="110" applyNumberFormat="1" applyFont="1" applyFill="1" applyBorder="1" applyAlignment="1" applyProtection="1">
      <alignment horizontal="right" vertical="center" wrapText="1"/>
      <protection/>
    </xf>
    <xf numFmtId="4" fontId="4" fillId="0" borderId="10" xfId="110" applyNumberFormat="1" applyFont="1" applyFill="1" applyBorder="1" applyAlignment="1" applyProtection="1">
      <alignment horizontal="right" vertical="center" wrapText="1"/>
      <protection/>
    </xf>
    <xf numFmtId="0" fontId="3" fillId="0" borderId="15" xfId="110" applyFont="1" applyBorder="1" applyAlignment="1">
      <alignment/>
      <protection/>
    </xf>
    <xf numFmtId="0" fontId="4" fillId="0" borderId="15" xfId="110" applyFont="1" applyBorder="1" applyAlignment="1">
      <alignment/>
      <protection/>
    </xf>
    <xf numFmtId="0" fontId="4" fillId="0" borderId="0" xfId="110" applyFont="1" applyBorder="1" applyAlignment="1">
      <alignment/>
      <protection/>
    </xf>
    <xf numFmtId="0" fontId="4" fillId="0" borderId="0" xfId="110" applyFont="1" applyBorder="1" applyAlignment="1">
      <alignment horizontal="left"/>
      <protection/>
    </xf>
    <xf numFmtId="0" fontId="4" fillId="0" borderId="0" xfId="110" applyFont="1">
      <alignment/>
      <protection/>
    </xf>
    <xf numFmtId="0" fontId="3" fillId="0" borderId="11" xfId="110" applyNumberFormat="1" applyFont="1" applyBorder="1" applyAlignment="1">
      <alignment horizontal="center" vertical="center" wrapText="1"/>
      <protection/>
    </xf>
    <xf numFmtId="0" fontId="4" fillId="0" borderId="10" xfId="110" applyFont="1" applyFill="1" applyBorder="1" applyAlignment="1">
      <alignment horizontal="center" vertical="center" wrapText="1"/>
      <protection/>
    </xf>
    <xf numFmtId="0" fontId="4" fillId="0" borderId="10" xfId="110" applyFont="1" applyBorder="1" applyAlignment="1">
      <alignment horizontal="center" vertical="center" wrapText="1"/>
      <protection/>
    </xf>
    <xf numFmtId="0" fontId="8" fillId="0" borderId="10" xfId="103" applyBorder="1">
      <alignment/>
      <protection/>
    </xf>
    <xf numFmtId="0" fontId="1" fillId="0" borderId="0" xfId="0" applyNumberFormat="1" applyFont="1" applyFill="1" applyAlignment="1">
      <alignment vertical="center" wrapText="1"/>
    </xf>
    <xf numFmtId="0" fontId="26" fillId="0" borderId="10" xfId="0" applyFont="1" applyFill="1" applyBorder="1" applyAlignment="1">
      <alignment horizontal="left" vertical="center"/>
    </xf>
    <xf numFmtId="0" fontId="27" fillId="0" borderId="10" xfId="0" applyFont="1" applyFill="1" applyBorder="1" applyAlignment="1">
      <alignment horizontal="center" vertical="center"/>
    </xf>
    <xf numFmtId="176" fontId="27" fillId="0" borderId="10" xfId="0" applyNumberFormat="1" applyFont="1" applyFill="1" applyBorder="1" applyAlignment="1">
      <alignment horizontal="center" vertical="center"/>
    </xf>
    <xf numFmtId="49" fontId="37" fillId="0" borderId="10" xfId="0" applyNumberFormat="1" applyFont="1" applyFill="1" applyBorder="1" applyAlignment="1">
      <alignment horizontal="center" vertical="center"/>
    </xf>
    <xf numFmtId="0" fontId="38" fillId="0" borderId="10" xfId="0" applyFont="1" applyFill="1" applyBorder="1" applyAlignment="1">
      <alignment horizontal="center" vertical="center"/>
    </xf>
    <xf numFmtId="176" fontId="37" fillId="0" borderId="10" xfId="0" applyNumberFormat="1" applyFont="1" applyFill="1" applyBorder="1" applyAlignment="1">
      <alignment horizontal="center" vertical="center"/>
    </xf>
    <xf numFmtId="176" fontId="38" fillId="0" borderId="10" xfId="0" applyNumberFormat="1" applyFont="1" applyFill="1" applyBorder="1" applyAlignment="1">
      <alignment horizontal="center" vertical="center"/>
    </xf>
    <xf numFmtId="0" fontId="40" fillId="0" borderId="10" xfId="0" applyFont="1" applyFill="1" applyBorder="1" applyAlignment="1">
      <alignment horizontal="center" vertical="center"/>
    </xf>
    <xf numFmtId="0" fontId="41" fillId="0" borderId="10" xfId="110" applyFont="1" applyBorder="1" applyAlignment="1">
      <alignment vertical="center" wrapText="1"/>
      <protection/>
    </xf>
    <xf numFmtId="0" fontId="42" fillId="0" borderId="10" xfId="0" applyFont="1" applyBorder="1" applyAlignment="1">
      <alignment horizontal="center"/>
    </xf>
    <xf numFmtId="0" fontId="39" fillId="0" borderId="10" xfId="0" applyFont="1" applyBorder="1" applyAlignment="1">
      <alignment horizontal="center"/>
    </xf>
    <xf numFmtId="176" fontId="39" fillId="0" borderId="10" xfId="0" applyNumberFormat="1" applyFont="1" applyBorder="1" applyAlignment="1">
      <alignment horizontal="center"/>
    </xf>
    <xf numFmtId="178" fontId="42" fillId="0" borderId="10" xfId="0" applyNumberFormat="1" applyFont="1" applyBorder="1" applyAlignment="1">
      <alignment horizontal="center"/>
    </xf>
    <xf numFmtId="178" fontId="38" fillId="0" borderId="10" xfId="0" applyNumberFormat="1" applyFont="1" applyFill="1" applyBorder="1" applyAlignment="1">
      <alignment horizontal="center" vertical="center"/>
    </xf>
    <xf numFmtId="0" fontId="1" fillId="0" borderId="10" xfId="0" applyFont="1" applyFill="1" applyBorder="1" applyAlignment="1">
      <alignment vertical="center"/>
    </xf>
    <xf numFmtId="0" fontId="1" fillId="0" borderId="10" xfId="0" applyFont="1" applyFill="1" applyBorder="1" applyAlignment="1">
      <alignment horizontal="center" vertical="center"/>
    </xf>
    <xf numFmtId="0" fontId="37" fillId="0" borderId="10" xfId="0" applyNumberFormat="1" applyFont="1" applyFill="1" applyBorder="1" applyAlignment="1">
      <alignment horizontal="left" vertical="center"/>
    </xf>
    <xf numFmtId="0" fontId="38" fillId="0" borderId="10" xfId="0" applyFont="1" applyFill="1" applyBorder="1" applyAlignment="1">
      <alignment horizontal="left" vertical="center"/>
    </xf>
    <xf numFmtId="0" fontId="3" fillId="0" borderId="10" xfId="110" applyNumberFormat="1" applyFont="1" applyFill="1" applyBorder="1" applyAlignment="1" applyProtection="1">
      <alignment horizontal="center" vertical="center" wrapText="1"/>
      <protection/>
    </xf>
    <xf numFmtId="0" fontId="3" fillId="0" borderId="10" xfId="110" applyFont="1" applyBorder="1" applyAlignment="1">
      <alignment horizontal="center" vertical="center" wrapText="1"/>
      <protection/>
    </xf>
    <xf numFmtId="3" fontId="3" fillId="0" borderId="10" xfId="110" applyNumberFormat="1" applyFont="1" applyFill="1" applyBorder="1" applyAlignment="1" applyProtection="1">
      <alignment horizontal="center" vertical="center" wrapText="1"/>
      <protection/>
    </xf>
    <xf numFmtId="176" fontId="4" fillId="0" borderId="10" xfId="110" applyNumberFormat="1" applyFont="1" applyBorder="1" applyAlignment="1">
      <alignment horizontal="center" vertical="center" wrapText="1"/>
      <protection/>
    </xf>
    <xf numFmtId="49" fontId="3" fillId="0" borderId="10" xfId="110" applyNumberFormat="1" applyFont="1" applyFill="1" applyBorder="1" applyAlignment="1" applyProtection="1">
      <alignment horizontal="center" vertical="center" wrapText="1"/>
      <protection/>
    </xf>
    <xf numFmtId="49" fontId="29" fillId="0" borderId="10" xfId="110" applyNumberFormat="1" applyFont="1" applyFill="1" applyBorder="1" applyAlignment="1" applyProtection="1">
      <alignment horizontal="center" vertical="center" wrapText="1"/>
      <protection/>
    </xf>
    <xf numFmtId="49" fontId="3" fillId="0" borderId="10" xfId="110" applyNumberFormat="1" applyFont="1" applyFill="1" applyBorder="1" applyAlignment="1" applyProtection="1">
      <alignment horizontal="left" vertical="center" wrapText="1"/>
      <protection/>
    </xf>
    <xf numFmtId="0" fontId="38" fillId="0" borderId="10" xfId="103" applyFont="1" applyBorder="1">
      <alignment/>
      <protection/>
    </xf>
    <xf numFmtId="4" fontId="3" fillId="0" borderId="10" xfId="110" applyNumberFormat="1" applyFont="1" applyFill="1" applyBorder="1" applyAlignment="1" applyProtection="1">
      <alignment horizontal="right" vertical="center" wrapText="1"/>
      <protection/>
    </xf>
    <xf numFmtId="0" fontId="26" fillId="0" borderId="16" xfId="0" applyFont="1" applyBorder="1" applyAlignment="1">
      <alignment horizontal="center" vertical="center" wrapText="1"/>
    </xf>
    <xf numFmtId="4" fontId="4" fillId="0" borderId="14" xfId="110" applyNumberFormat="1" applyFont="1" applyFill="1" applyBorder="1" applyAlignment="1" applyProtection="1">
      <alignment vertical="center" wrapText="1"/>
      <protection/>
    </xf>
    <xf numFmtId="4" fontId="4" fillId="0" borderId="10" xfId="110" applyNumberFormat="1" applyFont="1" applyFill="1" applyBorder="1" applyAlignment="1" applyProtection="1">
      <alignment vertical="center" wrapText="1"/>
      <protection/>
    </xf>
    <xf numFmtId="0" fontId="8" fillId="0" borderId="10" xfId="103" applyBorder="1" applyAlignment="1">
      <alignment vertical="center"/>
      <protection/>
    </xf>
    <xf numFmtId="176" fontId="43" fillId="0" borderId="10" xfId="0" applyNumberFormat="1" applyFont="1" applyFill="1" applyBorder="1" applyAlignment="1">
      <alignment horizontal="center" vertical="center"/>
    </xf>
    <xf numFmtId="0" fontId="8" fillId="0" borderId="10" xfId="0" applyFont="1" applyFill="1" applyBorder="1" applyAlignment="1">
      <alignment horizontal="center" vertical="center"/>
    </xf>
    <xf numFmtId="176" fontId="8" fillId="0" borderId="10" xfId="0" applyNumberFormat="1" applyFont="1" applyFill="1" applyBorder="1" applyAlignment="1">
      <alignment horizontal="center" vertical="center"/>
    </xf>
    <xf numFmtId="49" fontId="26" fillId="0" borderId="10" xfId="0" applyNumberFormat="1" applyFont="1" applyFill="1" applyBorder="1" applyAlignment="1">
      <alignment horizontal="center" vertical="center" shrinkToFit="1"/>
    </xf>
    <xf numFmtId="49" fontId="3" fillId="0" borderId="10" xfId="0" applyNumberFormat="1" applyFont="1" applyFill="1" applyBorder="1" applyAlignment="1">
      <alignment horizontal="center" vertical="center" shrinkToFit="1"/>
    </xf>
    <xf numFmtId="176" fontId="26" fillId="0" borderId="10" xfId="0" applyNumberFormat="1" applyFont="1" applyFill="1" applyBorder="1" applyAlignment="1">
      <alignment horizontal="center" vertical="center" shrinkToFit="1"/>
    </xf>
    <xf numFmtId="0" fontId="1" fillId="0" borderId="10" xfId="0" applyFont="1" applyFill="1" applyBorder="1" applyAlignment="1">
      <alignment horizontal="center" vertical="center" shrinkToFit="1"/>
    </xf>
    <xf numFmtId="176" fontId="1" fillId="0" borderId="10" xfId="0" applyNumberFormat="1" applyFont="1" applyFill="1" applyBorder="1" applyAlignment="1">
      <alignment horizontal="center" vertical="center" shrinkToFit="1"/>
    </xf>
    <xf numFmtId="179" fontId="26" fillId="0" borderId="10"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49" fontId="37" fillId="0" borderId="17" xfId="0" applyNumberFormat="1" applyFont="1" applyFill="1" applyBorder="1" applyAlignment="1">
      <alignment horizontal="center" vertical="center"/>
    </xf>
    <xf numFmtId="0" fontId="28" fillId="0" borderId="10" xfId="0" applyNumberFormat="1" applyFont="1" applyBorder="1" applyAlignment="1">
      <alignment horizontal="center" vertical="center"/>
    </xf>
    <xf numFmtId="179" fontId="37" fillId="0" borderId="10" xfId="0" applyNumberFormat="1" applyFont="1" applyFill="1" applyBorder="1" applyAlignment="1">
      <alignment horizontal="center" vertical="center"/>
    </xf>
    <xf numFmtId="0" fontId="26" fillId="0" borderId="10" xfId="0" applyNumberFormat="1"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26" fillId="0" borderId="10" xfId="0" applyNumberFormat="1" applyFont="1" applyFill="1" applyBorder="1" applyAlignment="1">
      <alignment horizontal="center" vertical="center"/>
    </xf>
    <xf numFmtId="0" fontId="37" fillId="0" borderId="0" xfId="0" applyFont="1" applyAlignment="1">
      <alignment/>
    </xf>
    <xf numFmtId="49" fontId="26" fillId="0" borderId="10" xfId="0" applyNumberFormat="1" applyFont="1" applyFill="1" applyBorder="1" applyAlignment="1">
      <alignment horizontal="center" vertical="center"/>
    </xf>
    <xf numFmtId="0" fontId="37" fillId="0" borderId="18" xfId="0" applyFont="1" applyBorder="1" applyAlignment="1">
      <alignment horizontal="center" vertical="center" wrapText="1" shrinkToFit="1"/>
    </xf>
    <xf numFmtId="0" fontId="37" fillId="0" borderId="19" xfId="0" applyFont="1" applyBorder="1" applyAlignment="1">
      <alignment horizontal="center" vertical="center" wrapText="1" shrinkToFit="1"/>
    </xf>
    <xf numFmtId="49" fontId="26" fillId="0" borderId="17" xfId="0" applyNumberFormat="1" applyFont="1" applyFill="1" applyBorder="1" applyAlignment="1">
      <alignment horizontal="center" vertical="center"/>
    </xf>
    <xf numFmtId="0" fontId="37" fillId="0" borderId="18" xfId="0" applyFont="1" applyBorder="1" applyAlignment="1">
      <alignment horizontal="left" vertical="center" shrinkToFit="1"/>
    </xf>
    <xf numFmtId="0" fontId="37" fillId="0" borderId="18" xfId="0" applyFont="1" applyBorder="1" applyAlignment="1">
      <alignment horizontal="left" vertical="center" wrapText="1" shrinkToFit="1"/>
    </xf>
    <xf numFmtId="0" fontId="8" fillId="0" borderId="10" xfId="0" applyFont="1" applyFill="1" applyBorder="1" applyAlignment="1">
      <alignment horizontal="center" vertical="center" wrapText="1"/>
    </xf>
    <xf numFmtId="180" fontId="37" fillId="0" borderId="10" xfId="0" applyNumberFormat="1" applyFont="1" applyFill="1" applyBorder="1" applyAlignment="1">
      <alignment horizontal="center" vertical="center"/>
    </xf>
    <xf numFmtId="180" fontId="38" fillId="0" borderId="10" xfId="0" applyNumberFormat="1" applyFont="1" applyFill="1" applyBorder="1" applyAlignment="1">
      <alignment horizontal="center" vertical="center"/>
    </xf>
    <xf numFmtId="0" fontId="37" fillId="0" borderId="10" xfId="0" applyNumberFormat="1" applyFont="1" applyFill="1" applyBorder="1" applyAlignment="1">
      <alignment horizontal="center" vertical="center"/>
    </xf>
    <xf numFmtId="0" fontId="37" fillId="0" borderId="18" xfId="111" applyFont="1" applyFill="1" applyBorder="1" applyAlignment="1">
      <alignment horizontal="left" vertical="center" wrapText="1" shrinkToFit="1"/>
      <protection/>
    </xf>
    <xf numFmtId="0" fontId="39" fillId="0" borderId="10" xfId="0" applyNumberFormat="1" applyFont="1" applyBorder="1" applyAlignment="1">
      <alignment horizontal="center"/>
    </xf>
    <xf numFmtId="0" fontId="37" fillId="0" borderId="18" xfId="111" applyFont="1" applyFill="1" applyBorder="1" applyAlignment="1">
      <alignment horizontal="left" vertical="center" shrinkToFit="1"/>
      <protection/>
    </xf>
    <xf numFmtId="180" fontId="39" fillId="0" borderId="10" xfId="0" applyNumberFormat="1" applyFont="1" applyBorder="1" applyAlignment="1">
      <alignment horizontal="center"/>
    </xf>
    <xf numFmtId="180" fontId="39" fillId="0" borderId="10" xfId="0" applyNumberFormat="1" applyFont="1" applyBorder="1" applyAlignment="1">
      <alignment/>
    </xf>
    <xf numFmtId="0" fontId="3" fillId="0" borderId="20"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176" fontId="47" fillId="0" borderId="10" xfId="0" applyNumberFormat="1" applyFont="1" applyFill="1" applyBorder="1" applyAlignment="1">
      <alignment horizontal="center" vertical="center"/>
    </xf>
    <xf numFmtId="4" fontId="1" fillId="0" borderId="10" xfId="102" applyNumberFormat="1" applyFont="1" applyFill="1" applyBorder="1" applyAlignment="1" applyProtection="1">
      <alignment horizontal="center" vertical="center" wrapText="1"/>
      <protection/>
    </xf>
    <xf numFmtId="0" fontId="37" fillId="0" borderId="10" xfId="0" applyNumberFormat="1" applyFont="1" applyBorder="1" applyAlignment="1">
      <alignment vertical="center"/>
    </xf>
    <xf numFmtId="0" fontId="37" fillId="0" borderId="10" xfId="0" applyNumberFormat="1" applyFont="1" applyBorder="1" applyAlignment="1">
      <alignment horizontal="center" vertical="center"/>
    </xf>
    <xf numFmtId="0" fontId="48" fillId="0" borderId="10" xfId="0" applyNumberFormat="1" applyFont="1" applyBorder="1" applyAlignment="1">
      <alignment vertical="center" wrapText="1"/>
    </xf>
    <xf numFmtId="0" fontId="49" fillId="0" borderId="0" xfId="102" applyNumberFormat="1" applyFont="1" applyFill="1" applyAlignment="1" applyProtection="1">
      <alignment horizontal="center" vertical="center" wrapText="1"/>
      <protection/>
    </xf>
    <xf numFmtId="0" fontId="50" fillId="24" borderId="11" xfId="102" applyNumberFormat="1" applyFont="1" applyFill="1" applyBorder="1" applyAlignment="1" applyProtection="1">
      <alignment horizontal="center" vertical="center" wrapText="1"/>
      <protection/>
    </xf>
    <xf numFmtId="0" fontId="38" fillId="0" borderId="10" xfId="102" applyNumberFormat="1" applyFont="1" applyFill="1" applyBorder="1" applyAlignment="1" applyProtection="1">
      <alignment horizontal="center" vertical="center" wrapText="1"/>
      <protection/>
    </xf>
    <xf numFmtId="4" fontId="50" fillId="24" borderId="11" xfId="102" applyNumberFormat="1" applyFont="1" applyFill="1" applyBorder="1" applyAlignment="1" applyProtection="1">
      <alignment horizontal="center" vertical="center" wrapText="1"/>
      <protection/>
    </xf>
    <xf numFmtId="49" fontId="50" fillId="0" borderId="20" xfId="102" applyNumberFormat="1" applyFont="1" applyFill="1" applyBorder="1" applyAlignment="1" applyProtection="1">
      <alignment horizontal="center" vertical="center" wrapText="1"/>
      <protection/>
    </xf>
    <xf numFmtId="4" fontId="38" fillId="0" borderId="10" xfId="102" applyNumberFormat="1" applyFont="1" applyFill="1" applyBorder="1" applyAlignment="1" applyProtection="1">
      <alignment horizontal="center" vertical="center" wrapText="1"/>
      <protection/>
    </xf>
    <xf numFmtId="4" fontId="50" fillId="0" borderId="10" xfId="102" applyNumberFormat="1" applyFont="1" applyFill="1" applyBorder="1" applyAlignment="1" applyProtection="1">
      <alignment horizontal="center" vertical="center" wrapText="1"/>
      <protection/>
    </xf>
    <xf numFmtId="49" fontId="38" fillId="0" borderId="20" xfId="102" applyNumberFormat="1" applyFont="1" applyFill="1" applyBorder="1" applyAlignment="1" applyProtection="1">
      <alignment horizontal="center" vertical="center" wrapText="1"/>
      <protection/>
    </xf>
    <xf numFmtId="176" fontId="38" fillId="0" borderId="10" xfId="102" applyNumberFormat="1" applyFont="1" applyFill="1" applyBorder="1" applyAlignment="1" applyProtection="1">
      <alignment horizontal="center" vertical="center" wrapText="1"/>
      <protection/>
    </xf>
    <xf numFmtId="176" fontId="37" fillId="0" borderId="10" xfId="0" applyNumberFormat="1" applyFont="1" applyFill="1" applyBorder="1" applyAlignment="1">
      <alignment horizontal="center" vertical="center"/>
    </xf>
    <xf numFmtId="49" fontId="38" fillId="0" borderId="17" xfId="102" applyNumberFormat="1" applyFont="1" applyFill="1" applyBorder="1" applyAlignment="1" applyProtection="1">
      <alignment horizontal="center" vertical="center" wrapText="1"/>
      <protection/>
    </xf>
    <xf numFmtId="0" fontId="41" fillId="0" borderId="10" xfId="102" applyNumberFormat="1" applyFont="1" applyFill="1" applyBorder="1" applyAlignment="1" applyProtection="1">
      <alignment horizontal="center" vertical="center" wrapText="1"/>
      <protection/>
    </xf>
    <xf numFmtId="4" fontId="41" fillId="0" borderId="10" xfId="102" applyNumberFormat="1" applyFont="1" applyFill="1" applyBorder="1" applyAlignment="1" applyProtection="1">
      <alignment horizontal="center" vertical="center" wrapText="1"/>
      <protection/>
    </xf>
    <xf numFmtId="176" fontId="37" fillId="0" borderId="10" xfId="0" applyNumberFormat="1" applyFont="1" applyBorder="1" applyAlignment="1">
      <alignment horizontal="center" vertical="center"/>
    </xf>
    <xf numFmtId="0" fontId="50" fillId="0" borderId="10" xfId="102" applyNumberFormat="1" applyFont="1" applyFill="1" applyBorder="1" applyAlignment="1" applyProtection="1">
      <alignment horizontal="center" vertical="center" wrapText="1"/>
      <protection/>
    </xf>
    <xf numFmtId="182" fontId="37" fillId="0" borderId="10" xfId="0" applyNumberFormat="1" applyFont="1" applyBorder="1" applyAlignment="1">
      <alignment horizontal="center" vertical="center"/>
    </xf>
    <xf numFmtId="0" fontId="49" fillId="0" borderId="10" xfId="102" applyNumberFormat="1" applyFont="1" applyFill="1" applyBorder="1" applyAlignment="1" applyProtection="1">
      <alignment horizontal="center" vertical="center" wrapText="1"/>
      <protection/>
    </xf>
    <xf numFmtId="0" fontId="50" fillId="24" borderId="21" xfId="102" applyNumberFormat="1" applyFont="1" applyFill="1" applyBorder="1" applyAlignment="1" applyProtection="1">
      <alignment horizontal="center" vertical="center" wrapText="1"/>
      <protection/>
    </xf>
    <xf numFmtId="4" fontId="50" fillId="24" borderId="22" xfId="102" applyNumberFormat="1" applyFont="1" applyFill="1" applyBorder="1" applyAlignment="1" applyProtection="1">
      <alignment horizontal="center" vertical="center" wrapText="1"/>
      <protection/>
    </xf>
    <xf numFmtId="177" fontId="50" fillId="0" borderId="20" xfId="102" applyNumberFormat="1" applyFont="1" applyFill="1" applyBorder="1" applyAlignment="1" applyProtection="1">
      <alignment horizontal="center" vertical="center" wrapText="1"/>
      <protection/>
    </xf>
    <xf numFmtId="0" fontId="39" fillId="0" borderId="0" xfId="0" applyFont="1" applyAlignment="1">
      <alignment horizontal="center" vertical="center"/>
    </xf>
    <xf numFmtId="0" fontId="38" fillId="0" borderId="0" xfId="102" applyFont="1" applyAlignment="1">
      <alignment horizontal="center" vertical="center"/>
      <protection/>
    </xf>
    <xf numFmtId="0" fontId="50" fillId="24" borderId="10" xfId="102" applyNumberFormat="1" applyFont="1" applyFill="1" applyBorder="1" applyAlignment="1" applyProtection="1">
      <alignment horizontal="center" vertical="center" wrapText="1"/>
      <protection/>
    </xf>
    <xf numFmtId="0" fontId="50" fillId="0" borderId="10" xfId="102" applyFont="1" applyBorder="1" applyAlignment="1">
      <alignment horizontal="center" vertical="center"/>
      <protection/>
    </xf>
    <xf numFmtId="0" fontId="50" fillId="0" borderId="0" xfId="102" applyFont="1" applyAlignment="1">
      <alignment horizontal="center" vertical="center"/>
      <protection/>
    </xf>
    <xf numFmtId="0" fontId="51" fillId="0" borderId="0" xfId="0" applyFont="1" applyAlignment="1">
      <alignment horizontal="center" vertical="center"/>
    </xf>
    <xf numFmtId="0" fontId="38" fillId="0" borderId="10" xfId="102" applyFont="1" applyBorder="1" applyAlignment="1">
      <alignment horizontal="center" vertical="center"/>
      <protection/>
    </xf>
    <xf numFmtId="0" fontId="38" fillId="0" borderId="0" xfId="102" applyFont="1" applyBorder="1" applyAlignment="1">
      <alignment horizontal="center" vertical="center"/>
      <protection/>
    </xf>
    <xf numFmtId="0" fontId="39" fillId="0" borderId="10" xfId="0" applyFont="1" applyFill="1" applyBorder="1" applyAlignment="1">
      <alignment horizontal="center" vertical="center"/>
    </xf>
    <xf numFmtId="0" fontId="39" fillId="0" borderId="0" xfId="0" applyFont="1" applyFill="1" applyAlignment="1">
      <alignment horizontal="center" vertical="center"/>
    </xf>
    <xf numFmtId="177" fontId="38" fillId="0" borderId="17" xfId="102" applyNumberFormat="1" applyFont="1" applyFill="1" applyBorder="1" applyAlignment="1" applyProtection="1">
      <alignment horizontal="center" vertical="center" wrapText="1"/>
      <protection/>
    </xf>
    <xf numFmtId="177" fontId="38" fillId="0" borderId="20" xfId="102" applyNumberFormat="1" applyFont="1" applyFill="1" applyBorder="1" applyAlignment="1" applyProtection="1">
      <alignment horizontal="center" vertical="center" wrapText="1"/>
      <protection/>
    </xf>
    <xf numFmtId="0" fontId="49" fillId="0" borderId="0" xfId="102" applyNumberFormat="1" applyFont="1" applyFill="1" applyBorder="1" applyAlignment="1" applyProtection="1">
      <alignment horizontal="center" vertical="center" wrapText="1"/>
      <protection/>
    </xf>
    <xf numFmtId="0" fontId="50" fillId="0" borderId="0" xfId="102" applyNumberFormat="1" applyFont="1" applyFill="1" applyBorder="1" applyAlignment="1" applyProtection="1">
      <alignment horizontal="center" vertical="center" wrapText="1"/>
      <protection/>
    </xf>
    <xf numFmtId="0" fontId="41" fillId="0" borderId="0" xfId="102" applyNumberFormat="1" applyFont="1" applyFill="1" applyBorder="1" applyAlignment="1" applyProtection="1">
      <alignment horizontal="center" vertical="center" wrapText="1"/>
      <protection/>
    </xf>
    <xf numFmtId="0" fontId="38" fillId="0" borderId="0" xfId="102" applyNumberFormat="1" applyFont="1" applyFill="1" applyBorder="1" applyAlignment="1" applyProtection="1">
      <alignment horizontal="center" vertical="center" wrapText="1"/>
      <protection/>
    </xf>
    <xf numFmtId="0" fontId="38" fillId="0" borderId="0" xfId="102" applyFont="1" applyFill="1" applyBorder="1" applyAlignment="1">
      <alignment horizontal="center" vertical="center"/>
      <protection/>
    </xf>
    <xf numFmtId="0" fontId="39" fillId="0" borderId="0" xfId="0" applyFont="1" applyFill="1" applyBorder="1" applyAlignment="1">
      <alignment horizontal="center" vertical="center"/>
    </xf>
    <xf numFmtId="4" fontId="38" fillId="0" borderId="10" xfId="102" applyNumberFormat="1" applyFont="1" applyBorder="1" applyAlignment="1">
      <alignment horizontal="center" vertical="center"/>
      <protection/>
    </xf>
    <xf numFmtId="0" fontId="51" fillId="0" borderId="10" xfId="0" applyFont="1" applyFill="1" applyBorder="1" applyAlignment="1">
      <alignment horizontal="center" vertical="center"/>
    </xf>
    <xf numFmtId="176" fontId="52" fillId="0" borderId="10" xfId="0" applyNumberFormat="1" applyFont="1" applyFill="1" applyBorder="1" applyAlignment="1">
      <alignment horizontal="center" vertical="center"/>
    </xf>
    <xf numFmtId="4" fontId="50" fillId="0" borderId="10" xfId="102" applyNumberFormat="1" applyFont="1" applyBorder="1" applyAlignment="1">
      <alignment horizontal="center" vertical="center"/>
      <protection/>
    </xf>
    <xf numFmtId="4" fontId="50" fillId="24" borderId="10" xfId="102" applyNumberFormat="1" applyFont="1" applyFill="1" applyBorder="1" applyAlignment="1" applyProtection="1">
      <alignment horizontal="center" vertical="center" wrapText="1"/>
      <protection/>
    </xf>
    <xf numFmtId="178" fontId="51" fillId="0" borderId="10" xfId="0" applyNumberFormat="1" applyFont="1" applyFill="1" applyBorder="1" applyAlignment="1">
      <alignment horizontal="center" vertical="center"/>
    </xf>
    <xf numFmtId="178" fontId="51" fillId="0" borderId="10" xfId="0" applyNumberFormat="1" applyFont="1" applyFill="1" applyBorder="1" applyAlignment="1">
      <alignment horizontal="center" vertical="center"/>
    </xf>
    <xf numFmtId="178" fontId="51" fillId="0" borderId="10" xfId="0" applyNumberFormat="1" applyFont="1" applyFill="1" applyBorder="1" applyAlignment="1">
      <alignment horizontal="center" vertical="center"/>
    </xf>
    <xf numFmtId="178" fontId="51" fillId="0" borderId="10" xfId="0" applyNumberFormat="1" applyFont="1" applyFill="1" applyBorder="1" applyAlignment="1">
      <alignment horizontal="center" vertical="center"/>
    </xf>
    <xf numFmtId="178" fontId="51" fillId="0" borderId="10" xfId="0" applyNumberFormat="1" applyFont="1" applyFill="1" applyBorder="1" applyAlignment="1">
      <alignment horizontal="center" vertical="center"/>
    </xf>
    <xf numFmtId="178" fontId="51" fillId="0" borderId="10" xfId="0" applyNumberFormat="1" applyFont="1" applyFill="1" applyBorder="1" applyAlignment="1">
      <alignment horizontal="center" vertical="center"/>
    </xf>
    <xf numFmtId="178" fontId="51" fillId="0" borderId="10" xfId="0" applyNumberFormat="1" applyFont="1" applyFill="1" applyBorder="1" applyAlignment="1">
      <alignment horizontal="center" vertical="center"/>
    </xf>
    <xf numFmtId="178" fontId="51" fillId="0" borderId="10" xfId="0" applyNumberFormat="1" applyFont="1" applyFill="1" applyBorder="1" applyAlignment="1">
      <alignment horizontal="center" vertical="center"/>
    </xf>
    <xf numFmtId="178" fontId="51" fillId="0" borderId="10" xfId="0" applyNumberFormat="1" applyFont="1" applyFill="1" applyBorder="1" applyAlignment="1">
      <alignment horizontal="center" vertical="center"/>
    </xf>
    <xf numFmtId="178" fontId="51" fillId="0" borderId="10" xfId="0" applyNumberFormat="1" applyFont="1" applyFill="1" applyBorder="1" applyAlignment="1">
      <alignment horizontal="center" vertical="center"/>
    </xf>
    <xf numFmtId="178" fontId="51" fillId="0" borderId="10" xfId="0" applyNumberFormat="1" applyFont="1" applyFill="1" applyBorder="1" applyAlignment="1">
      <alignment horizontal="center" vertical="center"/>
    </xf>
    <xf numFmtId="0" fontId="50" fillId="0" borderId="10" xfId="102" applyFont="1" applyFill="1" applyBorder="1" applyAlignment="1">
      <alignment horizontal="center" vertical="center"/>
      <protection/>
    </xf>
    <xf numFmtId="0" fontId="38" fillId="0" borderId="10" xfId="0" applyFont="1" applyFill="1" applyBorder="1" applyAlignment="1">
      <alignment horizontal="center" vertical="center" shrinkToFit="1"/>
    </xf>
    <xf numFmtId="179" fontId="37" fillId="0" borderId="10" xfId="0" applyNumberFormat="1" applyFont="1" applyFill="1" applyBorder="1" applyAlignment="1">
      <alignment horizontal="center" vertical="center"/>
    </xf>
    <xf numFmtId="181" fontId="37" fillId="0" borderId="10" xfId="0" applyNumberFormat="1" applyFont="1" applyFill="1" applyBorder="1" applyAlignment="1">
      <alignment horizontal="center" vertical="center"/>
    </xf>
    <xf numFmtId="49" fontId="4" fillId="0" borderId="20" xfId="102" applyNumberFormat="1" applyFont="1" applyFill="1" applyBorder="1" applyAlignment="1" applyProtection="1">
      <alignment horizontal="center" vertical="center" wrapText="1"/>
      <protection/>
    </xf>
    <xf numFmtId="177" fontId="3" fillId="0" borderId="20" xfId="102" applyNumberFormat="1" applyFont="1" applyFill="1" applyBorder="1" applyAlignment="1" applyProtection="1">
      <alignment horizontal="center" vertical="center" wrapText="1"/>
      <protection/>
    </xf>
    <xf numFmtId="4" fontId="3" fillId="0" borderId="10" xfId="102" applyNumberFormat="1" applyFont="1" applyFill="1" applyBorder="1" applyAlignment="1" applyProtection="1">
      <alignment horizontal="center" vertical="center" wrapText="1"/>
      <protection/>
    </xf>
    <xf numFmtId="180" fontId="3" fillId="0" borderId="10" xfId="0" applyNumberFormat="1" applyFont="1" applyFill="1" applyBorder="1" applyAlignment="1">
      <alignment horizontal="center" vertical="center"/>
    </xf>
    <xf numFmtId="0" fontId="3" fillId="0" borderId="10" xfId="102" applyNumberFormat="1" applyFont="1" applyFill="1" applyBorder="1" applyAlignment="1" applyProtection="1">
      <alignment horizontal="center" vertical="center" wrapText="1"/>
      <protection/>
    </xf>
    <xf numFmtId="176" fontId="3" fillId="0" borderId="10" xfId="102" applyNumberFormat="1" applyFont="1" applyFill="1" applyBorder="1" applyAlignment="1" applyProtection="1">
      <alignment horizontal="center" vertical="center" wrapText="1"/>
      <protection/>
    </xf>
    <xf numFmtId="0" fontId="31" fillId="0" borderId="0" xfId="0" applyFont="1" applyFill="1" applyAlignment="1">
      <alignment horizontal="center" vertical="center"/>
    </xf>
    <xf numFmtId="0" fontId="1" fillId="0" borderId="0" xfId="0" applyFont="1" applyFill="1" applyAlignment="1">
      <alignment horizontal="center" vertical="center"/>
    </xf>
    <xf numFmtId="0" fontId="3" fillId="0" borderId="0" xfId="0" applyFont="1" applyFill="1" applyAlignment="1">
      <alignment horizontal="center" vertical="center"/>
    </xf>
    <xf numFmtId="176" fontId="26" fillId="0" borderId="10" xfId="112" applyNumberFormat="1" applyFont="1" applyBorder="1" applyAlignment="1">
      <alignment horizontal="center" vertical="center"/>
      <protection/>
    </xf>
    <xf numFmtId="0" fontId="3" fillId="0" borderId="17" xfId="112" applyFont="1" applyBorder="1" applyAlignment="1">
      <alignment horizontal="center" vertical="center" shrinkToFit="1"/>
      <protection/>
    </xf>
    <xf numFmtId="0" fontId="3" fillId="0" borderId="10" xfId="112" applyFont="1" applyBorder="1" applyAlignment="1">
      <alignment horizontal="center" vertical="center" shrinkToFit="1"/>
      <protection/>
    </xf>
    <xf numFmtId="178" fontId="26" fillId="0" borderId="10" xfId="0" applyNumberFormat="1" applyFont="1" applyFill="1" applyBorder="1" applyAlignment="1">
      <alignment horizontal="center" vertical="center"/>
    </xf>
    <xf numFmtId="0" fontId="32" fillId="0" borderId="0" xfId="0" applyFont="1" applyFill="1" applyAlignment="1">
      <alignment horizontal="center" vertical="center"/>
    </xf>
    <xf numFmtId="0" fontId="29" fillId="0" borderId="10" xfId="0" applyFont="1" applyFill="1" applyBorder="1" applyAlignment="1">
      <alignment horizontal="center" vertical="center" shrinkToFit="1"/>
    </xf>
    <xf numFmtId="0" fontId="3" fillId="24" borderId="10" xfId="0" applyFont="1" applyFill="1" applyBorder="1" applyAlignment="1">
      <alignment horizontal="center" vertical="center" wrapText="1"/>
    </xf>
    <xf numFmtId="0" fontId="26" fillId="0" borderId="18" xfId="0" applyFont="1" applyBorder="1" applyAlignment="1">
      <alignment horizontal="center" vertical="center" wrapText="1" shrinkToFit="1"/>
    </xf>
    <xf numFmtId="0" fontId="26" fillId="0" borderId="19" xfId="0" applyFont="1" applyBorder="1" applyAlignment="1">
      <alignment horizontal="center" vertical="center" wrapText="1" shrinkToFit="1"/>
    </xf>
    <xf numFmtId="0" fontId="26" fillId="0" borderId="10" xfId="0" applyFont="1" applyBorder="1" applyAlignment="1">
      <alignment horizontal="center" vertical="center" wrapText="1" shrinkToFit="1"/>
    </xf>
    <xf numFmtId="0" fontId="26"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42" fillId="0" borderId="0" xfId="0" applyFont="1" applyAlignment="1">
      <alignment horizontal="center"/>
    </xf>
    <xf numFmtId="0" fontId="26" fillId="0" borderId="10" xfId="0" applyFont="1" applyBorder="1" applyAlignment="1">
      <alignment horizontal="center"/>
    </xf>
    <xf numFmtId="176" fontId="42" fillId="0" borderId="10" xfId="0" applyNumberFormat="1" applyFont="1" applyBorder="1" applyAlignment="1">
      <alignment horizontal="center"/>
    </xf>
    <xf numFmtId="0" fontId="42" fillId="0" borderId="10" xfId="0" applyFont="1" applyBorder="1" applyAlignment="1">
      <alignment/>
    </xf>
    <xf numFmtId="176" fontId="3" fillId="0" borderId="10" xfId="0" applyNumberFormat="1" applyFont="1" applyFill="1" applyBorder="1" applyAlignment="1">
      <alignment horizontal="center" vertical="center" shrinkToFit="1"/>
    </xf>
    <xf numFmtId="178" fontId="3" fillId="0" borderId="10" xfId="0" applyNumberFormat="1" applyFont="1" applyFill="1" applyBorder="1" applyAlignment="1">
      <alignment horizontal="center" vertical="center"/>
    </xf>
    <xf numFmtId="180" fontId="26" fillId="0" borderId="10" xfId="0" applyNumberFormat="1" applyFont="1" applyFill="1" applyBorder="1" applyAlignment="1">
      <alignment horizontal="center" vertical="center"/>
    </xf>
    <xf numFmtId="176" fontId="26" fillId="0" borderId="10" xfId="0" applyNumberFormat="1" applyFont="1" applyBorder="1" applyAlignment="1">
      <alignment vertical="center"/>
    </xf>
    <xf numFmtId="180" fontId="27" fillId="0" borderId="10" xfId="0" applyNumberFormat="1" applyFont="1" applyFill="1" applyBorder="1" applyAlignment="1">
      <alignment horizontal="center" vertical="center"/>
    </xf>
    <xf numFmtId="0" fontId="55" fillId="0" borderId="10" xfId="0" applyFont="1" applyFill="1" applyBorder="1" applyAlignment="1">
      <alignment horizontal="center" vertical="center"/>
    </xf>
    <xf numFmtId="176" fontId="27" fillId="0" borderId="10" xfId="0" applyNumberFormat="1" applyFont="1" applyFill="1" applyBorder="1" applyAlignment="1">
      <alignment horizontal="center" vertical="center" shrinkToFit="1"/>
    </xf>
    <xf numFmtId="176" fontId="29" fillId="0" borderId="10" xfId="0" applyNumberFormat="1" applyFont="1" applyFill="1" applyBorder="1" applyAlignment="1">
      <alignment horizontal="center" vertical="center" shrinkToFit="1"/>
    </xf>
    <xf numFmtId="176" fontId="27" fillId="0" borderId="10" xfId="0" applyNumberFormat="1" applyFont="1" applyFill="1" applyBorder="1" applyAlignment="1">
      <alignment horizontal="right" vertical="center"/>
    </xf>
    <xf numFmtId="49" fontId="56" fillId="0" borderId="10" xfId="0" applyNumberFormat="1" applyFont="1" applyBorder="1" applyAlignment="1">
      <alignment shrinkToFit="1"/>
    </xf>
    <xf numFmtId="176" fontId="26" fillId="0" borderId="10" xfId="0" applyNumberFormat="1" applyFont="1" applyBorder="1" applyAlignment="1">
      <alignment horizontal="center" vertical="center"/>
    </xf>
    <xf numFmtId="0" fontId="0" fillId="0" borderId="0" xfId="0" applyAlignment="1">
      <alignment horizontal="center"/>
    </xf>
    <xf numFmtId="0" fontId="29" fillId="0" borderId="10" xfId="0" applyFont="1" applyFill="1" applyBorder="1" applyAlignment="1">
      <alignment horizontal="center" vertical="center"/>
    </xf>
    <xf numFmtId="0" fontId="56" fillId="0" borderId="10" xfId="0" applyFont="1" applyBorder="1" applyAlignment="1">
      <alignment horizontal="center"/>
    </xf>
    <xf numFmtId="0" fontId="38" fillId="0" borderId="10" xfId="0" applyFont="1" applyFill="1" applyBorder="1" applyAlignment="1">
      <alignment vertical="center"/>
    </xf>
    <xf numFmtId="0" fontId="35" fillId="0" borderId="0" xfId="0" applyFont="1" applyFill="1" applyAlignment="1">
      <alignment horizontal="center" vertical="center"/>
    </xf>
    <xf numFmtId="0" fontId="2" fillId="0" borderId="0" xfId="0" applyFont="1" applyFill="1" applyAlignment="1">
      <alignment horizontal="center" vertical="center"/>
    </xf>
    <xf numFmtId="0" fontId="33" fillId="0" borderId="10" xfId="0" applyFont="1" applyFill="1" applyBorder="1" applyAlignment="1">
      <alignment horizontal="center" vertical="center"/>
    </xf>
    <xf numFmtId="0" fontId="33" fillId="0" borderId="10" xfId="0" applyNumberFormat="1" applyFont="1" applyBorder="1" applyAlignment="1">
      <alignment horizontal="center" vertical="center" wrapText="1"/>
    </xf>
    <xf numFmtId="0" fontId="33" fillId="0" borderId="10" xfId="0" applyNumberFormat="1" applyFont="1" applyFill="1" applyBorder="1" applyAlignment="1">
      <alignment horizontal="center" vertical="center" wrapText="1"/>
    </xf>
    <xf numFmtId="0" fontId="27" fillId="0" borderId="10" xfId="0" applyNumberFormat="1" applyFont="1" applyBorder="1" applyAlignment="1">
      <alignment horizontal="center" vertical="center" wrapText="1"/>
    </xf>
    <xf numFmtId="0" fontId="27" fillId="0" borderId="10" xfId="0" applyNumberFormat="1" applyFont="1" applyFill="1" applyBorder="1" applyAlignment="1">
      <alignment horizontal="center" vertical="center" wrapText="1"/>
    </xf>
    <xf numFmtId="0" fontId="3" fillId="0" borderId="23" xfId="0" applyFont="1" applyFill="1" applyBorder="1" applyAlignment="1">
      <alignment horizontal="center" vertical="center"/>
    </xf>
    <xf numFmtId="0" fontId="3" fillId="24" borderId="10" xfId="0" applyFont="1" applyFill="1" applyBorder="1" applyAlignment="1">
      <alignment horizontal="center" vertical="center" wrapText="1"/>
    </xf>
    <xf numFmtId="0" fontId="26" fillId="0" borderId="0" xfId="0" applyFont="1" applyFill="1" applyAlignment="1">
      <alignment horizontal="center" vertical="center" wrapText="1"/>
    </xf>
    <xf numFmtId="0" fontId="53" fillId="0" borderId="23" xfId="102" applyNumberFormat="1" applyFont="1" applyFill="1" applyBorder="1" applyAlignment="1" applyProtection="1">
      <alignment horizontal="center" vertical="center" wrapText="1"/>
      <protection/>
    </xf>
    <xf numFmtId="0" fontId="34" fillId="0" borderId="0" xfId="110" applyNumberFormat="1" applyFont="1" applyFill="1" applyAlignment="1" applyProtection="1">
      <alignment horizontal="center" vertical="center"/>
      <protection/>
    </xf>
    <xf numFmtId="0" fontId="5" fillId="0" borderId="0" xfId="110" applyNumberFormat="1" applyFont="1" applyFill="1" applyAlignment="1" applyProtection="1">
      <alignment horizontal="center" vertical="center"/>
      <protection/>
    </xf>
    <xf numFmtId="0" fontId="3" fillId="0" borderId="0" xfId="110" applyNumberFormat="1" applyFont="1" applyFill="1" applyAlignment="1" applyProtection="1">
      <alignment horizontal="right" vertical="center" wrapText="1"/>
      <protection/>
    </xf>
    <xf numFmtId="0" fontId="3" fillId="24" borderId="17" xfId="110" applyNumberFormat="1" applyFont="1" applyFill="1" applyBorder="1" applyAlignment="1" applyProtection="1">
      <alignment horizontal="center" vertical="center"/>
      <protection/>
    </xf>
    <xf numFmtId="0" fontId="3" fillId="24" borderId="24" xfId="110" applyNumberFormat="1" applyFont="1" applyFill="1" applyBorder="1" applyAlignment="1" applyProtection="1">
      <alignment horizontal="center" vertical="center"/>
      <protection/>
    </xf>
    <xf numFmtId="0" fontId="3" fillId="24" borderId="25" xfId="110" applyNumberFormat="1" applyFont="1" applyFill="1" applyBorder="1" applyAlignment="1" applyProtection="1">
      <alignment horizontal="center" vertical="center"/>
      <protection/>
    </xf>
    <xf numFmtId="0" fontId="3" fillId="24" borderId="10" xfId="110" applyNumberFormat="1" applyFont="1" applyFill="1" applyBorder="1" applyAlignment="1" applyProtection="1">
      <alignment horizontal="center" vertical="center" wrapText="1"/>
      <protection/>
    </xf>
    <xf numFmtId="0" fontId="3" fillId="24" borderId="10" xfId="110" applyNumberFormat="1" applyFont="1" applyFill="1" applyBorder="1" applyAlignment="1" applyProtection="1">
      <alignment horizontal="center" vertical="center"/>
      <protection/>
    </xf>
    <xf numFmtId="0" fontId="4" fillId="24" borderId="10" xfId="110" applyNumberFormat="1" applyFont="1" applyFill="1" applyBorder="1" applyAlignment="1" applyProtection="1">
      <alignment horizontal="center" vertical="center" wrapText="1"/>
      <protection/>
    </xf>
    <xf numFmtId="0" fontId="3" fillId="24" borderId="11" xfId="110" applyNumberFormat="1" applyFont="1" applyFill="1" applyBorder="1" applyAlignment="1" applyProtection="1">
      <alignment horizontal="center" vertical="center" wrapText="1"/>
      <protection/>
    </xf>
    <xf numFmtId="0" fontId="3" fillId="0" borderId="23" xfId="110" applyFont="1" applyBorder="1" applyAlignment="1">
      <alignment horizontal="left" vertical="center" wrapText="1"/>
      <protection/>
    </xf>
    <xf numFmtId="176" fontId="3" fillId="24" borderId="26" xfId="110" applyNumberFormat="1" applyFont="1" applyFill="1" applyBorder="1" applyAlignment="1" applyProtection="1">
      <alignment horizontal="center" vertical="center" wrapText="1"/>
      <protection/>
    </xf>
    <xf numFmtId="176" fontId="3" fillId="24" borderId="27" xfId="110" applyNumberFormat="1" applyFont="1" applyFill="1" applyBorder="1" applyAlignment="1" applyProtection="1">
      <alignment horizontal="center" vertical="center" wrapText="1"/>
      <protection/>
    </xf>
    <xf numFmtId="0" fontId="3" fillId="0" borderId="25" xfId="110" applyFont="1" applyBorder="1" applyAlignment="1">
      <alignment horizontal="center" vertical="center" wrapText="1"/>
      <protection/>
    </xf>
    <xf numFmtId="0" fontId="4" fillId="0" borderId="25" xfId="110" applyFont="1" applyBorder="1" applyAlignment="1">
      <alignment horizontal="center" vertical="center" wrapText="1"/>
      <protection/>
    </xf>
    <xf numFmtId="0" fontId="4" fillId="0" borderId="28" xfId="110" applyFont="1" applyBorder="1" applyAlignment="1">
      <alignment horizontal="center" vertical="center" wrapText="1"/>
      <protection/>
    </xf>
  </cellXfs>
  <cellStyles count="161">
    <cellStyle name="Normal" xfId="0"/>
    <cellStyle name="20% - 强调文字颜色 1" xfId="15"/>
    <cellStyle name="20% - 强调文字颜色 1 2" xfId="16"/>
    <cellStyle name="20% - 强调文字颜色 1 2 2" xfId="17"/>
    <cellStyle name="20% - 强调文字颜色 1_财政拨款收入支出表" xfId="18"/>
    <cellStyle name="20% - 强调文字颜色 2" xfId="19"/>
    <cellStyle name="20% - 强调文字颜色 2 2" xfId="20"/>
    <cellStyle name="20% - 强调文字颜色 2 2 2" xfId="21"/>
    <cellStyle name="20% - 强调文字颜色 2_财政拨款收入支出表" xfId="22"/>
    <cellStyle name="20% - 强调文字颜色 3" xfId="23"/>
    <cellStyle name="20% - 强调文字颜色 3 2" xfId="24"/>
    <cellStyle name="20% - 强调文字颜色 3 2 2" xfId="25"/>
    <cellStyle name="20% - 强调文字颜色 3_财政拨款收入支出表" xfId="26"/>
    <cellStyle name="20% - 强调文字颜色 4" xfId="27"/>
    <cellStyle name="20% - 强调文字颜色 4 2" xfId="28"/>
    <cellStyle name="20% - 强调文字颜色 4 2 2" xfId="29"/>
    <cellStyle name="20% - 强调文字颜色 4_财政拨款收入支出表" xfId="30"/>
    <cellStyle name="20% - 强调文字颜色 5" xfId="31"/>
    <cellStyle name="20% - 强调文字颜色 5 2" xfId="32"/>
    <cellStyle name="20% - 强调文字颜色 5 2 2" xfId="33"/>
    <cellStyle name="20% - 强调文字颜色 5_财政拨款收入支出表" xfId="34"/>
    <cellStyle name="20% - 强调文字颜色 6" xfId="35"/>
    <cellStyle name="20% - 强调文字颜色 6 2" xfId="36"/>
    <cellStyle name="20% - 强调文字颜色 6 2 2" xfId="37"/>
    <cellStyle name="20% - 强调文字颜色 6_财政拨款收入支出表" xfId="38"/>
    <cellStyle name="40% - 强调文字颜色 1" xfId="39"/>
    <cellStyle name="40% - 强调文字颜色 1 2" xfId="40"/>
    <cellStyle name="40% - 强调文字颜色 1 2 2" xfId="41"/>
    <cellStyle name="40% - 强调文字颜色 1_财政拨款收入支出表" xfId="42"/>
    <cellStyle name="40% - 强调文字颜色 2" xfId="43"/>
    <cellStyle name="40% - 强调文字颜色 2 2" xfId="44"/>
    <cellStyle name="40% - 强调文字颜色 2 2 2" xfId="45"/>
    <cellStyle name="40% - 强调文字颜色 2_财政拨款收入支出表" xfId="46"/>
    <cellStyle name="40% - 强调文字颜色 3" xfId="47"/>
    <cellStyle name="40% - 强调文字颜色 3 2" xfId="48"/>
    <cellStyle name="40% - 强调文字颜色 3 2 2" xfId="49"/>
    <cellStyle name="40% - 强调文字颜色 3_财政拨款收入支出表" xfId="50"/>
    <cellStyle name="40% - 强调文字颜色 4" xfId="51"/>
    <cellStyle name="40% - 强调文字颜色 4 2" xfId="52"/>
    <cellStyle name="40% - 强调文字颜色 4 2 2" xfId="53"/>
    <cellStyle name="40% - 强调文字颜色 4_财政拨款收入支出表" xfId="54"/>
    <cellStyle name="40% - 强调文字颜色 5" xfId="55"/>
    <cellStyle name="40% - 强调文字颜色 5 2" xfId="56"/>
    <cellStyle name="40% - 强调文字颜色 5 2 2" xfId="57"/>
    <cellStyle name="40% - 强调文字颜色 5_财政拨款收入支出表" xfId="58"/>
    <cellStyle name="40% - 强调文字颜色 6" xfId="59"/>
    <cellStyle name="40% - 强调文字颜色 6 2" xfId="60"/>
    <cellStyle name="40% - 强调文字颜色 6 2 2" xfId="61"/>
    <cellStyle name="40% - 强调文字颜色 6_财政拨款收入支出表" xfId="62"/>
    <cellStyle name="60% - 强调文字颜色 1" xfId="63"/>
    <cellStyle name="60% - 强调文字颜色 1 2" xfId="64"/>
    <cellStyle name="60% - 强调文字颜色 1 2 2" xfId="65"/>
    <cellStyle name="60% - 强调文字颜色 2" xfId="66"/>
    <cellStyle name="60% - 强调文字颜色 2 2" xfId="67"/>
    <cellStyle name="60% - 强调文字颜色 2 2 2" xfId="68"/>
    <cellStyle name="60% - 强调文字颜色 3" xfId="69"/>
    <cellStyle name="60% - 强调文字颜色 3 2" xfId="70"/>
    <cellStyle name="60% - 强调文字颜色 3 2 2" xfId="71"/>
    <cellStyle name="60% - 强调文字颜色 4" xfId="72"/>
    <cellStyle name="60% - 强调文字颜色 4 2" xfId="73"/>
    <cellStyle name="60% - 强调文字颜色 4 2 2" xfId="74"/>
    <cellStyle name="60% - 强调文字颜色 5" xfId="75"/>
    <cellStyle name="60% - 强调文字颜色 5 2" xfId="76"/>
    <cellStyle name="60% - 强调文字颜色 5 2 2" xfId="77"/>
    <cellStyle name="60% - 强调文字颜色 6" xfId="78"/>
    <cellStyle name="60% - 强调文字颜色 6 2" xfId="79"/>
    <cellStyle name="60% - 强调文字颜色 6 2 2" xfId="80"/>
    <cellStyle name="Percent" xfId="81"/>
    <cellStyle name="标题" xfId="82"/>
    <cellStyle name="标题 1" xfId="83"/>
    <cellStyle name="标题 1 2" xfId="84"/>
    <cellStyle name="标题 1 2 2" xfId="85"/>
    <cellStyle name="标题 2" xfId="86"/>
    <cellStyle name="标题 2 2" xfId="87"/>
    <cellStyle name="标题 2 2 2" xfId="88"/>
    <cellStyle name="标题 3" xfId="89"/>
    <cellStyle name="标题 3 2" xfId="90"/>
    <cellStyle name="标题 3 2 2" xfId="91"/>
    <cellStyle name="标题 4" xfId="92"/>
    <cellStyle name="标题 4 2" xfId="93"/>
    <cellStyle name="标题 4 2 2" xfId="94"/>
    <cellStyle name="差" xfId="95"/>
    <cellStyle name="差 2" xfId="96"/>
    <cellStyle name="差 2 2" xfId="97"/>
    <cellStyle name="差_部门收支总表" xfId="98"/>
    <cellStyle name="差_公共预算支出表" xfId="99"/>
    <cellStyle name="常规 2" xfId="100"/>
    <cellStyle name="常规 3" xfId="101"/>
    <cellStyle name="常规 4" xfId="102"/>
    <cellStyle name="常规 5" xfId="103"/>
    <cellStyle name="常规 6" xfId="104"/>
    <cellStyle name="常规 7" xfId="105"/>
    <cellStyle name="常规 7 2" xfId="106"/>
    <cellStyle name="常规 8" xfId="107"/>
    <cellStyle name="常规 8 2" xfId="108"/>
    <cellStyle name="常规 9" xfId="109"/>
    <cellStyle name="常规_2012年预算公开分析表（26个部门财政拨款三公经费）" xfId="110"/>
    <cellStyle name="常规_部门收支总表" xfId="111"/>
    <cellStyle name="常规_公共预算支出表" xfId="112"/>
    <cellStyle name="Hyperlink" xfId="113"/>
    <cellStyle name="好" xfId="114"/>
    <cellStyle name="好 2" xfId="115"/>
    <cellStyle name="好 2 2" xfId="116"/>
    <cellStyle name="好_部门收支总表" xfId="117"/>
    <cellStyle name="好_公共预算支出表" xfId="118"/>
    <cellStyle name="汇总" xfId="119"/>
    <cellStyle name="汇总 2" xfId="120"/>
    <cellStyle name="汇总 2 2" xfId="121"/>
    <cellStyle name="Currency" xfId="122"/>
    <cellStyle name="Currency [0]" xfId="123"/>
    <cellStyle name="计算" xfId="124"/>
    <cellStyle name="计算 2" xfId="125"/>
    <cellStyle name="计算 2 2" xfId="126"/>
    <cellStyle name="检查单元格" xfId="127"/>
    <cellStyle name="检查单元格 2" xfId="128"/>
    <cellStyle name="检查单元格 2 2" xfId="129"/>
    <cellStyle name="解释性文本" xfId="130"/>
    <cellStyle name="解释性文本 2" xfId="131"/>
    <cellStyle name="解释性文本 2 2" xfId="132"/>
    <cellStyle name="警告文本" xfId="133"/>
    <cellStyle name="警告文本 2" xfId="134"/>
    <cellStyle name="警告文本 2 2" xfId="135"/>
    <cellStyle name="链接单元格" xfId="136"/>
    <cellStyle name="链接单元格 2" xfId="137"/>
    <cellStyle name="链接单元格 2 2" xfId="138"/>
    <cellStyle name="Comma" xfId="139"/>
    <cellStyle name="Comma [0]" xfId="140"/>
    <cellStyle name="强调文字颜色 1" xfId="141"/>
    <cellStyle name="强调文字颜色 1 2" xfId="142"/>
    <cellStyle name="强调文字颜色 1 2 2" xfId="143"/>
    <cellStyle name="强调文字颜色 2" xfId="144"/>
    <cellStyle name="强调文字颜色 2 2" xfId="145"/>
    <cellStyle name="强调文字颜色 2 2 2" xfId="146"/>
    <cellStyle name="强调文字颜色 3" xfId="147"/>
    <cellStyle name="强调文字颜色 3 2" xfId="148"/>
    <cellStyle name="强调文字颜色 3 2 2" xfId="149"/>
    <cellStyle name="强调文字颜色 4" xfId="150"/>
    <cellStyle name="强调文字颜色 4 2" xfId="151"/>
    <cellStyle name="强调文字颜色 4 2 2" xfId="152"/>
    <cellStyle name="强调文字颜色 5" xfId="153"/>
    <cellStyle name="强调文字颜色 5 2" xfId="154"/>
    <cellStyle name="强调文字颜色 5 2 2" xfId="155"/>
    <cellStyle name="强调文字颜色 6" xfId="156"/>
    <cellStyle name="强调文字颜色 6 2" xfId="157"/>
    <cellStyle name="强调文字颜色 6 2 2" xfId="158"/>
    <cellStyle name="适中" xfId="159"/>
    <cellStyle name="适中 2" xfId="160"/>
    <cellStyle name="适中 2 2" xfId="161"/>
    <cellStyle name="输出" xfId="162"/>
    <cellStyle name="输出 2" xfId="163"/>
    <cellStyle name="输出 2 2" xfId="164"/>
    <cellStyle name="输入" xfId="165"/>
    <cellStyle name="输入 2" xfId="166"/>
    <cellStyle name="输入 2 2" xfId="167"/>
    <cellStyle name="样式 1" xfId="168"/>
    <cellStyle name="样式 1 2" xfId="169"/>
    <cellStyle name="样式 1 2 2" xfId="170"/>
    <cellStyle name="Followed Hyperlink" xfId="171"/>
    <cellStyle name="注释" xfId="172"/>
    <cellStyle name="注释 2" xfId="173"/>
    <cellStyle name="注释 2 2" xfId="17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40"/>
  <sheetViews>
    <sheetView tabSelected="1" view="pageBreakPreview" zoomScale="60" workbookViewId="0" topLeftCell="A4">
      <selection activeCell="I16" sqref="I16"/>
    </sheetView>
  </sheetViews>
  <sheetFormatPr defaultColWidth="9.00390625" defaultRowHeight="14.25"/>
  <cols>
    <col min="1" max="1" width="26.00390625" style="2" customWidth="1"/>
    <col min="2" max="2" width="10.25390625" style="2" customWidth="1"/>
    <col min="3" max="3" width="0.875" style="2" customWidth="1"/>
    <col min="4" max="4" width="11.125" style="173" customWidth="1"/>
    <col min="5" max="5" width="14.50390625" style="2" customWidth="1"/>
    <col min="6" max="6" width="7.00390625" style="2" customWidth="1"/>
    <col min="7" max="7" width="6.00390625" style="2" customWidth="1"/>
    <col min="8" max="8" width="7.50390625" style="2" customWidth="1"/>
    <col min="9" max="9" width="7.00390625" style="2" customWidth="1"/>
    <col min="10" max="10" width="5.625" style="2" customWidth="1"/>
    <col min="11" max="11" width="5.875" style="2" customWidth="1"/>
    <col min="12" max="12" width="5.75390625" style="2" customWidth="1"/>
    <col min="13" max="13" width="6.125" style="2" customWidth="1"/>
    <col min="14" max="14" width="5.125" style="2" customWidth="1"/>
    <col min="15" max="15" width="7.75390625" style="173" customWidth="1"/>
    <col min="16" max="16384" width="9.00390625" style="2" bestFit="1" customWidth="1"/>
  </cols>
  <sheetData>
    <row r="1" ht="12" customHeight="1">
      <c r="A1" s="15"/>
    </row>
    <row r="2" spans="1:15" ht="12" customHeight="1">
      <c r="A2" s="206" t="s">
        <v>54</v>
      </c>
      <c r="B2" s="207"/>
      <c r="C2" s="207"/>
      <c r="D2" s="207"/>
      <c r="E2" s="207"/>
      <c r="F2" s="207"/>
      <c r="G2" s="207"/>
      <c r="H2" s="207"/>
      <c r="I2" s="207"/>
      <c r="J2" s="207"/>
      <c r="K2" s="207"/>
      <c r="L2" s="207"/>
      <c r="M2" s="207"/>
      <c r="N2" s="207"/>
      <c r="O2" s="207"/>
    </row>
    <row r="3" spans="1:15" ht="28.5" customHeight="1">
      <c r="A3" s="207"/>
      <c r="B3" s="207"/>
      <c r="C3" s="207"/>
      <c r="D3" s="207"/>
      <c r="E3" s="207"/>
      <c r="F3" s="207"/>
      <c r="G3" s="207"/>
      <c r="H3" s="207"/>
      <c r="I3" s="207"/>
      <c r="J3" s="207"/>
      <c r="K3" s="207"/>
      <c r="L3" s="207"/>
      <c r="M3" s="207"/>
      <c r="N3" s="207"/>
      <c r="O3" s="207"/>
    </row>
    <row r="4" spans="1:14" ht="21.75" customHeight="1">
      <c r="A4" s="1" t="s">
        <v>55</v>
      </c>
      <c r="B4" s="1"/>
      <c r="C4" s="1"/>
      <c r="D4" s="185"/>
      <c r="E4" s="1"/>
      <c r="N4" s="10" t="s">
        <v>0</v>
      </c>
    </row>
    <row r="5" spans="1:15" ht="24.75" customHeight="1">
      <c r="A5" s="208" t="s">
        <v>1</v>
      </c>
      <c r="B5" s="208"/>
      <c r="C5" s="208"/>
      <c r="D5" s="208" t="s">
        <v>2</v>
      </c>
      <c r="E5" s="208"/>
      <c r="F5" s="208"/>
      <c r="G5" s="208"/>
      <c r="H5" s="208"/>
      <c r="I5" s="208"/>
      <c r="J5" s="208"/>
      <c r="K5" s="208"/>
      <c r="L5" s="208"/>
      <c r="M5" s="208"/>
      <c r="N5" s="208"/>
      <c r="O5" s="208"/>
    </row>
    <row r="6" spans="1:15" s="37" customFormat="1" ht="48.75" customHeight="1">
      <c r="A6" s="210" t="s">
        <v>3</v>
      </c>
      <c r="B6" s="210" t="s">
        <v>4</v>
      </c>
      <c r="C6" s="208"/>
      <c r="D6" s="209" t="s">
        <v>5</v>
      </c>
      <c r="E6" s="209"/>
      <c r="F6" s="209" t="s">
        <v>6</v>
      </c>
      <c r="G6" s="209"/>
      <c r="H6" s="209"/>
      <c r="I6" s="209"/>
      <c r="J6" s="209"/>
      <c r="K6" s="209"/>
      <c r="L6" s="209"/>
      <c r="M6" s="209"/>
      <c r="N6" s="209"/>
      <c r="O6" s="209"/>
    </row>
    <row r="7" spans="1:15" s="37" customFormat="1" ht="63" customHeight="1">
      <c r="A7" s="210"/>
      <c r="B7" s="210"/>
      <c r="C7" s="208"/>
      <c r="D7" s="4" t="s">
        <v>7</v>
      </c>
      <c r="E7" s="3" t="s">
        <v>8</v>
      </c>
      <c r="F7" s="3" t="s">
        <v>9</v>
      </c>
      <c r="G7" s="3" t="s">
        <v>10</v>
      </c>
      <c r="H7" s="3" t="s">
        <v>11</v>
      </c>
      <c r="I7" s="3" t="s">
        <v>12</v>
      </c>
      <c r="J7" s="3" t="s">
        <v>13</v>
      </c>
      <c r="K7" s="3" t="s">
        <v>14</v>
      </c>
      <c r="L7" s="3" t="s">
        <v>15</v>
      </c>
      <c r="M7" s="3" t="s">
        <v>16</v>
      </c>
      <c r="N7" s="3" t="s">
        <v>17</v>
      </c>
      <c r="O7" s="11" t="s">
        <v>18</v>
      </c>
    </row>
    <row r="8" spans="1:15" ht="18.75" customHeight="1">
      <c r="A8" s="12" t="s">
        <v>19</v>
      </c>
      <c r="B8" s="6"/>
      <c r="C8" s="208"/>
      <c r="D8" s="41">
        <v>2019999</v>
      </c>
      <c r="E8" s="42" t="s">
        <v>60</v>
      </c>
      <c r="F8" s="43">
        <v>20.5</v>
      </c>
      <c r="G8" s="42">
        <v>5</v>
      </c>
      <c r="H8" s="42"/>
      <c r="I8" s="42"/>
      <c r="J8" s="42"/>
      <c r="K8" s="42"/>
      <c r="L8" s="42"/>
      <c r="M8" s="42"/>
      <c r="N8" s="44"/>
      <c r="O8" s="44">
        <f aca="true" t="shared" si="0" ref="O8:O15">SUM(F8:N8)</f>
        <v>25.5</v>
      </c>
    </row>
    <row r="9" spans="1:15" ht="18.75" customHeight="1">
      <c r="A9" s="12" t="s">
        <v>205</v>
      </c>
      <c r="B9" s="16">
        <v>3143.72</v>
      </c>
      <c r="C9" s="208"/>
      <c r="D9" s="41" t="s">
        <v>61</v>
      </c>
      <c r="E9" s="42" t="s">
        <v>62</v>
      </c>
      <c r="F9" s="43"/>
      <c r="G9" s="42">
        <v>6.51</v>
      </c>
      <c r="H9" s="42"/>
      <c r="I9" s="42"/>
      <c r="J9" s="42"/>
      <c r="K9" s="42"/>
      <c r="L9" s="42"/>
      <c r="M9" s="42"/>
      <c r="N9" s="44"/>
      <c r="O9" s="44">
        <f t="shared" si="0"/>
        <v>6.51</v>
      </c>
    </row>
    <row r="10" spans="1:15" ht="18.75" customHeight="1">
      <c r="A10" s="12"/>
      <c r="B10" s="6"/>
      <c r="C10" s="208"/>
      <c r="D10" s="41" t="s">
        <v>63</v>
      </c>
      <c r="E10" s="42" t="s">
        <v>64</v>
      </c>
      <c r="F10" s="43">
        <v>459.97</v>
      </c>
      <c r="G10" s="42"/>
      <c r="H10" s="42"/>
      <c r="I10" s="42"/>
      <c r="J10" s="42"/>
      <c r="K10" s="42"/>
      <c r="L10" s="42"/>
      <c r="M10" s="42"/>
      <c r="N10" s="44"/>
      <c r="O10" s="44">
        <f t="shared" si="0"/>
        <v>459.97</v>
      </c>
    </row>
    <row r="11" spans="1:15" ht="18.75" customHeight="1">
      <c r="A11" s="12"/>
      <c r="B11" s="6"/>
      <c r="C11" s="208"/>
      <c r="D11" s="41" t="s">
        <v>65</v>
      </c>
      <c r="E11" s="42" t="s">
        <v>66</v>
      </c>
      <c r="F11" s="43">
        <v>239</v>
      </c>
      <c r="G11" s="42">
        <v>60</v>
      </c>
      <c r="H11" s="42"/>
      <c r="I11" s="42"/>
      <c r="J11" s="42"/>
      <c r="K11" s="42"/>
      <c r="L11" s="42"/>
      <c r="M11" s="42"/>
      <c r="N11" s="44"/>
      <c r="O11" s="44">
        <f t="shared" si="0"/>
        <v>299</v>
      </c>
    </row>
    <row r="12" spans="1:15" ht="18.75" customHeight="1">
      <c r="A12" s="12"/>
      <c r="B12" s="16"/>
      <c r="C12" s="208"/>
      <c r="D12" s="95">
        <v>2120104</v>
      </c>
      <c r="E12" s="55" t="s">
        <v>74</v>
      </c>
      <c r="F12" s="69"/>
      <c r="G12" s="70">
        <v>3</v>
      </c>
      <c r="H12" s="70"/>
      <c r="I12" s="70"/>
      <c r="J12" s="70"/>
      <c r="K12" s="70"/>
      <c r="L12" s="70"/>
      <c r="M12" s="70"/>
      <c r="N12" s="70"/>
      <c r="O12" s="71">
        <f t="shared" si="0"/>
        <v>3</v>
      </c>
    </row>
    <row r="13" spans="1:15" ht="18.75" customHeight="1">
      <c r="A13" s="12"/>
      <c r="B13" s="6"/>
      <c r="C13" s="208"/>
      <c r="D13" s="95">
        <v>2120199</v>
      </c>
      <c r="E13" s="55" t="s">
        <v>75</v>
      </c>
      <c r="F13" s="69">
        <v>645.83</v>
      </c>
      <c r="G13" s="70">
        <v>480</v>
      </c>
      <c r="H13" s="70">
        <v>50.43</v>
      </c>
      <c r="I13" s="70"/>
      <c r="J13" s="70"/>
      <c r="K13" s="70"/>
      <c r="L13" s="70"/>
      <c r="M13" s="70">
        <v>9.56</v>
      </c>
      <c r="N13" s="70">
        <v>13.74</v>
      </c>
      <c r="O13" s="71">
        <f t="shared" si="0"/>
        <v>1199.56</v>
      </c>
    </row>
    <row r="14" spans="1:15" ht="18.75" customHeight="1">
      <c r="A14" s="12"/>
      <c r="B14" s="6"/>
      <c r="C14" s="208"/>
      <c r="D14" s="95">
        <v>2129999</v>
      </c>
      <c r="E14" s="55" t="s">
        <v>214</v>
      </c>
      <c r="F14" s="69">
        <v>281</v>
      </c>
      <c r="G14" s="70">
        <v>19</v>
      </c>
      <c r="H14" s="70"/>
      <c r="I14" s="70"/>
      <c r="J14" s="70"/>
      <c r="K14" s="70"/>
      <c r="L14" s="70"/>
      <c r="M14" s="70"/>
      <c r="N14" s="71"/>
      <c r="O14" s="71">
        <f t="shared" si="0"/>
        <v>300</v>
      </c>
    </row>
    <row r="15" spans="1:15" ht="18.75" customHeight="1">
      <c r="A15" s="12"/>
      <c r="B15" s="6"/>
      <c r="C15" s="208"/>
      <c r="D15" s="95">
        <v>2110307</v>
      </c>
      <c r="E15" s="55" t="s">
        <v>212</v>
      </c>
      <c r="F15" s="69">
        <v>210.65</v>
      </c>
      <c r="G15" s="70">
        <v>101.35</v>
      </c>
      <c r="H15" s="70"/>
      <c r="I15" s="70"/>
      <c r="J15" s="70"/>
      <c r="K15" s="70"/>
      <c r="L15" s="70"/>
      <c r="M15" s="70"/>
      <c r="N15" s="71"/>
      <c r="O15" s="71">
        <f t="shared" si="0"/>
        <v>312</v>
      </c>
    </row>
    <row r="16" spans="1:15" ht="18.75" customHeight="1">
      <c r="A16" s="12"/>
      <c r="B16" s="6"/>
      <c r="C16" s="208"/>
      <c r="D16" s="95">
        <v>2120501</v>
      </c>
      <c r="E16" s="55" t="s">
        <v>213</v>
      </c>
      <c r="F16" s="69">
        <v>301.18</v>
      </c>
      <c r="G16" s="70"/>
      <c r="H16" s="70"/>
      <c r="I16" s="70"/>
      <c r="J16" s="70"/>
      <c r="K16" s="70"/>
      <c r="L16" s="70"/>
      <c r="M16" s="70"/>
      <c r="N16" s="71"/>
      <c r="O16" s="71">
        <f>SUM(F16:N16)</f>
        <v>301.18</v>
      </c>
    </row>
    <row r="17" spans="1:15" ht="18.75" customHeight="1">
      <c r="A17" s="12"/>
      <c r="B17" s="6"/>
      <c r="C17" s="208"/>
      <c r="D17" s="95">
        <v>2299901</v>
      </c>
      <c r="E17" s="55" t="s">
        <v>215</v>
      </c>
      <c r="F17" s="69">
        <v>2</v>
      </c>
      <c r="G17" s="70"/>
      <c r="H17" s="70"/>
      <c r="I17" s="70"/>
      <c r="J17" s="70"/>
      <c r="K17" s="70"/>
      <c r="L17" s="70"/>
      <c r="M17" s="70"/>
      <c r="N17" s="71"/>
      <c r="O17" s="71">
        <f>SUM(F17:N17)</f>
        <v>2</v>
      </c>
    </row>
    <row r="18" spans="1:15" ht="18.75" customHeight="1">
      <c r="A18" s="12"/>
      <c r="B18" s="6"/>
      <c r="C18" s="208"/>
      <c r="D18" s="95">
        <v>2130399</v>
      </c>
      <c r="E18" s="55" t="s">
        <v>216</v>
      </c>
      <c r="F18" s="69">
        <v>85</v>
      </c>
      <c r="G18" s="70">
        <v>150</v>
      </c>
      <c r="H18" s="70"/>
      <c r="I18" s="70"/>
      <c r="J18" s="70"/>
      <c r="K18" s="70"/>
      <c r="L18" s="70"/>
      <c r="M18" s="70"/>
      <c r="N18" s="71"/>
      <c r="O18" s="71">
        <f>SUM(F18:N18)</f>
        <v>235</v>
      </c>
    </row>
    <row r="19" spans="1:15" ht="18.75" customHeight="1">
      <c r="A19" s="12"/>
      <c r="B19" s="6"/>
      <c r="C19" s="208"/>
      <c r="D19" s="95"/>
      <c r="E19" s="55"/>
      <c r="F19" s="69"/>
      <c r="G19" s="70"/>
      <c r="H19" s="70"/>
      <c r="I19" s="70"/>
      <c r="J19" s="70"/>
      <c r="K19" s="70"/>
      <c r="L19" s="70"/>
      <c r="M19" s="70"/>
      <c r="N19" s="71"/>
      <c r="O19" s="71"/>
    </row>
    <row r="20" spans="1:15" ht="18.75" customHeight="1">
      <c r="A20" s="13" t="s">
        <v>20</v>
      </c>
      <c r="B20" s="16">
        <v>606</v>
      </c>
      <c r="C20" s="208"/>
      <c r="D20" s="42">
        <v>2129999</v>
      </c>
      <c r="E20" s="205" t="s">
        <v>211</v>
      </c>
      <c r="F20" s="205">
        <v>385.83</v>
      </c>
      <c r="G20" s="205">
        <v>163.04</v>
      </c>
      <c r="H20" s="205">
        <v>56.57</v>
      </c>
      <c r="I20" s="205"/>
      <c r="J20" s="205"/>
      <c r="K20" s="205"/>
      <c r="L20" s="205"/>
      <c r="M20" s="205"/>
      <c r="N20" s="205">
        <v>0.56</v>
      </c>
      <c r="O20" s="42">
        <v>606</v>
      </c>
    </row>
    <row r="21" spans="1:15" ht="18.75" customHeight="1">
      <c r="A21" s="13"/>
      <c r="B21" s="6"/>
      <c r="C21" s="208"/>
      <c r="D21" s="53"/>
      <c r="E21" s="52"/>
      <c r="F21" s="52"/>
      <c r="G21" s="52"/>
      <c r="H21" s="52"/>
      <c r="I21" s="52"/>
      <c r="J21" s="52"/>
      <c r="K21" s="52"/>
      <c r="L21" s="52"/>
      <c r="M21" s="52"/>
      <c r="N21" s="52"/>
      <c r="O21" s="53"/>
    </row>
    <row r="22" spans="1:15" ht="18.75" customHeight="1">
      <c r="A22" s="12" t="s">
        <v>206</v>
      </c>
      <c r="B22" s="16">
        <v>1602.62</v>
      </c>
      <c r="C22" s="208"/>
      <c r="D22" s="41" t="s">
        <v>67</v>
      </c>
      <c r="E22" s="42" t="s">
        <v>68</v>
      </c>
      <c r="F22" s="43">
        <v>117.98</v>
      </c>
      <c r="G22" s="42">
        <v>185.55</v>
      </c>
      <c r="H22" s="42">
        <v>0.41</v>
      </c>
      <c r="I22" s="42"/>
      <c r="J22" s="42"/>
      <c r="K22" s="42"/>
      <c r="L22" s="42"/>
      <c r="M22" s="42">
        <v>2.86</v>
      </c>
      <c r="N22" s="44"/>
      <c r="O22" s="44">
        <f>SUM(F22:N22)</f>
        <v>306.80000000000007</v>
      </c>
    </row>
    <row r="23" spans="1:15" ht="18.75" customHeight="1">
      <c r="A23" s="12"/>
      <c r="B23" s="6"/>
      <c r="C23" s="208"/>
      <c r="D23" s="41" t="s">
        <v>69</v>
      </c>
      <c r="E23" s="45" t="s">
        <v>71</v>
      </c>
      <c r="F23" s="43">
        <v>165.5</v>
      </c>
      <c r="G23" s="42">
        <v>450.32</v>
      </c>
      <c r="H23" s="42"/>
      <c r="I23" s="42"/>
      <c r="J23" s="42"/>
      <c r="K23" s="42"/>
      <c r="L23" s="42"/>
      <c r="M23" s="42"/>
      <c r="N23" s="44"/>
      <c r="O23" s="44">
        <f>SUM(F23:N23)</f>
        <v>615.8199999999999</v>
      </c>
    </row>
    <row r="24" spans="1:15" ht="18.75" customHeight="1">
      <c r="A24" s="12"/>
      <c r="B24" s="6"/>
      <c r="C24" s="208"/>
      <c r="D24" s="41" t="s">
        <v>207</v>
      </c>
      <c r="E24" s="45" t="s">
        <v>208</v>
      </c>
      <c r="F24" s="43">
        <v>447.01</v>
      </c>
      <c r="G24" s="42">
        <v>212.99</v>
      </c>
      <c r="H24" s="42"/>
      <c r="I24" s="42"/>
      <c r="J24" s="42"/>
      <c r="K24" s="42"/>
      <c r="L24" s="42"/>
      <c r="M24" s="42"/>
      <c r="N24" s="44"/>
      <c r="O24" s="44">
        <f>SUM(F24:N24)</f>
        <v>660</v>
      </c>
    </row>
    <row r="25" spans="1:15" ht="18.75" customHeight="1">
      <c r="A25" s="12"/>
      <c r="B25" s="6"/>
      <c r="C25" s="208"/>
      <c r="D25" s="41" t="s">
        <v>209</v>
      </c>
      <c r="E25" s="45" t="s">
        <v>210</v>
      </c>
      <c r="F25" s="43">
        <v>1</v>
      </c>
      <c r="G25" s="42">
        <v>19</v>
      </c>
      <c r="H25" s="42"/>
      <c r="I25" s="42"/>
      <c r="J25" s="42"/>
      <c r="K25" s="42"/>
      <c r="L25" s="42"/>
      <c r="M25" s="42"/>
      <c r="N25" s="44"/>
      <c r="O25" s="44">
        <f>SUM(F25:N25)</f>
        <v>20</v>
      </c>
    </row>
    <row r="26" spans="1:15" ht="18.75" customHeight="1">
      <c r="A26" s="12" t="s">
        <v>21</v>
      </c>
      <c r="B26" s="6"/>
      <c r="C26" s="208"/>
      <c r="D26" s="41"/>
      <c r="E26" s="42"/>
      <c r="F26" s="43"/>
      <c r="G26" s="42"/>
      <c r="H26" s="42"/>
      <c r="I26" s="42"/>
      <c r="J26" s="42"/>
      <c r="K26" s="42"/>
      <c r="L26" s="42"/>
      <c r="M26" s="42"/>
      <c r="N26" s="44"/>
      <c r="O26" s="44"/>
    </row>
    <row r="27" spans="1:15" ht="18.75" customHeight="1">
      <c r="A27" s="12" t="s">
        <v>22</v>
      </c>
      <c r="B27" s="6"/>
      <c r="C27" s="208"/>
      <c r="D27" s="41"/>
      <c r="E27" s="45"/>
      <c r="F27" s="43"/>
      <c r="G27" s="42"/>
      <c r="H27" s="42"/>
      <c r="I27" s="42"/>
      <c r="J27" s="42"/>
      <c r="K27" s="42"/>
      <c r="L27" s="42"/>
      <c r="M27" s="42"/>
      <c r="N27" s="44"/>
      <c r="O27" s="44"/>
    </row>
    <row r="28" spans="1:15" ht="18.75" customHeight="1">
      <c r="A28" s="12" t="s">
        <v>23</v>
      </c>
      <c r="B28" s="6"/>
      <c r="C28" s="208"/>
      <c r="D28" s="41"/>
      <c r="E28" s="42"/>
      <c r="F28" s="43"/>
      <c r="G28" s="42"/>
      <c r="H28" s="42"/>
      <c r="I28" s="42"/>
      <c r="J28" s="42"/>
      <c r="K28" s="42"/>
      <c r="L28" s="42"/>
      <c r="M28" s="42"/>
      <c r="N28" s="42"/>
      <c r="O28" s="42"/>
    </row>
    <row r="29" spans="1:15" ht="18.75" customHeight="1">
      <c r="A29" s="12" t="s">
        <v>24</v>
      </c>
      <c r="B29" s="16">
        <v>148.37</v>
      </c>
      <c r="C29" s="208"/>
      <c r="D29" s="95">
        <v>2120199</v>
      </c>
      <c r="E29" s="55" t="s">
        <v>77</v>
      </c>
      <c r="F29" s="117">
        <v>118.83</v>
      </c>
      <c r="G29" s="42"/>
      <c r="H29" s="42">
        <v>17.17</v>
      </c>
      <c r="I29" s="42"/>
      <c r="J29" s="42"/>
      <c r="K29" s="42"/>
      <c r="L29" s="42"/>
      <c r="M29" s="42">
        <v>12.37</v>
      </c>
      <c r="N29" s="42"/>
      <c r="O29" s="42">
        <v>148.37</v>
      </c>
    </row>
    <row r="30" spans="1:15" ht="18.75" customHeight="1">
      <c r="A30" s="8"/>
      <c r="B30" s="16"/>
      <c r="C30" s="208"/>
      <c r="D30" s="53"/>
      <c r="E30" s="52"/>
      <c r="F30" s="52"/>
      <c r="G30" s="52"/>
      <c r="H30" s="52"/>
      <c r="I30" s="52"/>
      <c r="J30" s="52"/>
      <c r="K30" s="52"/>
      <c r="L30" s="52"/>
      <c r="M30" s="52"/>
      <c r="N30" s="52"/>
      <c r="O30" s="53"/>
    </row>
    <row r="31" spans="1:15" ht="18.75" customHeight="1">
      <c r="A31" s="8"/>
      <c r="B31" s="6"/>
      <c r="C31" s="208"/>
      <c r="D31" s="84"/>
      <c r="E31" s="12"/>
      <c r="F31" s="7"/>
      <c r="G31" s="53"/>
      <c r="H31" s="53"/>
      <c r="I31" s="53"/>
      <c r="J31" s="53"/>
      <c r="K31" s="53"/>
      <c r="L31" s="53"/>
      <c r="M31" s="53"/>
      <c r="N31" s="53"/>
      <c r="O31" s="53"/>
    </row>
    <row r="32" spans="1:15" ht="18.75" customHeight="1">
      <c r="A32" s="8"/>
      <c r="B32" s="6"/>
      <c r="C32" s="208"/>
      <c r="D32" s="84"/>
      <c r="E32" s="12"/>
      <c r="F32" s="7"/>
      <c r="G32" s="53"/>
      <c r="H32" s="53"/>
      <c r="I32" s="53"/>
      <c r="J32" s="53"/>
      <c r="K32" s="53"/>
      <c r="L32" s="53"/>
      <c r="M32" s="53"/>
      <c r="N32" s="53"/>
      <c r="O32" s="53"/>
    </row>
    <row r="33" spans="1:15" ht="18.75" customHeight="1">
      <c r="A33" s="8"/>
      <c r="B33" s="6"/>
      <c r="C33" s="208"/>
      <c r="D33" s="84"/>
      <c r="E33" s="12"/>
      <c r="F33" s="7"/>
      <c r="G33" s="53"/>
      <c r="H33" s="53"/>
      <c r="I33" s="53"/>
      <c r="J33" s="53"/>
      <c r="K33" s="53"/>
      <c r="L33" s="53"/>
      <c r="M33" s="53"/>
      <c r="N33" s="53"/>
      <c r="O33" s="53"/>
    </row>
    <row r="34" spans="1:15" ht="18.75" customHeight="1">
      <c r="A34" s="8"/>
      <c r="B34" s="6"/>
      <c r="C34" s="208"/>
      <c r="D34" s="84"/>
      <c r="E34" s="12"/>
      <c r="F34" s="7"/>
      <c r="G34" s="53"/>
      <c r="H34" s="53"/>
      <c r="I34" s="53"/>
      <c r="J34" s="53"/>
      <c r="K34" s="53"/>
      <c r="L34" s="53"/>
      <c r="M34" s="53"/>
      <c r="N34" s="53"/>
      <c r="O34" s="53"/>
    </row>
    <row r="35" spans="1:15" ht="18.75" customHeight="1">
      <c r="A35" s="8"/>
      <c r="B35" s="6"/>
      <c r="C35" s="208"/>
      <c r="D35" s="84"/>
      <c r="E35" s="12"/>
      <c r="F35" s="7"/>
      <c r="G35" s="53"/>
      <c r="H35" s="53"/>
      <c r="I35" s="53"/>
      <c r="J35" s="53"/>
      <c r="K35" s="53"/>
      <c r="L35" s="53"/>
      <c r="M35" s="53"/>
      <c r="N35" s="53"/>
      <c r="O35" s="53"/>
    </row>
    <row r="36" spans="1:15" ht="18.75" customHeight="1">
      <c r="A36" s="8"/>
      <c r="B36" s="6"/>
      <c r="C36" s="208"/>
      <c r="D36" s="84"/>
      <c r="E36" s="12"/>
      <c r="F36" s="7"/>
      <c r="G36" s="53"/>
      <c r="H36" s="53"/>
      <c r="I36" s="53"/>
      <c r="J36" s="53"/>
      <c r="K36" s="53"/>
      <c r="L36" s="53"/>
      <c r="M36" s="53"/>
      <c r="N36" s="53"/>
      <c r="O36" s="53"/>
    </row>
    <row r="37" spans="1:15" ht="18.75" customHeight="1">
      <c r="A37" s="12"/>
      <c r="B37" s="6"/>
      <c r="C37" s="208"/>
      <c r="D37" s="7"/>
      <c r="E37" s="8"/>
      <c r="F37" s="43"/>
      <c r="G37" s="42"/>
      <c r="H37" s="42"/>
      <c r="I37" s="42"/>
      <c r="J37" s="42"/>
      <c r="K37" s="42"/>
      <c r="L37" s="42"/>
      <c r="M37" s="42"/>
      <c r="N37" s="42"/>
      <c r="O37" s="42"/>
    </row>
    <row r="38" spans="1:15" ht="18.75" customHeight="1">
      <c r="A38" s="38"/>
      <c r="B38" s="6"/>
      <c r="C38" s="208"/>
      <c r="D38" s="7"/>
      <c r="E38" s="8"/>
      <c r="F38" s="43"/>
      <c r="G38" s="42"/>
      <c r="H38" s="42"/>
      <c r="I38" s="42"/>
      <c r="J38" s="42"/>
      <c r="K38" s="42"/>
      <c r="L38" s="42"/>
      <c r="M38" s="42"/>
      <c r="N38" s="42"/>
      <c r="O38" s="42"/>
    </row>
    <row r="39" spans="1:15" ht="18.75" customHeight="1">
      <c r="A39" s="38"/>
      <c r="B39" s="6"/>
      <c r="C39" s="208"/>
      <c r="D39" s="7"/>
      <c r="E39" s="8"/>
      <c r="F39" s="43"/>
      <c r="G39" s="42"/>
      <c r="H39" s="42"/>
      <c r="I39" s="42"/>
      <c r="J39" s="42"/>
      <c r="K39" s="42"/>
      <c r="L39" s="42"/>
      <c r="M39" s="42"/>
      <c r="N39" s="42"/>
      <c r="O39" s="42"/>
    </row>
    <row r="40" spans="1:15" ht="18.75" customHeight="1">
      <c r="A40" s="39" t="s">
        <v>25</v>
      </c>
      <c r="B40" s="16">
        <v>5500.71</v>
      </c>
      <c r="C40" s="208"/>
      <c r="D40" s="40"/>
      <c r="E40" s="39" t="s">
        <v>70</v>
      </c>
      <c r="F40" s="43">
        <f>SUM(F8:F39)</f>
        <v>3481.2799999999997</v>
      </c>
      <c r="G40" s="42">
        <f>SUM(G8:G39)</f>
        <v>1855.76</v>
      </c>
      <c r="H40" s="42">
        <f>SUM(H8:H39)</f>
        <v>124.58</v>
      </c>
      <c r="I40" s="42"/>
      <c r="J40" s="42"/>
      <c r="K40" s="42"/>
      <c r="L40" s="42"/>
      <c r="M40" s="42">
        <f>SUM(M8:M39)</f>
        <v>24.79</v>
      </c>
      <c r="N40" s="44">
        <f>SUM(N8:N39)</f>
        <v>14.3</v>
      </c>
      <c r="O40" s="44">
        <f>SUM(O8:O39)</f>
        <v>5500.71</v>
      </c>
    </row>
  </sheetData>
  <mergeCells count="8">
    <mergeCell ref="A2:O3"/>
    <mergeCell ref="A5:B5"/>
    <mergeCell ref="D5:O5"/>
    <mergeCell ref="D6:E6"/>
    <mergeCell ref="F6:O6"/>
    <mergeCell ref="A6:A7"/>
    <mergeCell ref="B6:B7"/>
    <mergeCell ref="C5:C40"/>
  </mergeCells>
  <printOptions/>
  <pageMargins left="0.6986111111111111" right="0.6986111111111111" top="0.75" bottom="0.75" header="0.3" footer="0.3"/>
  <pageSetup horizontalDpi="600" verticalDpi="600" orientation="landscape" paperSize="9" scale="97" r:id="rId1"/>
</worksheet>
</file>

<file path=xl/worksheets/sheet2.xml><?xml version="1.0" encoding="utf-8"?>
<worksheet xmlns="http://schemas.openxmlformats.org/spreadsheetml/2006/main" xmlns:r="http://schemas.openxmlformats.org/officeDocument/2006/relationships">
  <dimension ref="A1:O42"/>
  <sheetViews>
    <sheetView view="pageBreakPreview" zoomScaleSheetLayoutView="100" workbookViewId="0" topLeftCell="A28">
      <selection activeCell="B41" sqref="B41"/>
    </sheetView>
  </sheetViews>
  <sheetFormatPr defaultColWidth="9.00390625" defaultRowHeight="14.25"/>
  <cols>
    <col min="1" max="1" width="27.50390625" style="187" customWidth="1"/>
    <col min="2" max="2" width="9.00390625" style="187" customWidth="1"/>
    <col min="3" max="3" width="0.6171875" style="0" customWidth="1"/>
    <col min="4" max="4" width="7.875" style="0" customWidth="1"/>
    <col min="5" max="5" width="16.375" style="0" customWidth="1"/>
    <col min="6" max="6" width="7.25390625" style="202" customWidth="1"/>
    <col min="7" max="7" width="6.75390625" style="0" customWidth="1"/>
    <col min="8" max="9" width="7.125" style="0" customWidth="1"/>
    <col min="10" max="10" width="6.625" style="0" customWidth="1"/>
    <col min="11" max="12" width="6.75390625" style="0" customWidth="1"/>
    <col min="13" max="13" width="5.25390625" style="0" customWidth="1"/>
    <col min="14" max="14" width="6.375" style="0" customWidth="1"/>
    <col min="15" max="15" width="8.125" style="0" customWidth="1"/>
  </cols>
  <sheetData>
    <row r="1" spans="1:15" ht="14.25">
      <c r="A1" s="206" t="s">
        <v>57</v>
      </c>
      <c r="B1" s="207"/>
      <c r="C1" s="207"/>
      <c r="D1" s="207"/>
      <c r="E1" s="207"/>
      <c r="F1" s="207"/>
      <c r="G1" s="207"/>
      <c r="H1" s="207"/>
      <c r="I1" s="207"/>
      <c r="J1" s="207"/>
      <c r="K1" s="207"/>
      <c r="L1" s="207"/>
      <c r="M1" s="207"/>
      <c r="N1" s="207"/>
      <c r="O1" s="207"/>
    </row>
    <row r="2" spans="1:15" ht="30" customHeight="1">
      <c r="A2" s="207"/>
      <c r="B2" s="207"/>
      <c r="C2" s="207"/>
      <c r="D2" s="207"/>
      <c r="E2" s="207"/>
      <c r="F2" s="207"/>
      <c r="G2" s="207"/>
      <c r="H2" s="207"/>
      <c r="I2" s="207"/>
      <c r="J2" s="207"/>
      <c r="K2" s="207"/>
      <c r="L2" s="207"/>
      <c r="M2" s="207"/>
      <c r="N2" s="207"/>
      <c r="O2" s="207"/>
    </row>
    <row r="3" spans="1:15" ht="28.5" customHeight="1">
      <c r="A3" s="185" t="s">
        <v>55</v>
      </c>
      <c r="B3" s="185"/>
      <c r="C3" s="1"/>
      <c r="D3" s="1"/>
      <c r="E3" s="1"/>
      <c r="F3" s="173"/>
      <c r="G3" s="2"/>
      <c r="H3" s="2"/>
      <c r="I3" s="2"/>
      <c r="J3" s="2"/>
      <c r="K3" s="2"/>
      <c r="L3" s="2"/>
      <c r="M3" s="2"/>
      <c r="N3" s="10" t="s">
        <v>0</v>
      </c>
      <c r="O3" s="2"/>
    </row>
    <row r="4" spans="1:15" ht="25.5" customHeight="1">
      <c r="A4" s="208" t="s">
        <v>1</v>
      </c>
      <c r="B4" s="208"/>
      <c r="C4" s="208"/>
      <c r="D4" s="208" t="s">
        <v>2</v>
      </c>
      <c r="E4" s="208"/>
      <c r="F4" s="208"/>
      <c r="G4" s="208"/>
      <c r="H4" s="208"/>
      <c r="I4" s="208"/>
      <c r="J4" s="208"/>
      <c r="K4" s="208"/>
      <c r="L4" s="208"/>
      <c r="M4" s="208"/>
      <c r="N4" s="208"/>
      <c r="O4" s="208"/>
    </row>
    <row r="5" spans="1:15" ht="19.5" customHeight="1">
      <c r="A5" s="212" t="s">
        <v>3</v>
      </c>
      <c r="B5" s="212" t="s">
        <v>4</v>
      </c>
      <c r="C5" s="208"/>
      <c r="D5" s="211" t="s">
        <v>5</v>
      </c>
      <c r="E5" s="211"/>
      <c r="F5" s="209" t="s">
        <v>6</v>
      </c>
      <c r="G5" s="209"/>
      <c r="H5" s="209"/>
      <c r="I5" s="209"/>
      <c r="J5" s="209"/>
      <c r="K5" s="209"/>
      <c r="L5" s="209"/>
      <c r="M5" s="209"/>
      <c r="N5" s="209"/>
      <c r="O5" s="209"/>
    </row>
    <row r="6" spans="1:15" ht="51" customHeight="1">
      <c r="A6" s="212"/>
      <c r="B6" s="212"/>
      <c r="C6" s="208"/>
      <c r="D6" s="4" t="s">
        <v>7</v>
      </c>
      <c r="E6" s="3" t="s">
        <v>8</v>
      </c>
      <c r="F6" s="3" t="s">
        <v>9</v>
      </c>
      <c r="G6" s="3" t="s">
        <v>10</v>
      </c>
      <c r="H6" s="3" t="s">
        <v>11</v>
      </c>
      <c r="I6" s="3" t="s">
        <v>12</v>
      </c>
      <c r="J6" s="3" t="s">
        <v>13</v>
      </c>
      <c r="K6" s="3" t="s">
        <v>14</v>
      </c>
      <c r="L6" s="3" t="s">
        <v>15</v>
      </c>
      <c r="M6" s="3" t="s">
        <v>16</v>
      </c>
      <c r="N6" s="3" t="s">
        <v>17</v>
      </c>
      <c r="O6" s="11" t="s">
        <v>18</v>
      </c>
    </row>
    <row r="7" spans="1:15" ht="25.5" customHeight="1">
      <c r="A7" s="8" t="s">
        <v>26</v>
      </c>
      <c r="B7" s="7"/>
      <c r="C7" s="208"/>
      <c r="D7" s="41">
        <v>2019999</v>
      </c>
      <c r="E7" s="42" t="s">
        <v>60</v>
      </c>
      <c r="F7" s="7">
        <v>9.5</v>
      </c>
      <c r="G7" s="8"/>
      <c r="H7" s="8"/>
      <c r="I7" s="8"/>
      <c r="J7" s="8"/>
      <c r="K7" s="8"/>
      <c r="L7" s="8"/>
      <c r="M7" s="8"/>
      <c r="N7" s="8"/>
      <c r="O7" s="78">
        <f aca="true" t="shared" si="0" ref="O7:O13">SUM(F7:N7)</f>
        <v>9.5</v>
      </c>
    </row>
    <row r="8" spans="1:15" ht="25.5" customHeight="1">
      <c r="A8" s="8" t="s">
        <v>199</v>
      </c>
      <c r="B8" s="7">
        <v>394.53</v>
      </c>
      <c r="C8" s="208"/>
      <c r="D8" s="41" t="s">
        <v>61</v>
      </c>
      <c r="E8" s="42" t="s">
        <v>62</v>
      </c>
      <c r="F8" s="7"/>
      <c r="G8" s="8">
        <v>6.51</v>
      </c>
      <c r="H8" s="8"/>
      <c r="I8" s="8"/>
      <c r="J8" s="8"/>
      <c r="K8" s="8"/>
      <c r="L8" s="8"/>
      <c r="M8" s="8"/>
      <c r="N8" s="8"/>
      <c r="O8" s="78">
        <f t="shared" si="0"/>
        <v>6.51</v>
      </c>
    </row>
    <row r="9" spans="1:15" ht="25.5" customHeight="1">
      <c r="A9" s="47"/>
      <c r="B9" s="7"/>
      <c r="C9" s="208"/>
      <c r="D9" s="41" t="s">
        <v>63</v>
      </c>
      <c r="E9" s="42" t="s">
        <v>64</v>
      </c>
      <c r="F9" s="7">
        <v>348.52</v>
      </c>
      <c r="G9" s="8"/>
      <c r="H9" s="8"/>
      <c r="I9" s="8"/>
      <c r="J9" s="8"/>
      <c r="K9" s="8"/>
      <c r="L9" s="8"/>
      <c r="M9" s="8"/>
      <c r="N9" s="8"/>
      <c r="O9" s="78">
        <f t="shared" si="0"/>
        <v>348.52</v>
      </c>
    </row>
    <row r="10" spans="1:15" ht="25.5" customHeight="1">
      <c r="A10" s="47"/>
      <c r="B10" s="47"/>
      <c r="C10" s="208"/>
      <c r="D10" s="41" t="s">
        <v>65</v>
      </c>
      <c r="E10" s="42" t="s">
        <v>66</v>
      </c>
      <c r="F10" s="7"/>
      <c r="G10" s="8">
        <v>30</v>
      </c>
      <c r="H10" s="47"/>
      <c r="I10" s="47"/>
      <c r="J10" s="47"/>
      <c r="K10" s="47"/>
      <c r="L10" s="47"/>
      <c r="M10" s="47"/>
      <c r="N10" s="47"/>
      <c r="O10" s="189">
        <f t="shared" si="0"/>
        <v>30</v>
      </c>
    </row>
    <row r="11" spans="1:15" ht="25.5" customHeight="1">
      <c r="A11" s="47" t="s">
        <v>200</v>
      </c>
      <c r="B11" s="47">
        <v>269.7</v>
      </c>
      <c r="C11" s="208"/>
      <c r="D11" s="54">
        <v>2120104</v>
      </c>
      <c r="E11" s="55" t="s">
        <v>74</v>
      </c>
      <c r="F11" s="7"/>
      <c r="G11" s="8">
        <v>3</v>
      </c>
      <c r="H11" s="47"/>
      <c r="I11" s="47"/>
      <c r="J11" s="47"/>
      <c r="K11" s="47"/>
      <c r="L11" s="47"/>
      <c r="M11" s="47"/>
      <c r="N11" s="47"/>
      <c r="O11" s="189">
        <f t="shared" si="0"/>
        <v>3</v>
      </c>
    </row>
    <row r="12" spans="1:15" ht="25.5" customHeight="1">
      <c r="A12" s="47"/>
      <c r="B12" s="47"/>
      <c r="C12" s="208"/>
      <c r="D12" s="54">
        <v>2120199</v>
      </c>
      <c r="E12" s="55" t="s">
        <v>75</v>
      </c>
      <c r="F12" s="7">
        <v>106</v>
      </c>
      <c r="G12" s="8">
        <v>71.7</v>
      </c>
      <c r="H12" s="47"/>
      <c r="I12" s="47"/>
      <c r="J12" s="47"/>
      <c r="K12" s="47"/>
      <c r="L12" s="47"/>
      <c r="M12" s="47"/>
      <c r="N12" s="47"/>
      <c r="O12" s="189">
        <f t="shared" si="0"/>
        <v>177.7</v>
      </c>
    </row>
    <row r="13" spans="1:15" ht="25.5" customHeight="1">
      <c r="A13" s="47"/>
      <c r="B13" s="47"/>
      <c r="C13" s="208"/>
      <c r="D13" s="54">
        <v>2120399</v>
      </c>
      <c r="E13" s="55" t="s">
        <v>76</v>
      </c>
      <c r="F13" s="7">
        <v>89</v>
      </c>
      <c r="G13" s="8"/>
      <c r="H13" s="47"/>
      <c r="I13" s="47"/>
      <c r="J13" s="47"/>
      <c r="K13" s="47"/>
      <c r="L13" s="47"/>
      <c r="M13" s="47"/>
      <c r="N13" s="47"/>
      <c r="O13" s="189">
        <f t="shared" si="0"/>
        <v>89</v>
      </c>
    </row>
    <row r="14" spans="1:15" ht="25.5" customHeight="1">
      <c r="A14" s="47" t="s">
        <v>137</v>
      </c>
      <c r="B14" s="47">
        <v>851.18</v>
      </c>
      <c r="C14" s="208"/>
      <c r="D14" s="8">
        <v>2110307</v>
      </c>
      <c r="E14" s="8" t="s">
        <v>103</v>
      </c>
      <c r="F14" s="8">
        <v>88.65</v>
      </c>
      <c r="G14" s="8">
        <v>101.35</v>
      </c>
      <c r="H14" s="8"/>
      <c r="I14" s="8"/>
      <c r="J14" s="8"/>
      <c r="K14" s="8"/>
      <c r="L14" s="8"/>
      <c r="M14" s="8"/>
      <c r="N14" s="8"/>
      <c r="O14" s="8">
        <v>190</v>
      </c>
    </row>
    <row r="15" spans="1:15" ht="25.5" customHeight="1">
      <c r="A15" s="47"/>
      <c r="B15" s="47"/>
      <c r="C15" s="208"/>
      <c r="D15" s="8">
        <v>2120399</v>
      </c>
      <c r="E15" s="8" t="s">
        <v>101</v>
      </c>
      <c r="F15" s="8">
        <v>60</v>
      </c>
      <c r="G15" s="8"/>
      <c r="H15" s="8"/>
      <c r="I15" s="8"/>
      <c r="J15" s="8"/>
      <c r="K15" s="8"/>
      <c r="L15" s="8"/>
      <c r="M15" s="8"/>
      <c r="N15" s="8"/>
      <c r="O15" s="8">
        <v>60</v>
      </c>
    </row>
    <row r="16" spans="1:15" ht="25.5" customHeight="1">
      <c r="A16" s="47"/>
      <c r="B16" s="47"/>
      <c r="C16" s="208"/>
      <c r="D16" s="8">
        <v>2120501</v>
      </c>
      <c r="E16" s="8" t="s">
        <v>104</v>
      </c>
      <c r="F16" s="8">
        <v>301.18</v>
      </c>
      <c r="G16" s="8"/>
      <c r="H16" s="8"/>
      <c r="I16" s="8"/>
      <c r="J16" s="8"/>
      <c r="K16" s="8"/>
      <c r="L16" s="8"/>
      <c r="M16" s="8"/>
      <c r="N16" s="8"/>
      <c r="O16" s="8">
        <v>301.18</v>
      </c>
    </row>
    <row r="17" spans="1:15" ht="25.5" customHeight="1">
      <c r="A17" s="47"/>
      <c r="B17" s="47"/>
      <c r="C17" s="208"/>
      <c r="D17" s="8">
        <v>2129999</v>
      </c>
      <c r="E17" s="8" t="s">
        <v>102</v>
      </c>
      <c r="F17" s="8">
        <v>281</v>
      </c>
      <c r="G17" s="8">
        <v>19</v>
      </c>
      <c r="H17" s="190"/>
      <c r="I17" s="190"/>
      <c r="J17" s="190"/>
      <c r="K17" s="190"/>
      <c r="L17" s="190"/>
      <c r="M17" s="190"/>
      <c r="N17" s="190"/>
      <c r="O17" s="8">
        <v>300</v>
      </c>
    </row>
    <row r="18" spans="1:15" ht="25.5" customHeight="1">
      <c r="A18" s="47" t="s">
        <v>201</v>
      </c>
      <c r="B18" s="7">
        <v>201.4547</v>
      </c>
      <c r="C18" s="208"/>
      <c r="D18" s="72">
        <v>2120101</v>
      </c>
      <c r="E18" s="73" t="s">
        <v>105</v>
      </c>
      <c r="F18" s="74">
        <v>111.4547</v>
      </c>
      <c r="G18" s="83"/>
      <c r="H18" s="83"/>
      <c r="I18" s="83"/>
      <c r="J18" s="83"/>
      <c r="K18" s="83"/>
      <c r="L18" s="83"/>
      <c r="M18" s="83"/>
      <c r="N18" s="83"/>
      <c r="O18" s="6">
        <v>111.4547</v>
      </c>
    </row>
    <row r="19" spans="1:15" ht="25.5" customHeight="1">
      <c r="A19" s="196"/>
      <c r="B19" s="40"/>
      <c r="C19" s="208"/>
      <c r="D19" s="72" t="s">
        <v>106</v>
      </c>
      <c r="E19" s="73" t="s">
        <v>107</v>
      </c>
      <c r="F19" s="74">
        <v>90</v>
      </c>
      <c r="G19" s="74"/>
      <c r="H19" s="74"/>
      <c r="I19" s="83"/>
      <c r="J19" s="83"/>
      <c r="K19" s="83"/>
      <c r="L19" s="191"/>
      <c r="M19" s="83"/>
      <c r="N19" s="191"/>
      <c r="O19" s="6">
        <v>90</v>
      </c>
    </row>
    <row r="20" spans="1:15" ht="25.5" customHeight="1">
      <c r="A20" s="47" t="s">
        <v>194</v>
      </c>
      <c r="B20" s="47">
        <v>33.85</v>
      </c>
      <c r="C20" s="208"/>
      <c r="D20" s="77">
        <v>2019999</v>
      </c>
      <c r="E20" s="12" t="s">
        <v>108</v>
      </c>
      <c r="F20" s="7">
        <v>2</v>
      </c>
      <c r="G20" s="8"/>
      <c r="H20" s="8"/>
      <c r="I20" s="8"/>
      <c r="J20" s="8"/>
      <c r="K20" s="8"/>
      <c r="L20" s="8"/>
      <c r="M20" s="8"/>
      <c r="N20" s="8"/>
      <c r="O20" s="78">
        <v>2</v>
      </c>
    </row>
    <row r="21" spans="1:15" ht="25.5" customHeight="1">
      <c r="A21" s="47"/>
      <c r="B21" s="47"/>
      <c r="C21" s="208"/>
      <c r="D21" s="77">
        <v>2120199</v>
      </c>
      <c r="E21" s="12" t="s">
        <v>109</v>
      </c>
      <c r="F21" s="7">
        <v>29.85</v>
      </c>
      <c r="G21" s="8"/>
      <c r="H21" s="8"/>
      <c r="I21" s="8"/>
      <c r="J21" s="8"/>
      <c r="K21" s="8"/>
      <c r="L21" s="8"/>
      <c r="M21" s="8"/>
      <c r="N21" s="8"/>
      <c r="O21" s="78">
        <v>29.85</v>
      </c>
    </row>
    <row r="22" spans="1:15" ht="25.5" customHeight="1">
      <c r="A22" s="47"/>
      <c r="B22" s="47"/>
      <c r="C22" s="208"/>
      <c r="D22" s="77">
        <v>2299901</v>
      </c>
      <c r="E22" s="12" t="s">
        <v>110</v>
      </c>
      <c r="F22" s="7">
        <v>2</v>
      </c>
      <c r="G22" s="8"/>
      <c r="H22" s="8"/>
      <c r="I22" s="8"/>
      <c r="J22" s="8"/>
      <c r="K22" s="8"/>
      <c r="L22" s="8"/>
      <c r="M22" s="8"/>
      <c r="N22" s="8"/>
      <c r="O22" s="78">
        <v>2</v>
      </c>
    </row>
    <row r="23" spans="1:15" ht="25.5" customHeight="1">
      <c r="A23" s="47" t="s">
        <v>196</v>
      </c>
      <c r="B23" s="47">
        <v>240.07</v>
      </c>
      <c r="C23" s="208"/>
      <c r="D23" s="82">
        <v>2120199</v>
      </c>
      <c r="E23" s="83" t="s">
        <v>117</v>
      </c>
      <c r="F23" s="74">
        <v>72.64</v>
      </c>
      <c r="G23" s="83">
        <v>93.7</v>
      </c>
      <c r="H23" s="83">
        <v>50.43</v>
      </c>
      <c r="I23" s="83"/>
      <c r="J23" s="83"/>
      <c r="K23" s="83"/>
      <c r="L23" s="83"/>
      <c r="M23" s="83">
        <v>9.56</v>
      </c>
      <c r="N23" s="83">
        <v>13.74</v>
      </c>
      <c r="O23" s="191">
        <f>SUM(F23:N23)</f>
        <v>240.07000000000002</v>
      </c>
    </row>
    <row r="24" spans="1:15" ht="25.5" customHeight="1">
      <c r="A24" s="188" t="s">
        <v>119</v>
      </c>
      <c r="B24" s="47">
        <v>171.17</v>
      </c>
      <c r="C24" s="208"/>
      <c r="D24" s="84">
        <v>201999</v>
      </c>
      <c r="E24" s="85" t="s">
        <v>108</v>
      </c>
      <c r="F24" s="7"/>
      <c r="G24" s="8">
        <v>5</v>
      </c>
      <c r="H24" s="8"/>
      <c r="I24" s="8"/>
      <c r="J24" s="8"/>
      <c r="K24" s="8"/>
      <c r="L24" s="8"/>
      <c r="M24" s="8"/>
      <c r="N24" s="8"/>
      <c r="O24" s="189">
        <f>SUM(F24:N24)</f>
        <v>5</v>
      </c>
    </row>
    <row r="25" spans="1:15" ht="25.5" customHeight="1">
      <c r="A25" s="47"/>
      <c r="B25" s="47"/>
      <c r="C25" s="208"/>
      <c r="D25" s="84">
        <v>2120199</v>
      </c>
      <c r="E25" s="42" t="s">
        <v>109</v>
      </c>
      <c r="F25" s="84">
        <v>136.17</v>
      </c>
      <c r="G25" s="8"/>
      <c r="H25" s="8"/>
      <c r="I25" s="8"/>
      <c r="J25" s="8"/>
      <c r="K25" s="8"/>
      <c r="L25" s="8"/>
      <c r="M25" s="8"/>
      <c r="N25" s="8"/>
      <c r="O25" s="189">
        <f>SUM(F25:N25)</f>
        <v>136.17</v>
      </c>
    </row>
    <row r="26" spans="1:15" ht="25.5" customHeight="1">
      <c r="A26" s="47"/>
      <c r="B26" s="47"/>
      <c r="C26" s="208"/>
      <c r="D26" s="84">
        <v>2120399</v>
      </c>
      <c r="E26" s="42" t="s">
        <v>118</v>
      </c>
      <c r="F26" s="7"/>
      <c r="G26" s="8">
        <v>30</v>
      </c>
      <c r="H26" s="8"/>
      <c r="I26" s="8"/>
      <c r="J26" s="8"/>
      <c r="K26" s="8"/>
      <c r="L26" s="8"/>
      <c r="M26" s="8"/>
      <c r="N26" s="8"/>
      <c r="O26" s="189">
        <f>SUM(F26:N26)</f>
        <v>30</v>
      </c>
    </row>
    <row r="27" spans="1:15" ht="25.5" customHeight="1">
      <c r="A27" s="47" t="s">
        <v>198</v>
      </c>
      <c r="B27" s="47">
        <v>70.39</v>
      </c>
      <c r="C27" s="208"/>
      <c r="D27" s="86">
        <v>2019999</v>
      </c>
      <c r="E27" s="87" t="s">
        <v>122</v>
      </c>
      <c r="F27" s="7">
        <v>5</v>
      </c>
      <c r="G27" s="8"/>
      <c r="H27" s="8"/>
      <c r="I27" s="8"/>
      <c r="J27" s="8"/>
      <c r="K27" s="8"/>
      <c r="L27" s="8"/>
      <c r="M27" s="8"/>
      <c r="N27" s="8"/>
      <c r="O27" s="78">
        <v>5</v>
      </c>
    </row>
    <row r="28" spans="1:15" ht="25.5" customHeight="1">
      <c r="A28" s="47"/>
      <c r="B28" s="47"/>
      <c r="C28" s="208"/>
      <c r="D28" s="86">
        <v>2120199</v>
      </c>
      <c r="E28" s="87" t="s">
        <v>123</v>
      </c>
      <c r="F28" s="7">
        <v>58.49</v>
      </c>
      <c r="G28" s="8"/>
      <c r="H28" s="8"/>
      <c r="I28" s="8"/>
      <c r="J28" s="8"/>
      <c r="K28" s="8"/>
      <c r="L28" s="8"/>
      <c r="M28" s="8"/>
      <c r="N28" s="8"/>
      <c r="O28" s="78">
        <v>58.49</v>
      </c>
    </row>
    <row r="29" spans="1:15" ht="25.5" customHeight="1">
      <c r="A29" s="47"/>
      <c r="B29" s="47"/>
      <c r="C29" s="208"/>
      <c r="D29" s="86">
        <v>2120199</v>
      </c>
      <c r="E29" s="88" t="s">
        <v>123</v>
      </c>
      <c r="F29" s="7"/>
      <c r="G29" s="8">
        <v>6.9</v>
      </c>
      <c r="H29" s="8"/>
      <c r="I29" s="8"/>
      <c r="J29" s="8"/>
      <c r="K29" s="8"/>
      <c r="L29" s="8"/>
      <c r="M29" s="8"/>
      <c r="N29" s="8"/>
      <c r="O29" s="78">
        <v>6.9</v>
      </c>
    </row>
    <row r="30" spans="1:15" ht="25.5" customHeight="1">
      <c r="A30" s="8" t="s">
        <v>204</v>
      </c>
      <c r="B30" s="47">
        <v>130.38</v>
      </c>
      <c r="C30" s="208"/>
      <c r="D30" s="84"/>
      <c r="E30" s="92"/>
      <c r="F30" s="178"/>
      <c r="G30" s="8"/>
      <c r="H30" s="8"/>
      <c r="I30" s="8"/>
      <c r="J30" s="8"/>
      <c r="K30" s="8"/>
      <c r="L30" s="8"/>
      <c r="M30" s="8"/>
      <c r="N30" s="8"/>
      <c r="O30" s="192"/>
    </row>
    <row r="31" spans="1:15" ht="25.5" customHeight="1">
      <c r="A31" s="8"/>
      <c r="B31" s="47"/>
      <c r="C31" s="208"/>
      <c r="D31" s="84">
        <v>2120199</v>
      </c>
      <c r="E31" s="92" t="s">
        <v>125</v>
      </c>
      <c r="F31" s="193">
        <v>49.79</v>
      </c>
      <c r="G31" s="8"/>
      <c r="H31" s="8"/>
      <c r="I31" s="8"/>
      <c r="J31" s="8"/>
      <c r="K31" s="8"/>
      <c r="L31" s="8"/>
      <c r="M31" s="8"/>
      <c r="N31" s="8"/>
      <c r="O31" s="169">
        <v>49.79</v>
      </c>
    </row>
    <row r="32" spans="1:15" ht="25.5" customHeight="1">
      <c r="A32" s="186"/>
      <c r="B32" s="47"/>
      <c r="C32" s="208"/>
      <c r="D32" s="84">
        <v>2120199</v>
      </c>
      <c r="E32" s="92" t="s">
        <v>125</v>
      </c>
      <c r="F32" s="193">
        <v>80.59</v>
      </c>
      <c r="G32" s="8"/>
      <c r="H32" s="8"/>
      <c r="I32" s="8"/>
      <c r="J32" s="8"/>
      <c r="K32" s="8"/>
      <c r="L32" s="8"/>
      <c r="M32" s="8"/>
      <c r="N32" s="8"/>
      <c r="O32" s="169">
        <v>80.59</v>
      </c>
    </row>
    <row r="33" spans="1:15" ht="25.5" customHeight="1">
      <c r="A33" s="8" t="s">
        <v>133</v>
      </c>
      <c r="B33" s="47">
        <v>351</v>
      </c>
      <c r="C33" s="208"/>
      <c r="D33" s="81">
        <v>2019999</v>
      </c>
      <c r="E33" s="163" t="s">
        <v>184</v>
      </c>
      <c r="F33" s="7">
        <v>4</v>
      </c>
      <c r="G33" s="8"/>
      <c r="H33" s="8"/>
      <c r="I33" s="8"/>
      <c r="J33" s="8"/>
      <c r="K33" s="8"/>
      <c r="L33" s="8"/>
      <c r="M33" s="8"/>
      <c r="N33" s="8"/>
      <c r="O33" s="78">
        <f>SUM(F33:N33)</f>
        <v>4</v>
      </c>
    </row>
    <row r="34" spans="1:15" ht="25.5" customHeight="1">
      <c r="A34" s="186"/>
      <c r="B34" s="47"/>
      <c r="C34" s="208"/>
      <c r="D34" s="164">
        <v>2120199</v>
      </c>
      <c r="E34" s="163" t="s">
        <v>131</v>
      </c>
      <c r="F34" s="7">
        <v>112</v>
      </c>
      <c r="G34" s="8"/>
      <c r="H34" s="8"/>
      <c r="I34" s="8"/>
      <c r="J34" s="8"/>
      <c r="K34" s="8"/>
      <c r="L34" s="8"/>
      <c r="M34" s="8"/>
      <c r="N34" s="8"/>
      <c r="O34" s="78">
        <f>SUM(F34:N34)</f>
        <v>112</v>
      </c>
    </row>
    <row r="35" spans="1:15" ht="25.5" customHeight="1">
      <c r="A35" s="186"/>
      <c r="B35" s="47"/>
      <c r="C35" s="208"/>
      <c r="D35" s="165">
        <v>2130399</v>
      </c>
      <c r="E35" s="163" t="s">
        <v>132</v>
      </c>
      <c r="F35" s="201">
        <v>85</v>
      </c>
      <c r="G35" s="194">
        <v>150</v>
      </c>
      <c r="H35" s="8"/>
      <c r="I35" s="8"/>
      <c r="J35" s="8"/>
      <c r="K35" s="8"/>
      <c r="L35" s="8"/>
      <c r="M35" s="8"/>
      <c r="N35" s="8"/>
      <c r="O35" s="78">
        <f>SUM(F35:N35)</f>
        <v>235</v>
      </c>
    </row>
    <row r="36" spans="1:15" ht="25.5" customHeight="1">
      <c r="A36" s="8" t="s">
        <v>202</v>
      </c>
      <c r="B36" s="47">
        <v>430</v>
      </c>
      <c r="C36" s="208"/>
      <c r="D36" s="166" t="s">
        <v>185</v>
      </c>
      <c r="E36" s="167" t="s">
        <v>186</v>
      </c>
      <c r="F36" s="168">
        <v>122</v>
      </c>
      <c r="G36" s="169"/>
      <c r="H36" s="169"/>
      <c r="I36" s="169"/>
      <c r="J36" s="169"/>
      <c r="K36" s="169"/>
      <c r="L36" s="169"/>
      <c r="M36" s="169"/>
      <c r="N36" s="169"/>
      <c r="O36" s="169">
        <f>SUM(F36:N36)</f>
        <v>122</v>
      </c>
    </row>
    <row r="37" spans="1:15" ht="25.5" customHeight="1">
      <c r="A37" s="186"/>
      <c r="B37" s="47"/>
      <c r="C37" s="208"/>
      <c r="D37" s="166" t="s">
        <v>187</v>
      </c>
      <c r="E37" s="170" t="s">
        <v>131</v>
      </c>
      <c r="F37" s="171"/>
      <c r="G37" s="169">
        <v>308</v>
      </c>
      <c r="H37" s="169"/>
      <c r="I37" s="169"/>
      <c r="J37" s="169"/>
      <c r="K37" s="169"/>
      <c r="L37" s="169"/>
      <c r="M37" s="169"/>
      <c r="N37" s="169"/>
      <c r="O37" s="169">
        <f>SUM(F37:N37)</f>
        <v>308</v>
      </c>
    </row>
    <row r="38" spans="1:15" ht="25.5" customHeight="1">
      <c r="A38" s="186" t="s">
        <v>27</v>
      </c>
      <c r="B38" s="47"/>
      <c r="C38" s="208"/>
      <c r="D38" s="102"/>
      <c r="E38" s="83"/>
      <c r="F38" s="195"/>
      <c r="G38" s="8"/>
      <c r="H38" s="8"/>
      <c r="I38" s="8"/>
      <c r="J38" s="8"/>
      <c r="K38" s="8"/>
      <c r="L38" s="8"/>
      <c r="M38" s="8"/>
      <c r="N38" s="8"/>
      <c r="O38" s="7"/>
    </row>
    <row r="39" spans="1:15" ht="25.5" customHeight="1">
      <c r="A39" s="203" t="s">
        <v>201</v>
      </c>
      <c r="B39" s="204">
        <v>606</v>
      </c>
      <c r="C39" s="208"/>
      <c r="D39" s="200" t="s">
        <v>203</v>
      </c>
      <c r="E39" s="200" t="s">
        <v>77</v>
      </c>
      <c r="F39" s="197">
        <v>385.83</v>
      </c>
      <c r="G39" s="197">
        <v>163.044728</v>
      </c>
      <c r="H39" s="197">
        <v>56.5739</v>
      </c>
      <c r="I39" s="180"/>
      <c r="J39" s="180"/>
      <c r="K39" s="180"/>
      <c r="L39" s="198"/>
      <c r="M39" s="180"/>
      <c r="N39" s="198">
        <v>0.56</v>
      </c>
      <c r="O39" s="199">
        <v>605.9986279999999</v>
      </c>
    </row>
    <row r="40" spans="1:15" ht="25.5" customHeight="1">
      <c r="A40" s="47"/>
      <c r="B40" s="47"/>
      <c r="C40" s="208"/>
      <c r="D40" s="9"/>
      <c r="E40" s="9"/>
      <c r="F40" s="47"/>
      <c r="G40" s="47"/>
      <c r="H40" s="47"/>
      <c r="I40" s="47"/>
      <c r="J40" s="47"/>
      <c r="K40" s="47"/>
      <c r="L40" s="47"/>
      <c r="M40" s="47"/>
      <c r="N40" s="47"/>
      <c r="O40" s="47"/>
    </row>
    <row r="41" spans="1:15" ht="25.5" customHeight="1">
      <c r="A41" s="47"/>
      <c r="B41" s="47"/>
      <c r="C41" s="208"/>
      <c r="D41" s="9"/>
      <c r="E41" s="9"/>
      <c r="F41" s="47"/>
      <c r="G41" s="47"/>
      <c r="H41" s="47"/>
      <c r="I41" s="47"/>
      <c r="J41" s="47"/>
      <c r="K41" s="47"/>
      <c r="L41" s="47"/>
      <c r="M41" s="47"/>
      <c r="N41" s="47"/>
      <c r="O41" s="47"/>
    </row>
    <row r="42" spans="1:15" ht="25.5" customHeight="1">
      <c r="A42" s="39" t="s">
        <v>25</v>
      </c>
      <c r="B42" s="189">
        <f>SUM(B7:B41)</f>
        <v>3749.7246999999998</v>
      </c>
      <c r="C42" s="208"/>
      <c r="D42" s="9"/>
      <c r="E42" s="39" t="s">
        <v>70</v>
      </c>
      <c r="F42" s="189">
        <f>SUM(F7:F41)</f>
        <v>2630.6647</v>
      </c>
      <c r="G42" s="47">
        <v>988.2</v>
      </c>
      <c r="H42" s="47">
        <v>107</v>
      </c>
      <c r="I42" s="47"/>
      <c r="J42" s="47"/>
      <c r="K42" s="47"/>
      <c r="L42" s="47"/>
      <c r="M42" s="47">
        <f>SUM(M7:M41)</f>
        <v>9.56</v>
      </c>
      <c r="N42" s="47">
        <f>SUM(N7:N41)</f>
        <v>14.3</v>
      </c>
      <c r="O42" s="189">
        <f>SUM(O7:O41)</f>
        <v>3749.7233279999996</v>
      </c>
    </row>
    <row r="43" ht="25.5" customHeight="1"/>
    <row r="44" ht="25.5" customHeight="1"/>
    <row r="45" ht="25.5" customHeight="1"/>
    <row r="46" ht="25.5" customHeight="1"/>
  </sheetData>
  <sheetProtection/>
  <mergeCells count="8">
    <mergeCell ref="A1:O2"/>
    <mergeCell ref="A4:B4"/>
    <mergeCell ref="D4:O4"/>
    <mergeCell ref="D5:E5"/>
    <mergeCell ref="F5:O5"/>
    <mergeCell ref="A5:A6"/>
    <mergeCell ref="B5:B6"/>
    <mergeCell ref="C4:C42"/>
  </mergeCells>
  <printOptions/>
  <pageMargins left="0.75" right="0.75" top="1" bottom="1" header="0.5097222222222222" footer="0.5097222222222222"/>
  <pageSetup horizontalDpi="600" verticalDpi="600" orientation="landscape" paperSize="9" scale="73" r:id="rId1"/>
  <rowBreaks count="1" manualBreakCount="1">
    <brk id="22" max="255" man="1"/>
  </rowBreaks>
</worksheet>
</file>

<file path=xl/worksheets/sheet3.xml><?xml version="1.0" encoding="utf-8"?>
<worksheet xmlns="http://schemas.openxmlformats.org/spreadsheetml/2006/main" xmlns:r="http://schemas.openxmlformats.org/officeDocument/2006/relationships">
  <dimension ref="A1:E49"/>
  <sheetViews>
    <sheetView workbookViewId="0" topLeftCell="A1">
      <selection activeCell="G42" sqref="G42"/>
    </sheetView>
  </sheetViews>
  <sheetFormatPr defaultColWidth="9.00390625" defaultRowHeight="14.25"/>
  <cols>
    <col min="1" max="1" width="10.375" style="173" customWidth="1"/>
    <col min="2" max="2" width="26.625" style="173" customWidth="1"/>
    <col min="3" max="3" width="16.125" style="173" customWidth="1"/>
    <col min="4" max="5" width="11.50390625" style="173" customWidth="1"/>
    <col min="6" max="16384" width="9.00390625" style="2" bestFit="1" customWidth="1"/>
  </cols>
  <sheetData>
    <row r="1" ht="22.5" customHeight="1">
      <c r="A1" s="172"/>
    </row>
    <row r="2" spans="1:5" ht="33" customHeight="1">
      <c r="A2" s="206" t="s">
        <v>56</v>
      </c>
      <c r="B2" s="207"/>
      <c r="C2" s="207"/>
      <c r="D2" s="207"/>
      <c r="E2" s="207"/>
    </row>
    <row r="3" spans="1:5" ht="22.5" customHeight="1">
      <c r="A3" s="213" t="s">
        <v>55</v>
      </c>
      <c r="B3" s="213"/>
      <c r="E3" s="174" t="s">
        <v>0</v>
      </c>
    </row>
    <row r="4" spans="1:5" s="14" customFormat="1" ht="27.75" customHeight="1">
      <c r="A4" s="181" t="s">
        <v>28</v>
      </c>
      <c r="B4" s="181" t="s">
        <v>29</v>
      </c>
      <c r="C4" s="181" t="s">
        <v>30</v>
      </c>
      <c r="D4" s="181" t="s">
        <v>31</v>
      </c>
      <c r="E4" s="181" t="s">
        <v>32</v>
      </c>
    </row>
    <row r="5" spans="1:5" s="14" customFormat="1" ht="27.75" customHeight="1">
      <c r="A5" s="214" t="s">
        <v>18</v>
      </c>
      <c r="B5" s="214"/>
      <c r="C5" s="7">
        <v>3143.7246999999998</v>
      </c>
      <c r="D5" s="7">
        <v>2881.7247</v>
      </c>
      <c r="E5" s="7">
        <v>262</v>
      </c>
    </row>
    <row r="6" spans="1:5" s="14" customFormat="1" ht="27.75" customHeight="1">
      <c r="A6" s="181" t="s">
        <v>141</v>
      </c>
      <c r="B6" s="181"/>
      <c r="C6" s="7"/>
      <c r="D6" s="7"/>
      <c r="E6" s="7"/>
    </row>
    <row r="7" spans="1:5" ht="27.75" customHeight="1">
      <c r="A7" s="41">
        <v>2019999</v>
      </c>
      <c r="B7" s="42" t="s">
        <v>60</v>
      </c>
      <c r="C7" s="7">
        <v>9.5</v>
      </c>
      <c r="D7" s="7">
        <v>9.5</v>
      </c>
      <c r="E7" s="7"/>
    </row>
    <row r="8" spans="1:5" ht="27.75" customHeight="1">
      <c r="A8" s="41" t="s">
        <v>61</v>
      </c>
      <c r="B8" s="42" t="s">
        <v>62</v>
      </c>
      <c r="C8" s="7">
        <v>6.51</v>
      </c>
      <c r="D8" s="7">
        <v>6.51</v>
      </c>
      <c r="E8" s="7"/>
    </row>
    <row r="9" spans="1:5" ht="27.75" customHeight="1">
      <c r="A9" s="41" t="s">
        <v>63</v>
      </c>
      <c r="B9" s="42" t="s">
        <v>64</v>
      </c>
      <c r="C9" s="7">
        <v>348.52</v>
      </c>
      <c r="D9" s="7">
        <v>295.52</v>
      </c>
      <c r="E9" s="7">
        <v>53</v>
      </c>
    </row>
    <row r="10" spans="1:5" ht="27.75" customHeight="1">
      <c r="A10" s="41" t="s">
        <v>65</v>
      </c>
      <c r="B10" s="42" t="s">
        <v>66</v>
      </c>
      <c r="C10" s="7">
        <v>30</v>
      </c>
      <c r="D10" s="7"/>
      <c r="E10" s="7">
        <v>30</v>
      </c>
    </row>
    <row r="11" spans="1:5" ht="27.75" customHeight="1">
      <c r="A11" s="79" t="s">
        <v>134</v>
      </c>
      <c r="B11" s="42"/>
      <c r="C11" s="7"/>
      <c r="D11" s="7"/>
      <c r="E11" s="7"/>
    </row>
    <row r="12" spans="1:5" ht="27.75" customHeight="1">
      <c r="A12" s="84">
        <v>2120104</v>
      </c>
      <c r="B12" s="8" t="s">
        <v>135</v>
      </c>
      <c r="C12" s="104">
        <v>3</v>
      </c>
      <c r="D12" s="104">
        <v>3</v>
      </c>
      <c r="E12" s="103"/>
    </row>
    <row r="13" spans="1:5" ht="27.75" customHeight="1">
      <c r="A13" s="84">
        <v>2120199</v>
      </c>
      <c r="B13" s="8" t="s">
        <v>136</v>
      </c>
      <c r="C13" s="104">
        <v>177.7</v>
      </c>
      <c r="D13" s="104">
        <v>177.7</v>
      </c>
      <c r="E13" s="103"/>
    </row>
    <row r="14" spans="1:5" ht="27.75" customHeight="1">
      <c r="A14" s="84">
        <v>2120399</v>
      </c>
      <c r="B14" s="8" t="s">
        <v>66</v>
      </c>
      <c r="C14" s="104">
        <v>89</v>
      </c>
      <c r="D14" s="104"/>
      <c r="E14" s="103">
        <v>89</v>
      </c>
    </row>
    <row r="15" spans="1:5" ht="27.75" customHeight="1">
      <c r="A15" s="79" t="s">
        <v>137</v>
      </c>
      <c r="B15" s="42"/>
      <c r="C15" s="7"/>
      <c r="D15" s="7"/>
      <c r="E15" s="7"/>
    </row>
    <row r="16" spans="1:5" ht="27.75" customHeight="1">
      <c r="A16" s="102">
        <v>2110307</v>
      </c>
      <c r="B16" s="83" t="s">
        <v>139</v>
      </c>
      <c r="C16" s="7">
        <v>190</v>
      </c>
      <c r="D16" s="7">
        <v>190</v>
      </c>
      <c r="E16" s="7"/>
    </row>
    <row r="17" spans="1:5" ht="27.75" customHeight="1">
      <c r="A17" s="102">
        <v>2120399</v>
      </c>
      <c r="B17" s="83" t="s">
        <v>101</v>
      </c>
      <c r="C17" s="7">
        <v>60</v>
      </c>
      <c r="D17" s="7">
        <v>60</v>
      </c>
      <c r="E17" s="7"/>
    </row>
    <row r="18" spans="1:5" ht="27.75" customHeight="1">
      <c r="A18" s="102">
        <v>2120501</v>
      </c>
      <c r="B18" s="83" t="s">
        <v>104</v>
      </c>
      <c r="C18" s="7">
        <v>301.18</v>
      </c>
      <c r="D18" s="7">
        <v>301.18</v>
      </c>
      <c r="E18" s="7"/>
    </row>
    <row r="19" spans="1:5" ht="27.75" customHeight="1">
      <c r="A19" s="102">
        <v>2129999</v>
      </c>
      <c r="B19" s="83" t="s">
        <v>102</v>
      </c>
      <c r="C19" s="7">
        <v>300</v>
      </c>
      <c r="D19" s="7">
        <v>300</v>
      </c>
      <c r="E19" s="7"/>
    </row>
    <row r="20" spans="1:5" ht="27.75" customHeight="1">
      <c r="A20" s="102" t="s">
        <v>192</v>
      </c>
      <c r="B20" s="83"/>
      <c r="C20" s="7"/>
      <c r="D20" s="7"/>
      <c r="E20" s="7"/>
    </row>
    <row r="21" spans="1:5" ht="27.75" customHeight="1">
      <c r="A21" s="72">
        <v>2120101</v>
      </c>
      <c r="B21" s="73" t="s">
        <v>64</v>
      </c>
      <c r="C21" s="175">
        <v>111.4547</v>
      </c>
      <c r="D21" s="175">
        <v>111.4547</v>
      </c>
      <c r="E21" s="175"/>
    </row>
    <row r="22" spans="1:5" ht="27.75" customHeight="1">
      <c r="A22" s="72" t="s">
        <v>65</v>
      </c>
      <c r="B22" s="73" t="s">
        <v>193</v>
      </c>
      <c r="C22" s="175">
        <v>90</v>
      </c>
      <c r="D22" s="175"/>
      <c r="E22" s="175">
        <v>90</v>
      </c>
    </row>
    <row r="23" spans="1:5" ht="27.75" customHeight="1">
      <c r="A23" s="176" t="s">
        <v>194</v>
      </c>
      <c r="B23" s="177"/>
      <c r="C23" s="175"/>
      <c r="D23" s="175"/>
      <c r="E23" s="175"/>
    </row>
    <row r="24" spans="1:5" ht="27.75" customHeight="1">
      <c r="A24" s="102">
        <v>2019999</v>
      </c>
      <c r="B24" s="8" t="s">
        <v>60</v>
      </c>
      <c r="C24" s="7">
        <v>2</v>
      </c>
      <c r="D24" s="7">
        <v>2</v>
      </c>
      <c r="E24" s="7"/>
    </row>
    <row r="25" spans="1:5" ht="27.75" customHeight="1">
      <c r="A25" s="102">
        <v>2120199</v>
      </c>
      <c r="B25" s="8" t="s">
        <v>117</v>
      </c>
      <c r="C25" s="7">
        <v>29.85</v>
      </c>
      <c r="D25" s="7">
        <v>29.85</v>
      </c>
      <c r="E25" s="7"/>
    </row>
    <row r="26" spans="1:5" ht="27.75" customHeight="1">
      <c r="A26" s="102">
        <v>2299901</v>
      </c>
      <c r="B26" s="8" t="s">
        <v>195</v>
      </c>
      <c r="C26" s="7">
        <v>2</v>
      </c>
      <c r="D26" s="7">
        <v>2</v>
      </c>
      <c r="E26" s="7"/>
    </row>
    <row r="27" spans="1:5" ht="27.75" customHeight="1">
      <c r="A27" s="102" t="s">
        <v>196</v>
      </c>
      <c r="B27" s="83"/>
      <c r="C27" s="7"/>
      <c r="D27" s="7"/>
      <c r="E27" s="7"/>
    </row>
    <row r="28" spans="1:5" ht="27.75" customHeight="1">
      <c r="A28" s="82">
        <v>2120199</v>
      </c>
      <c r="B28" s="83" t="s">
        <v>117</v>
      </c>
      <c r="C28" s="7">
        <v>240.07</v>
      </c>
      <c r="D28" s="7">
        <v>240.07</v>
      </c>
      <c r="E28" s="7"/>
    </row>
    <row r="29" spans="1:5" ht="27.75" customHeight="1">
      <c r="A29" s="102" t="s">
        <v>119</v>
      </c>
      <c r="B29" s="83"/>
      <c r="C29" s="7"/>
      <c r="D29" s="7"/>
      <c r="E29" s="7"/>
    </row>
    <row r="30" spans="1:5" ht="27.75" customHeight="1">
      <c r="A30" s="102">
        <v>2019999</v>
      </c>
      <c r="B30" s="83" t="s">
        <v>60</v>
      </c>
      <c r="C30" s="7">
        <v>5</v>
      </c>
      <c r="D30" s="7">
        <v>5</v>
      </c>
      <c r="E30" s="7"/>
    </row>
    <row r="31" spans="1:5" ht="27.75" customHeight="1">
      <c r="A31" s="102">
        <v>2120199</v>
      </c>
      <c r="B31" s="83" t="s">
        <v>197</v>
      </c>
      <c r="C31" s="7">
        <v>136.17</v>
      </c>
      <c r="D31" s="7">
        <v>136.17</v>
      </c>
      <c r="E31" s="7"/>
    </row>
    <row r="32" spans="1:5" ht="27.75" customHeight="1">
      <c r="A32" s="102">
        <v>2120399</v>
      </c>
      <c r="B32" s="83" t="s">
        <v>193</v>
      </c>
      <c r="C32" s="7">
        <v>30</v>
      </c>
      <c r="D32" s="7">
        <v>30</v>
      </c>
      <c r="E32" s="7"/>
    </row>
    <row r="33" spans="1:5" ht="27.75" customHeight="1">
      <c r="A33" s="102" t="s">
        <v>198</v>
      </c>
      <c r="B33" s="83"/>
      <c r="C33" s="7"/>
      <c r="D33" s="7"/>
      <c r="E33" s="7"/>
    </row>
    <row r="34" spans="1:5" ht="27.75" customHeight="1">
      <c r="A34" s="86">
        <v>2019999</v>
      </c>
      <c r="B34" s="182" t="s">
        <v>122</v>
      </c>
      <c r="C34" s="7">
        <v>5</v>
      </c>
      <c r="D34" s="7">
        <v>5</v>
      </c>
      <c r="E34" s="7"/>
    </row>
    <row r="35" spans="1:5" ht="27.75" customHeight="1">
      <c r="A35" s="86">
        <v>2120199</v>
      </c>
      <c r="B35" s="182" t="s">
        <v>123</v>
      </c>
      <c r="C35" s="7">
        <v>58.49</v>
      </c>
      <c r="D35" s="7">
        <v>58.49</v>
      </c>
      <c r="E35" s="7"/>
    </row>
    <row r="36" spans="1:5" ht="27.75" customHeight="1">
      <c r="A36" s="86">
        <v>2120199</v>
      </c>
      <c r="B36" s="183" t="s">
        <v>123</v>
      </c>
      <c r="C36" s="7">
        <v>6.9</v>
      </c>
      <c r="D36" s="7">
        <v>6.9</v>
      </c>
      <c r="E36" s="7"/>
    </row>
    <row r="37" spans="1:5" ht="27.75" customHeight="1">
      <c r="A37" s="89" t="s">
        <v>127</v>
      </c>
      <c r="B37" s="184"/>
      <c r="C37" s="7"/>
      <c r="D37" s="7"/>
      <c r="E37" s="7"/>
    </row>
    <row r="38" spans="1:5" ht="27.75" customHeight="1">
      <c r="A38" s="84">
        <v>2120199</v>
      </c>
      <c r="B38" s="92" t="s">
        <v>125</v>
      </c>
      <c r="C38" s="178">
        <v>130.38</v>
      </c>
      <c r="D38" s="7">
        <v>130.38</v>
      </c>
      <c r="E38" s="7"/>
    </row>
    <row r="39" spans="1:5" ht="27.75" customHeight="1">
      <c r="A39" s="89" t="s">
        <v>133</v>
      </c>
      <c r="B39" s="184"/>
      <c r="C39" s="7"/>
      <c r="D39" s="7"/>
      <c r="E39" s="7"/>
    </row>
    <row r="40" spans="1:5" ht="27.75" customHeight="1">
      <c r="A40" s="101">
        <v>2019999</v>
      </c>
      <c r="B40" s="83" t="s">
        <v>60</v>
      </c>
      <c r="C40" s="7">
        <v>4</v>
      </c>
      <c r="D40" s="7">
        <v>4</v>
      </c>
      <c r="E40" s="7"/>
    </row>
    <row r="41" spans="1:5" ht="27.75" customHeight="1">
      <c r="A41" s="101">
        <v>2120199</v>
      </c>
      <c r="B41" s="83" t="s">
        <v>131</v>
      </c>
      <c r="C41" s="7">
        <v>112</v>
      </c>
      <c r="D41" s="7">
        <v>112</v>
      </c>
      <c r="E41" s="7"/>
    </row>
    <row r="42" spans="1:5" ht="27.75" customHeight="1">
      <c r="A42" s="101">
        <v>2130399</v>
      </c>
      <c r="B42" s="83" t="s">
        <v>132</v>
      </c>
      <c r="C42" s="7">
        <v>235</v>
      </c>
      <c r="D42" s="7">
        <v>235</v>
      </c>
      <c r="E42" s="7"/>
    </row>
    <row r="43" spans="1:5" ht="27.75" customHeight="1">
      <c r="A43" s="89" t="s">
        <v>188</v>
      </c>
      <c r="B43" s="184"/>
      <c r="C43" s="7"/>
      <c r="D43" s="7"/>
      <c r="E43" s="7"/>
    </row>
    <row r="44" spans="1:5" ht="27.75" customHeight="1">
      <c r="A44" s="166" t="s">
        <v>189</v>
      </c>
      <c r="B44" s="167" t="s">
        <v>190</v>
      </c>
      <c r="C44" s="168">
        <v>122</v>
      </c>
      <c r="D44" s="168">
        <v>122</v>
      </c>
      <c r="E44" s="7"/>
    </row>
    <row r="45" spans="1:5" ht="27.75" customHeight="1">
      <c r="A45" s="166" t="s">
        <v>191</v>
      </c>
      <c r="B45" s="170" t="s">
        <v>131</v>
      </c>
      <c r="C45" s="171">
        <v>308</v>
      </c>
      <c r="D45" s="171">
        <v>308</v>
      </c>
      <c r="E45" s="7"/>
    </row>
    <row r="46" spans="1:5" ht="27.75" customHeight="1">
      <c r="A46" s="89"/>
      <c r="B46" s="184"/>
      <c r="C46" s="7"/>
      <c r="D46" s="7"/>
      <c r="E46" s="7"/>
    </row>
    <row r="47" spans="1:5" ht="27.75" customHeight="1">
      <c r="A47" s="89"/>
      <c r="B47" s="184"/>
      <c r="C47" s="7"/>
      <c r="D47" s="7"/>
      <c r="E47" s="7"/>
    </row>
    <row r="48" spans="1:5" ht="27.75" customHeight="1">
      <c r="A48" s="215" t="s">
        <v>33</v>
      </c>
      <c r="B48" s="215"/>
      <c r="C48" s="215"/>
      <c r="D48" s="215"/>
      <c r="E48" s="215"/>
    </row>
    <row r="49" ht="22.5">
      <c r="A49" s="179"/>
    </row>
  </sheetData>
  <sheetProtection/>
  <mergeCells count="4">
    <mergeCell ref="A2:E2"/>
    <mergeCell ref="A3:B3"/>
    <mergeCell ref="A5:B5"/>
    <mergeCell ref="A48:E48"/>
  </mergeCells>
  <printOptions/>
  <pageMargins left="0.6986111111111111" right="0.6986111111111111"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Z31"/>
  <sheetViews>
    <sheetView view="pageBreakPreview" zoomScaleSheetLayoutView="100" workbookViewId="0" topLeftCell="A1">
      <selection activeCell="E7" sqref="E7"/>
    </sheetView>
  </sheetViews>
  <sheetFormatPr defaultColWidth="9.00390625" defaultRowHeight="14.25"/>
  <cols>
    <col min="1" max="1" width="14.125" style="137" customWidth="1"/>
    <col min="2" max="2" width="11.625" style="137" customWidth="1"/>
    <col min="3" max="3" width="11.25390625" style="137" customWidth="1"/>
    <col min="4" max="4" width="12.50390625" style="137" customWidth="1"/>
    <col min="5" max="7" width="9.00390625" style="137" customWidth="1"/>
    <col min="8" max="8" width="9.00390625" style="137" bestFit="1" customWidth="1"/>
    <col min="9" max="9" width="9.75390625" style="137" customWidth="1"/>
    <col min="10" max="10" width="11.25390625" style="137" customWidth="1"/>
    <col min="11" max="11" width="12.875" style="137" customWidth="1"/>
    <col min="12" max="12" width="9.00390625" style="137" bestFit="1" customWidth="1"/>
    <col min="13" max="13" width="11.125" style="137" customWidth="1"/>
    <col min="14" max="235" width="9.00390625" style="137" bestFit="1" customWidth="1"/>
    <col min="236" max="16384" width="9.00390625" style="137" customWidth="1"/>
  </cols>
  <sheetData>
    <row r="1" spans="3:234" s="128" customFormat="1" ht="10.5">
      <c r="C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c r="BO1" s="108"/>
      <c r="BP1" s="108"/>
      <c r="BQ1" s="108"/>
      <c r="BR1" s="108"/>
      <c r="BS1" s="108"/>
      <c r="BT1" s="108"/>
      <c r="BU1" s="108"/>
      <c r="BV1" s="108"/>
      <c r="BW1" s="108"/>
      <c r="BX1" s="108"/>
      <c r="BY1" s="108"/>
      <c r="BZ1" s="108"/>
      <c r="CA1" s="108"/>
      <c r="CB1" s="108"/>
      <c r="CC1" s="108"/>
      <c r="CD1" s="108"/>
      <c r="CE1" s="108"/>
      <c r="CF1" s="108"/>
      <c r="CG1" s="108"/>
      <c r="CH1" s="108"/>
      <c r="CI1" s="108"/>
      <c r="CJ1" s="108"/>
      <c r="CK1" s="108"/>
      <c r="CL1" s="108"/>
      <c r="CM1" s="108"/>
      <c r="CN1" s="108"/>
      <c r="CO1" s="108"/>
      <c r="CP1" s="108"/>
      <c r="CQ1" s="108"/>
      <c r="CR1" s="108"/>
      <c r="CS1" s="108"/>
      <c r="CT1" s="108"/>
      <c r="CU1" s="108"/>
      <c r="CV1" s="108"/>
      <c r="CW1" s="108"/>
      <c r="CX1" s="108"/>
      <c r="CY1" s="108"/>
      <c r="CZ1" s="108"/>
      <c r="DA1" s="108"/>
      <c r="DB1" s="108"/>
      <c r="DC1" s="108"/>
      <c r="DD1" s="108"/>
      <c r="DE1" s="108"/>
      <c r="DF1" s="108"/>
      <c r="DG1" s="108"/>
      <c r="DH1" s="108"/>
      <c r="DI1" s="108"/>
      <c r="DJ1" s="108"/>
      <c r="DK1" s="108"/>
      <c r="DL1" s="108"/>
      <c r="DM1" s="108"/>
      <c r="DN1" s="108"/>
      <c r="DO1" s="108"/>
      <c r="DP1" s="108"/>
      <c r="DQ1" s="108"/>
      <c r="DR1" s="108"/>
      <c r="DS1" s="108"/>
      <c r="DT1" s="108"/>
      <c r="DU1" s="108"/>
      <c r="DV1" s="108"/>
      <c r="DW1" s="108"/>
      <c r="DX1" s="108"/>
      <c r="DY1" s="108"/>
      <c r="DZ1" s="108"/>
      <c r="EA1" s="108"/>
      <c r="EB1" s="108"/>
      <c r="EC1" s="108"/>
      <c r="ED1" s="108"/>
      <c r="EE1" s="108"/>
      <c r="EF1" s="108"/>
      <c r="EG1" s="108"/>
      <c r="EH1" s="108"/>
      <c r="EI1" s="108"/>
      <c r="EJ1" s="108"/>
      <c r="EK1" s="108"/>
      <c r="EL1" s="108"/>
      <c r="EM1" s="108"/>
      <c r="EN1" s="108"/>
      <c r="EO1" s="108"/>
      <c r="EP1" s="108"/>
      <c r="EQ1" s="108"/>
      <c r="ER1" s="108"/>
      <c r="ES1" s="108"/>
      <c r="ET1" s="108"/>
      <c r="EU1" s="108"/>
      <c r="EV1" s="108"/>
      <c r="EW1" s="108"/>
      <c r="EX1" s="108"/>
      <c r="EY1" s="108"/>
      <c r="EZ1" s="108"/>
      <c r="FA1" s="108"/>
      <c r="FB1" s="108"/>
      <c r="FC1" s="108"/>
      <c r="FD1" s="108"/>
      <c r="FE1" s="108"/>
      <c r="FF1" s="108"/>
      <c r="FG1" s="108"/>
      <c r="FH1" s="108"/>
      <c r="FI1" s="108"/>
      <c r="FJ1" s="108"/>
      <c r="FK1" s="108"/>
      <c r="FL1" s="108"/>
      <c r="FM1" s="108"/>
      <c r="FN1" s="108"/>
      <c r="FO1" s="108"/>
      <c r="FP1" s="108"/>
      <c r="FQ1" s="108"/>
      <c r="FR1" s="108"/>
      <c r="FS1" s="108"/>
      <c r="FT1" s="108"/>
      <c r="FU1" s="108"/>
      <c r="FV1" s="108"/>
      <c r="FW1" s="108"/>
      <c r="FX1" s="108"/>
      <c r="FY1" s="108"/>
      <c r="FZ1" s="108"/>
      <c r="GA1" s="108"/>
      <c r="GB1" s="108"/>
      <c r="GC1" s="108"/>
      <c r="GD1" s="108"/>
      <c r="GE1" s="108"/>
      <c r="GF1" s="108"/>
      <c r="GG1" s="108"/>
      <c r="GH1" s="108"/>
      <c r="GI1" s="108"/>
      <c r="GJ1" s="108"/>
      <c r="GK1" s="108"/>
      <c r="GL1" s="108"/>
      <c r="GM1" s="108"/>
      <c r="GN1" s="108"/>
      <c r="GO1" s="108"/>
      <c r="GP1" s="108"/>
      <c r="GQ1" s="108"/>
      <c r="GR1" s="108"/>
      <c r="GS1" s="108"/>
      <c r="GT1" s="108"/>
      <c r="GU1" s="108"/>
      <c r="GV1" s="108"/>
      <c r="GW1" s="108"/>
      <c r="GX1" s="108"/>
      <c r="GY1" s="108"/>
      <c r="GZ1" s="108"/>
      <c r="HA1" s="108"/>
      <c r="HB1" s="108"/>
      <c r="HC1" s="108"/>
      <c r="HD1" s="108"/>
      <c r="HE1" s="108"/>
      <c r="HF1" s="108"/>
      <c r="HG1" s="108"/>
      <c r="HH1" s="108"/>
      <c r="HI1" s="108"/>
      <c r="HJ1" s="108"/>
      <c r="HK1" s="108"/>
      <c r="HL1" s="108"/>
      <c r="HM1" s="108"/>
      <c r="HN1" s="108"/>
      <c r="HO1" s="108"/>
      <c r="HP1" s="108"/>
      <c r="HQ1" s="108"/>
      <c r="HR1" s="108"/>
      <c r="HS1" s="108"/>
      <c r="HT1" s="108"/>
      <c r="HU1" s="108"/>
      <c r="HV1" s="108"/>
      <c r="HW1" s="108"/>
      <c r="HX1" s="108"/>
      <c r="HY1" s="108"/>
      <c r="HZ1" s="108"/>
    </row>
    <row r="2" spans="3:234" s="128" customFormat="1" ht="10.5">
      <c r="C2" s="108"/>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row>
    <row r="3" spans="1:234" s="128" customFormat="1" ht="40.5" customHeight="1">
      <c r="A3" s="216" t="s">
        <v>183</v>
      </c>
      <c r="B3" s="216"/>
      <c r="C3" s="216"/>
      <c r="D3" s="216"/>
      <c r="E3" s="216"/>
      <c r="F3" s="216"/>
      <c r="G3" s="216"/>
      <c r="H3" s="216"/>
      <c r="I3" s="216"/>
      <c r="J3" s="216"/>
      <c r="K3" s="216"/>
      <c r="L3" s="216"/>
      <c r="M3" s="216"/>
      <c r="N3" s="216"/>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row>
    <row r="4" spans="1:234" s="133" customFormat="1" ht="40.5" customHeight="1">
      <c r="A4" s="109" t="s">
        <v>28</v>
      </c>
      <c r="B4" s="109" t="s">
        <v>29</v>
      </c>
      <c r="C4" s="109" t="s">
        <v>171</v>
      </c>
      <c r="D4" s="109" t="s">
        <v>158</v>
      </c>
      <c r="E4" s="109" t="s">
        <v>172</v>
      </c>
      <c r="F4" s="109" t="s">
        <v>173</v>
      </c>
      <c r="G4" s="130" t="s">
        <v>174</v>
      </c>
      <c r="H4" s="131" t="s">
        <v>175</v>
      </c>
      <c r="I4" s="109" t="s">
        <v>168</v>
      </c>
      <c r="J4" s="109" t="s">
        <v>165</v>
      </c>
      <c r="K4" s="109" t="s">
        <v>166</v>
      </c>
      <c r="L4" s="131" t="s">
        <v>176</v>
      </c>
      <c r="M4" s="109" t="s">
        <v>167</v>
      </c>
      <c r="N4" s="131" t="s">
        <v>96</v>
      </c>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row>
    <row r="5" spans="1:234" s="128" customFormat="1" ht="40.5" customHeight="1">
      <c r="A5" s="110"/>
      <c r="B5" s="125" t="s">
        <v>18</v>
      </c>
      <c r="C5" s="111">
        <v>311.53</v>
      </c>
      <c r="D5" s="111">
        <v>180.7</v>
      </c>
      <c r="E5" s="111">
        <v>851.18</v>
      </c>
      <c r="F5" s="111">
        <f>F6+F12+F29</f>
        <v>111.45469999999999</v>
      </c>
      <c r="G5" s="150">
        <v>33.85</v>
      </c>
      <c r="H5" s="131">
        <v>240.07</v>
      </c>
      <c r="I5" s="126">
        <v>430</v>
      </c>
      <c r="J5" s="111">
        <v>171.17</v>
      </c>
      <c r="K5" s="111">
        <v>70.39</v>
      </c>
      <c r="L5" s="131">
        <v>130.38</v>
      </c>
      <c r="M5" s="126">
        <v>351</v>
      </c>
      <c r="N5" s="149">
        <f aca="true" t="shared" si="0" ref="N5:N30">SUM(C5:M5)</f>
        <v>2881.7246999999998</v>
      </c>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c r="CK5" s="129"/>
      <c r="CL5" s="129"/>
      <c r="CM5" s="129"/>
      <c r="CN5" s="129"/>
      <c r="CO5" s="129"/>
      <c r="CP5" s="129"/>
      <c r="CQ5" s="129"/>
      <c r="CR5" s="129"/>
      <c r="CS5" s="129"/>
      <c r="CT5" s="129"/>
      <c r="CU5" s="129"/>
      <c r="CV5" s="129"/>
      <c r="CW5" s="129"/>
      <c r="CX5" s="129"/>
      <c r="CY5" s="129"/>
      <c r="CZ5" s="129"/>
      <c r="DA5" s="129"/>
      <c r="DB5" s="129"/>
      <c r="DC5" s="129"/>
      <c r="DD5" s="129"/>
      <c r="DE5" s="129"/>
      <c r="DF5" s="129"/>
      <c r="DG5" s="129"/>
      <c r="DH5" s="129"/>
      <c r="DI5" s="129"/>
      <c r="DJ5" s="129"/>
      <c r="DK5" s="129"/>
      <c r="DL5" s="129"/>
      <c r="DM5" s="129"/>
      <c r="DN5" s="129"/>
      <c r="DO5" s="129"/>
      <c r="DP5" s="129"/>
      <c r="DQ5" s="129"/>
      <c r="DR5" s="129"/>
      <c r="DS5" s="129"/>
      <c r="DT5" s="129"/>
      <c r="DU5" s="129"/>
      <c r="DV5" s="129"/>
      <c r="DW5" s="129"/>
      <c r="DX5" s="129"/>
      <c r="DY5" s="129"/>
      <c r="DZ5" s="129"/>
      <c r="EA5" s="129"/>
      <c r="EB5" s="129"/>
      <c r="EC5" s="129"/>
      <c r="ED5" s="129"/>
      <c r="EE5" s="129"/>
      <c r="EF5" s="129"/>
      <c r="EG5" s="129"/>
      <c r="EH5" s="129"/>
      <c r="EI5" s="129"/>
      <c r="EJ5" s="129"/>
      <c r="EK5" s="129"/>
      <c r="EL5" s="129"/>
      <c r="EM5" s="129"/>
      <c r="EN5" s="129"/>
      <c r="EO5" s="129"/>
      <c r="EP5" s="129"/>
      <c r="EQ5" s="129"/>
      <c r="ER5" s="129"/>
      <c r="ES5" s="129"/>
      <c r="ET5" s="129"/>
      <c r="EU5" s="129"/>
      <c r="EV5" s="129"/>
      <c r="EW5" s="129"/>
      <c r="EX5" s="129"/>
      <c r="EY5" s="129"/>
      <c r="EZ5" s="129"/>
      <c r="FA5" s="129"/>
      <c r="FB5" s="129"/>
      <c r="FC5" s="129"/>
      <c r="FD5" s="129"/>
      <c r="FE5" s="129"/>
      <c r="FF5" s="129"/>
      <c r="FG5" s="129"/>
      <c r="FH5" s="129"/>
      <c r="FI5" s="129"/>
      <c r="FJ5" s="129"/>
      <c r="FK5" s="129"/>
      <c r="FL5" s="129"/>
      <c r="FM5" s="129"/>
      <c r="FN5" s="129"/>
      <c r="FO5" s="129"/>
      <c r="FP5" s="129"/>
      <c r="FQ5" s="129"/>
      <c r="FR5" s="129"/>
      <c r="FS5" s="129"/>
      <c r="FT5" s="129"/>
      <c r="FU5" s="129"/>
      <c r="FV5" s="129"/>
      <c r="FW5" s="129"/>
      <c r="FX5" s="129"/>
      <c r="FY5" s="129"/>
      <c r="FZ5" s="129"/>
      <c r="GA5" s="129"/>
      <c r="GB5" s="129"/>
      <c r="GC5" s="129"/>
      <c r="GD5" s="129"/>
      <c r="GE5" s="129"/>
      <c r="GF5" s="129"/>
      <c r="GG5" s="129"/>
      <c r="GH5" s="129"/>
      <c r="GI5" s="129"/>
      <c r="GJ5" s="129"/>
      <c r="GK5" s="129"/>
      <c r="GL5" s="129"/>
      <c r="GM5" s="129"/>
      <c r="GN5" s="129"/>
      <c r="GO5" s="129"/>
      <c r="GP5" s="129"/>
      <c r="GQ5" s="129"/>
      <c r="GR5" s="129"/>
      <c r="GS5" s="129"/>
      <c r="GT5" s="129"/>
      <c r="GU5" s="129"/>
      <c r="GV5" s="129"/>
      <c r="GW5" s="129"/>
      <c r="GX5" s="129"/>
      <c r="GY5" s="129"/>
      <c r="GZ5" s="129"/>
      <c r="HA5" s="129"/>
      <c r="HB5" s="129"/>
      <c r="HC5" s="129"/>
      <c r="HD5" s="129"/>
      <c r="HE5" s="129"/>
      <c r="HF5" s="129"/>
      <c r="HG5" s="129"/>
      <c r="HH5" s="129"/>
      <c r="HI5" s="129"/>
      <c r="HJ5" s="129"/>
      <c r="HK5" s="129"/>
      <c r="HL5" s="129"/>
      <c r="HM5" s="129"/>
      <c r="HN5" s="129"/>
      <c r="HO5" s="129"/>
      <c r="HP5" s="129"/>
      <c r="HQ5" s="129"/>
      <c r="HR5" s="129"/>
      <c r="HS5" s="129"/>
      <c r="HT5" s="129"/>
      <c r="HU5" s="129"/>
      <c r="HV5" s="129"/>
      <c r="HW5" s="129"/>
      <c r="HX5" s="129"/>
      <c r="HY5" s="129"/>
      <c r="HZ5" s="129"/>
    </row>
    <row r="6" spans="1:234" s="128" customFormat="1" ht="40.5" customHeight="1">
      <c r="A6" s="112" t="s">
        <v>181</v>
      </c>
      <c r="B6" s="127" t="s">
        <v>182</v>
      </c>
      <c r="C6" s="114">
        <v>275.02</v>
      </c>
      <c r="D6" s="114">
        <v>106</v>
      </c>
      <c r="E6" s="114">
        <v>730.82</v>
      </c>
      <c r="F6" s="114">
        <v>111.45469999999999</v>
      </c>
      <c r="G6" s="114">
        <v>33.85</v>
      </c>
      <c r="H6" s="131">
        <v>220.98</v>
      </c>
      <c r="I6" s="147">
        <v>122</v>
      </c>
      <c r="J6" s="114">
        <v>136.17</v>
      </c>
      <c r="K6" s="114">
        <v>63.49</v>
      </c>
      <c r="L6" s="147">
        <v>130.38</v>
      </c>
      <c r="M6" s="147">
        <v>201</v>
      </c>
      <c r="N6" s="149">
        <f t="shared" si="0"/>
        <v>2131.1647000000003</v>
      </c>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29"/>
      <c r="CL6" s="129"/>
      <c r="CM6" s="129"/>
      <c r="CN6" s="129"/>
      <c r="CO6" s="129"/>
      <c r="CP6" s="129"/>
      <c r="CQ6" s="129"/>
      <c r="CR6" s="129"/>
      <c r="CS6" s="129"/>
      <c r="CT6" s="129"/>
      <c r="CU6" s="129"/>
      <c r="CV6" s="129"/>
      <c r="CW6" s="129"/>
      <c r="CX6" s="129"/>
      <c r="CY6" s="129"/>
      <c r="CZ6" s="129"/>
      <c r="DA6" s="129"/>
      <c r="DB6" s="129"/>
      <c r="DC6" s="129"/>
      <c r="DD6" s="129"/>
      <c r="DE6" s="129"/>
      <c r="DF6" s="129"/>
      <c r="DG6" s="129"/>
      <c r="DH6" s="129"/>
      <c r="DI6" s="129"/>
      <c r="DJ6" s="129"/>
      <c r="DK6" s="129"/>
      <c r="DL6" s="129"/>
      <c r="DM6" s="129"/>
      <c r="DN6" s="129"/>
      <c r="DO6" s="129"/>
      <c r="DP6" s="129"/>
      <c r="DQ6" s="129"/>
      <c r="DR6" s="129"/>
      <c r="DS6" s="129"/>
      <c r="DT6" s="129"/>
      <c r="DU6" s="129"/>
      <c r="DV6" s="129"/>
      <c r="DW6" s="129"/>
      <c r="DX6" s="129"/>
      <c r="DY6" s="129"/>
      <c r="DZ6" s="129"/>
      <c r="EA6" s="129"/>
      <c r="EB6" s="129"/>
      <c r="EC6" s="129"/>
      <c r="ED6" s="129"/>
      <c r="EE6" s="129"/>
      <c r="EF6" s="129"/>
      <c r="EG6" s="129"/>
      <c r="EH6" s="129"/>
      <c r="EI6" s="129"/>
      <c r="EJ6" s="129"/>
      <c r="EK6" s="129"/>
      <c r="EL6" s="129"/>
      <c r="EM6" s="129"/>
      <c r="EN6" s="129"/>
      <c r="EO6" s="129"/>
      <c r="EP6" s="129"/>
      <c r="EQ6" s="129"/>
      <c r="ER6" s="129"/>
      <c r="ES6" s="129"/>
      <c r="ET6" s="129"/>
      <c r="EU6" s="129"/>
      <c r="EV6" s="129"/>
      <c r="EW6" s="129"/>
      <c r="EX6" s="129"/>
      <c r="EY6" s="129"/>
      <c r="EZ6" s="129"/>
      <c r="FA6" s="129"/>
      <c r="FB6" s="129"/>
      <c r="FC6" s="129"/>
      <c r="FD6" s="129"/>
      <c r="FE6" s="129"/>
      <c r="FF6" s="129"/>
      <c r="FG6" s="129"/>
      <c r="FH6" s="129"/>
      <c r="FI6" s="129"/>
      <c r="FJ6" s="129"/>
      <c r="FK6" s="129"/>
      <c r="FL6" s="129"/>
      <c r="FM6" s="129"/>
      <c r="FN6" s="129"/>
      <c r="FO6" s="129"/>
      <c r="FP6" s="129"/>
      <c r="FQ6" s="129"/>
      <c r="FR6" s="129"/>
      <c r="FS6" s="129"/>
      <c r="FT6" s="129"/>
      <c r="FU6" s="129"/>
      <c r="FV6" s="129"/>
      <c r="FW6" s="129"/>
      <c r="FX6" s="129"/>
      <c r="FY6" s="129"/>
      <c r="FZ6" s="129"/>
      <c r="GA6" s="129"/>
      <c r="GB6" s="129"/>
      <c r="GC6" s="129"/>
      <c r="GD6" s="129"/>
      <c r="GE6" s="129"/>
      <c r="GF6" s="129"/>
      <c r="GG6" s="129"/>
      <c r="GH6" s="129"/>
      <c r="GI6" s="129"/>
      <c r="GJ6" s="129"/>
      <c r="GK6" s="129"/>
      <c r="GL6" s="129"/>
      <c r="GM6" s="129"/>
      <c r="GN6" s="129"/>
      <c r="GO6" s="129"/>
      <c r="GP6" s="129"/>
      <c r="GQ6" s="129"/>
      <c r="GR6" s="129"/>
      <c r="GS6" s="129"/>
      <c r="GT6" s="129"/>
      <c r="GU6" s="129"/>
      <c r="GV6" s="129"/>
      <c r="GW6" s="129"/>
      <c r="GX6" s="129"/>
      <c r="GY6" s="129"/>
      <c r="GZ6" s="129"/>
      <c r="HA6" s="129"/>
      <c r="HB6" s="129"/>
      <c r="HC6" s="129"/>
      <c r="HD6" s="129"/>
      <c r="HE6" s="129"/>
      <c r="HF6" s="129"/>
      <c r="HG6" s="129"/>
      <c r="HH6" s="129"/>
      <c r="HI6" s="129"/>
      <c r="HJ6" s="129"/>
      <c r="HK6" s="129"/>
      <c r="HL6" s="129"/>
      <c r="HM6" s="129"/>
      <c r="HN6" s="129"/>
      <c r="HO6" s="129"/>
      <c r="HP6" s="129"/>
      <c r="HQ6" s="129"/>
      <c r="HR6" s="129"/>
      <c r="HS6" s="129"/>
      <c r="HT6" s="129"/>
      <c r="HU6" s="129"/>
      <c r="HV6" s="129"/>
      <c r="HW6" s="129"/>
      <c r="HX6" s="129"/>
      <c r="HY6" s="129"/>
      <c r="HZ6" s="129"/>
    </row>
    <row r="7" spans="1:234" s="128" customFormat="1" ht="40.5" customHeight="1">
      <c r="A7" s="115" t="s">
        <v>142</v>
      </c>
      <c r="B7" s="138" t="s">
        <v>143</v>
      </c>
      <c r="C7" s="113">
        <v>147.74</v>
      </c>
      <c r="D7" s="113">
        <v>70.97</v>
      </c>
      <c r="E7" s="110">
        <v>682.16</v>
      </c>
      <c r="F7" s="113">
        <v>39.8</v>
      </c>
      <c r="G7" s="116">
        <v>20</v>
      </c>
      <c r="H7" s="134">
        <v>72.64</v>
      </c>
      <c r="I7" s="117">
        <v>63</v>
      </c>
      <c r="J7" s="113">
        <v>72.38</v>
      </c>
      <c r="K7" s="117">
        <v>38.47</v>
      </c>
      <c r="L7" s="134">
        <v>87.42</v>
      </c>
      <c r="M7" s="117">
        <v>75</v>
      </c>
      <c r="N7" s="146">
        <f t="shared" si="0"/>
        <v>1369.5800000000002</v>
      </c>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29"/>
      <c r="CF7" s="129"/>
      <c r="CG7" s="129"/>
      <c r="CH7" s="129"/>
      <c r="CI7" s="129"/>
      <c r="CJ7" s="129"/>
      <c r="CK7" s="129"/>
      <c r="CL7" s="129"/>
      <c r="CM7" s="129"/>
      <c r="CN7" s="129"/>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29"/>
      <c r="DU7" s="129"/>
      <c r="DV7" s="129"/>
      <c r="DW7" s="129"/>
      <c r="DX7" s="129"/>
      <c r="DY7" s="129"/>
      <c r="DZ7" s="129"/>
      <c r="EA7" s="129"/>
      <c r="EB7" s="129"/>
      <c r="EC7" s="129"/>
      <c r="ED7" s="129"/>
      <c r="EE7" s="129"/>
      <c r="EF7" s="129"/>
      <c r="EG7" s="129"/>
      <c r="EH7" s="129"/>
      <c r="EI7" s="129"/>
      <c r="EJ7" s="129"/>
      <c r="EK7" s="129"/>
      <c r="EL7" s="129"/>
      <c r="EM7" s="129"/>
      <c r="EN7" s="129"/>
      <c r="EO7" s="129"/>
      <c r="EP7" s="129"/>
      <c r="EQ7" s="129"/>
      <c r="ER7" s="129"/>
      <c r="ES7" s="129"/>
      <c r="ET7" s="129"/>
      <c r="EU7" s="129"/>
      <c r="EV7" s="129"/>
      <c r="EW7" s="129"/>
      <c r="EX7" s="129"/>
      <c r="EY7" s="129"/>
      <c r="EZ7" s="129"/>
      <c r="FA7" s="129"/>
      <c r="FB7" s="129"/>
      <c r="FC7" s="129"/>
      <c r="FD7" s="129"/>
      <c r="FE7" s="129"/>
      <c r="FF7" s="129"/>
      <c r="FG7" s="129"/>
      <c r="FH7" s="129"/>
      <c r="FI7" s="129"/>
      <c r="FJ7" s="129"/>
      <c r="FK7" s="129"/>
      <c r="FL7" s="129"/>
      <c r="FM7" s="129"/>
      <c r="FN7" s="129"/>
      <c r="FO7" s="129"/>
      <c r="FP7" s="129"/>
      <c r="FQ7" s="129"/>
      <c r="FR7" s="129"/>
      <c r="FS7" s="129"/>
      <c r="FT7" s="129"/>
      <c r="FU7" s="129"/>
      <c r="FV7" s="129"/>
      <c r="FW7" s="129"/>
      <c r="FX7" s="129"/>
      <c r="FY7" s="129"/>
      <c r="FZ7" s="129"/>
      <c r="GA7" s="129"/>
      <c r="GB7" s="129"/>
      <c r="GC7" s="129"/>
      <c r="GD7" s="129"/>
      <c r="GE7" s="129"/>
      <c r="GF7" s="129"/>
      <c r="GG7" s="129"/>
      <c r="GH7" s="129"/>
      <c r="GI7" s="129"/>
      <c r="GJ7" s="129"/>
      <c r="GK7" s="129"/>
      <c r="GL7" s="129"/>
      <c r="GM7" s="129"/>
      <c r="GN7" s="129"/>
      <c r="GO7" s="129"/>
      <c r="GP7" s="129"/>
      <c r="GQ7" s="129"/>
      <c r="GR7" s="129"/>
      <c r="GS7" s="129"/>
      <c r="GT7" s="129"/>
      <c r="GU7" s="129"/>
      <c r="GV7" s="129"/>
      <c r="GW7" s="129"/>
      <c r="GX7" s="129"/>
      <c r="GY7" s="129"/>
      <c r="GZ7" s="129"/>
      <c r="HA7" s="129"/>
      <c r="HB7" s="129"/>
      <c r="HC7" s="129"/>
      <c r="HD7" s="129"/>
      <c r="HE7" s="129"/>
      <c r="HF7" s="129"/>
      <c r="HG7" s="129"/>
      <c r="HH7" s="129"/>
      <c r="HI7" s="129"/>
      <c r="HJ7" s="129"/>
      <c r="HK7" s="129"/>
      <c r="HL7" s="129"/>
      <c r="HM7" s="129"/>
      <c r="HN7" s="129"/>
      <c r="HO7" s="129"/>
      <c r="HP7" s="129"/>
      <c r="HQ7" s="129"/>
      <c r="HR7" s="129"/>
      <c r="HS7" s="129"/>
      <c r="HT7" s="129"/>
      <c r="HU7" s="129"/>
      <c r="HV7" s="129"/>
      <c r="HW7" s="129"/>
      <c r="HX7" s="129"/>
      <c r="HY7" s="129"/>
      <c r="HZ7" s="129"/>
    </row>
    <row r="8" spans="1:234" s="128" customFormat="1" ht="40.5" customHeight="1">
      <c r="A8" s="115" t="s">
        <v>144</v>
      </c>
      <c r="B8" s="138" t="s">
        <v>145</v>
      </c>
      <c r="C8" s="113">
        <v>127.28</v>
      </c>
      <c r="D8" s="113">
        <v>20.45</v>
      </c>
      <c r="E8" s="110">
        <v>42.11</v>
      </c>
      <c r="F8" s="113">
        <v>26.5</v>
      </c>
      <c r="G8" s="116">
        <v>2</v>
      </c>
      <c r="H8" s="134">
        <v>52.9</v>
      </c>
      <c r="I8" s="117">
        <v>59</v>
      </c>
      <c r="J8" s="113">
        <v>63.79</v>
      </c>
      <c r="K8" s="117">
        <v>20.02</v>
      </c>
      <c r="L8" s="134">
        <v>42.96</v>
      </c>
      <c r="M8" s="117">
        <v>81</v>
      </c>
      <c r="N8" s="146">
        <f t="shared" si="0"/>
        <v>538.01</v>
      </c>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29"/>
      <c r="CF8" s="129"/>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29"/>
      <c r="DU8" s="129"/>
      <c r="DV8" s="129"/>
      <c r="DW8" s="129"/>
      <c r="DX8" s="129"/>
      <c r="DY8" s="129"/>
      <c r="DZ8" s="129"/>
      <c r="EA8" s="129"/>
      <c r="EB8" s="129"/>
      <c r="EC8" s="129"/>
      <c r="ED8" s="129"/>
      <c r="EE8" s="129"/>
      <c r="EF8" s="129"/>
      <c r="EG8" s="129"/>
      <c r="EH8" s="129"/>
      <c r="EI8" s="129"/>
      <c r="EJ8" s="129"/>
      <c r="EK8" s="129"/>
      <c r="EL8" s="129"/>
      <c r="EM8" s="129"/>
      <c r="EN8" s="129"/>
      <c r="EO8" s="129"/>
      <c r="EP8" s="129"/>
      <c r="EQ8" s="129"/>
      <c r="ER8" s="129"/>
      <c r="ES8" s="129"/>
      <c r="ET8" s="129"/>
      <c r="EU8" s="129"/>
      <c r="EV8" s="129"/>
      <c r="EW8" s="129"/>
      <c r="EX8" s="129"/>
      <c r="EY8" s="129"/>
      <c r="EZ8" s="129"/>
      <c r="FA8" s="129"/>
      <c r="FB8" s="129"/>
      <c r="FC8" s="129"/>
      <c r="FD8" s="129"/>
      <c r="FE8" s="129"/>
      <c r="FF8" s="129"/>
      <c r="FG8" s="129"/>
      <c r="FH8" s="129"/>
      <c r="FI8" s="129"/>
      <c r="FJ8" s="129"/>
      <c r="FK8" s="129"/>
      <c r="FL8" s="129"/>
      <c r="FM8" s="129"/>
      <c r="FN8" s="129"/>
      <c r="FO8" s="129"/>
      <c r="FP8" s="129"/>
      <c r="FQ8" s="129"/>
      <c r="FR8" s="129"/>
      <c r="FS8" s="129"/>
      <c r="FT8" s="129"/>
      <c r="FU8" s="129"/>
      <c r="FV8" s="129"/>
      <c r="FW8" s="129"/>
      <c r="FX8" s="129"/>
      <c r="FY8" s="129"/>
      <c r="FZ8" s="129"/>
      <c r="GA8" s="129"/>
      <c r="GB8" s="129"/>
      <c r="GC8" s="129"/>
      <c r="GD8" s="129"/>
      <c r="GE8" s="129"/>
      <c r="GF8" s="129"/>
      <c r="GG8" s="129"/>
      <c r="GH8" s="129"/>
      <c r="GI8" s="129"/>
      <c r="GJ8" s="129"/>
      <c r="GK8" s="129"/>
      <c r="GL8" s="129"/>
      <c r="GM8" s="129"/>
      <c r="GN8" s="129"/>
      <c r="GO8" s="129"/>
      <c r="GP8" s="129"/>
      <c r="GQ8" s="129"/>
      <c r="GR8" s="129"/>
      <c r="GS8" s="129"/>
      <c r="GT8" s="129"/>
      <c r="GU8" s="129"/>
      <c r="GV8" s="129"/>
      <c r="GW8" s="129"/>
      <c r="GX8" s="129"/>
      <c r="GY8" s="129"/>
      <c r="GZ8" s="129"/>
      <c r="HA8" s="129"/>
      <c r="HB8" s="129"/>
      <c r="HC8" s="129"/>
      <c r="HD8" s="129"/>
      <c r="HE8" s="129"/>
      <c r="HF8" s="129"/>
      <c r="HG8" s="129"/>
      <c r="HH8" s="129"/>
      <c r="HI8" s="129"/>
      <c r="HJ8" s="129"/>
      <c r="HK8" s="129"/>
      <c r="HL8" s="129"/>
      <c r="HM8" s="129"/>
      <c r="HN8" s="129"/>
      <c r="HO8" s="129"/>
      <c r="HP8" s="129"/>
      <c r="HQ8" s="129"/>
      <c r="HR8" s="129"/>
      <c r="HS8" s="129"/>
      <c r="HT8" s="129"/>
      <c r="HU8" s="129"/>
      <c r="HV8" s="129"/>
      <c r="HW8" s="129"/>
      <c r="HX8" s="129"/>
      <c r="HY8" s="129"/>
      <c r="HZ8" s="129"/>
    </row>
    <row r="9" spans="1:234" s="128" customFormat="1" ht="40.5" customHeight="1">
      <c r="A9" s="118" t="s">
        <v>178</v>
      </c>
      <c r="B9" s="138" t="s">
        <v>179</v>
      </c>
      <c r="C9" s="113">
        <v>0</v>
      </c>
      <c r="D9" s="113">
        <v>0</v>
      </c>
      <c r="E9" s="110">
        <v>0</v>
      </c>
      <c r="F9" s="113">
        <v>0</v>
      </c>
      <c r="G9" s="116">
        <v>0</v>
      </c>
      <c r="H9" s="134">
        <v>1.24</v>
      </c>
      <c r="I9" s="136">
        <v>0</v>
      </c>
      <c r="J9" s="113">
        <v>0</v>
      </c>
      <c r="K9" s="117">
        <v>0</v>
      </c>
      <c r="L9" s="134">
        <v>0</v>
      </c>
      <c r="M9" s="117">
        <v>0</v>
      </c>
      <c r="N9" s="146">
        <f t="shared" si="0"/>
        <v>1.24</v>
      </c>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29"/>
      <c r="CF9" s="129"/>
      <c r="CG9" s="129"/>
      <c r="CH9" s="129"/>
      <c r="CI9" s="129"/>
      <c r="CJ9" s="129"/>
      <c r="CK9" s="129"/>
      <c r="CL9" s="129"/>
      <c r="CM9" s="129"/>
      <c r="CN9" s="129"/>
      <c r="CO9" s="129"/>
      <c r="CP9" s="129"/>
      <c r="CQ9" s="129"/>
      <c r="CR9" s="129"/>
      <c r="CS9" s="129"/>
      <c r="CT9" s="129"/>
      <c r="CU9" s="129"/>
      <c r="CV9" s="129"/>
      <c r="CW9" s="129"/>
      <c r="CX9" s="129"/>
      <c r="CY9" s="129"/>
      <c r="CZ9" s="129"/>
      <c r="DA9" s="129"/>
      <c r="DB9" s="129"/>
      <c r="DC9" s="129"/>
      <c r="DD9" s="129"/>
      <c r="DE9" s="129"/>
      <c r="DF9" s="129"/>
      <c r="DG9" s="129"/>
      <c r="DH9" s="129"/>
      <c r="DI9" s="129"/>
      <c r="DJ9" s="129"/>
      <c r="DK9" s="129"/>
      <c r="DL9" s="129"/>
      <c r="DM9" s="129"/>
      <c r="DN9" s="129"/>
      <c r="DO9" s="129"/>
      <c r="DP9" s="129"/>
      <c r="DQ9" s="129"/>
      <c r="DR9" s="129"/>
      <c r="DS9" s="129"/>
      <c r="DT9" s="129"/>
      <c r="DU9" s="129"/>
      <c r="DV9" s="129"/>
      <c r="DW9" s="129"/>
      <c r="DX9" s="129"/>
      <c r="DY9" s="129"/>
      <c r="DZ9" s="129"/>
      <c r="EA9" s="129"/>
      <c r="EB9" s="129"/>
      <c r="EC9" s="129"/>
      <c r="ED9" s="129"/>
      <c r="EE9" s="129"/>
      <c r="EF9" s="129"/>
      <c r="EG9" s="129"/>
      <c r="EH9" s="129"/>
      <c r="EI9" s="129"/>
      <c r="EJ9" s="129"/>
      <c r="EK9" s="129"/>
      <c r="EL9" s="129"/>
      <c r="EM9" s="129"/>
      <c r="EN9" s="129"/>
      <c r="EO9" s="129"/>
      <c r="EP9" s="129"/>
      <c r="EQ9" s="129"/>
      <c r="ER9" s="129"/>
      <c r="ES9" s="129"/>
      <c r="ET9" s="129"/>
      <c r="EU9" s="129"/>
      <c r="EV9" s="129"/>
      <c r="EW9" s="129"/>
      <c r="EX9" s="129"/>
      <c r="EY9" s="129"/>
      <c r="EZ9" s="129"/>
      <c r="FA9" s="129"/>
      <c r="FB9" s="129"/>
      <c r="FC9" s="129"/>
      <c r="FD9" s="129"/>
      <c r="FE9" s="129"/>
      <c r="FF9" s="129"/>
      <c r="FG9" s="129"/>
      <c r="FH9" s="129"/>
      <c r="FI9" s="129"/>
      <c r="FJ9" s="129"/>
      <c r="FK9" s="129"/>
      <c r="FL9" s="129"/>
      <c r="FM9" s="129"/>
      <c r="FN9" s="129"/>
      <c r="FO9" s="129"/>
      <c r="FP9" s="129"/>
      <c r="FQ9" s="129"/>
      <c r="FR9" s="129"/>
      <c r="FS9" s="129"/>
      <c r="FT9" s="129"/>
      <c r="FU9" s="129"/>
      <c r="FV9" s="129"/>
      <c r="FW9" s="129"/>
      <c r="FX9" s="129"/>
      <c r="FY9" s="129"/>
      <c r="FZ9" s="129"/>
      <c r="GA9" s="129"/>
      <c r="GB9" s="129"/>
      <c r="GC9" s="129"/>
      <c r="GD9" s="129"/>
      <c r="GE9" s="129"/>
      <c r="GF9" s="129"/>
      <c r="GG9" s="129"/>
      <c r="GH9" s="129"/>
      <c r="GI9" s="129"/>
      <c r="GJ9" s="129"/>
      <c r="GK9" s="129"/>
      <c r="GL9" s="129"/>
      <c r="GM9" s="129"/>
      <c r="GN9" s="129"/>
      <c r="GO9" s="129"/>
      <c r="GP9" s="129"/>
      <c r="GQ9" s="129"/>
      <c r="GR9" s="129"/>
      <c r="GS9" s="129"/>
      <c r="GT9" s="129"/>
      <c r="GU9" s="129"/>
      <c r="GV9" s="129"/>
      <c r="GW9" s="129"/>
      <c r="GX9" s="129"/>
      <c r="GY9" s="129"/>
      <c r="GZ9" s="129"/>
      <c r="HA9" s="129"/>
      <c r="HB9" s="129"/>
      <c r="HC9" s="129"/>
      <c r="HD9" s="129"/>
      <c r="HE9" s="129"/>
      <c r="HF9" s="129"/>
      <c r="HG9" s="129"/>
      <c r="HH9" s="129"/>
      <c r="HI9" s="129"/>
      <c r="HJ9" s="129"/>
      <c r="HK9" s="129"/>
      <c r="HL9" s="129"/>
      <c r="HM9" s="129"/>
      <c r="HN9" s="129"/>
      <c r="HO9" s="129"/>
      <c r="HP9" s="129"/>
      <c r="HQ9" s="129"/>
      <c r="HR9" s="129"/>
      <c r="HS9" s="129"/>
      <c r="HT9" s="129"/>
      <c r="HU9" s="129"/>
      <c r="HV9" s="129"/>
      <c r="HW9" s="129"/>
      <c r="HX9" s="129"/>
      <c r="HY9" s="129"/>
      <c r="HZ9" s="129"/>
    </row>
    <row r="10" spans="1:234" s="128" customFormat="1" ht="40.5" customHeight="1">
      <c r="A10" s="119">
        <v>30199</v>
      </c>
      <c r="B10" s="139" t="s">
        <v>159</v>
      </c>
      <c r="C10" s="113">
        <v>0</v>
      </c>
      <c r="D10" s="113">
        <v>0</v>
      </c>
      <c r="E10" s="120">
        <v>6.55</v>
      </c>
      <c r="F10" s="113">
        <v>12.8547</v>
      </c>
      <c r="G10" s="116">
        <v>0</v>
      </c>
      <c r="H10" s="134">
        <v>0</v>
      </c>
      <c r="I10" s="117">
        <v>0</v>
      </c>
      <c r="J10" s="113">
        <v>0</v>
      </c>
      <c r="K10" s="117">
        <v>0</v>
      </c>
      <c r="L10" s="134">
        <v>0</v>
      </c>
      <c r="M10" s="121">
        <v>21</v>
      </c>
      <c r="N10" s="146">
        <f t="shared" si="0"/>
        <v>40.4047</v>
      </c>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29"/>
      <c r="FN10" s="129"/>
      <c r="FO10" s="129"/>
      <c r="FP10" s="129"/>
      <c r="FQ10" s="129"/>
      <c r="FR10" s="129"/>
      <c r="FS10" s="129"/>
      <c r="FT10" s="129"/>
      <c r="FU10" s="129"/>
      <c r="FV10" s="129"/>
      <c r="FW10" s="129"/>
      <c r="FX10" s="129"/>
      <c r="FY10" s="129"/>
      <c r="FZ10" s="129"/>
      <c r="GA10" s="129"/>
      <c r="GB10" s="129"/>
      <c r="GC10" s="129"/>
      <c r="GD10" s="129"/>
      <c r="GE10" s="129"/>
      <c r="GF10" s="129"/>
      <c r="GG10" s="129"/>
      <c r="GH10" s="129"/>
      <c r="GI10" s="129"/>
      <c r="GJ10" s="129"/>
      <c r="GK10" s="129"/>
      <c r="GL10" s="129"/>
      <c r="GM10" s="129"/>
      <c r="GN10" s="129"/>
      <c r="GO10" s="129"/>
      <c r="GP10" s="129"/>
      <c r="GQ10" s="129"/>
      <c r="GR10" s="129"/>
      <c r="GS10" s="129"/>
      <c r="GT10" s="129"/>
      <c r="GU10" s="129"/>
      <c r="GV10" s="129"/>
      <c r="GW10" s="129"/>
      <c r="GX10" s="129"/>
      <c r="GY10" s="129"/>
      <c r="GZ10" s="129"/>
      <c r="HA10" s="129"/>
      <c r="HB10" s="129"/>
      <c r="HC10" s="129"/>
      <c r="HD10" s="129"/>
      <c r="HE10" s="129"/>
      <c r="HF10" s="129"/>
      <c r="HG10" s="129"/>
      <c r="HH10" s="129"/>
      <c r="HI10" s="129"/>
      <c r="HJ10" s="129"/>
      <c r="HK10" s="129"/>
      <c r="HL10" s="129"/>
      <c r="HM10" s="129"/>
      <c r="HN10" s="129"/>
      <c r="HO10" s="129"/>
      <c r="HP10" s="129"/>
      <c r="HQ10" s="129"/>
      <c r="HR10" s="129"/>
      <c r="HS10" s="129"/>
      <c r="HT10" s="129"/>
      <c r="HU10" s="129"/>
      <c r="HV10" s="129"/>
      <c r="HW10" s="129"/>
      <c r="HX10" s="129"/>
      <c r="HY10" s="129"/>
      <c r="HZ10" s="129"/>
    </row>
    <row r="11" spans="1:234" s="128" customFormat="1" ht="40.5" customHeight="1">
      <c r="A11" s="115" t="s">
        <v>146</v>
      </c>
      <c r="B11" s="138" t="s">
        <v>147</v>
      </c>
      <c r="C11" s="110">
        <v>0</v>
      </c>
      <c r="D11" s="113">
        <v>14.58</v>
      </c>
      <c r="E11" s="136">
        <v>0</v>
      </c>
      <c r="F11" s="113">
        <v>32.3</v>
      </c>
      <c r="G11" s="120">
        <v>11.85</v>
      </c>
      <c r="H11" s="134">
        <v>94.2</v>
      </c>
      <c r="I11" s="136">
        <v>0</v>
      </c>
      <c r="J11" s="137">
        <v>0</v>
      </c>
      <c r="K11" s="117">
        <v>5</v>
      </c>
      <c r="L11" s="134">
        <v>0</v>
      </c>
      <c r="M11" s="117">
        <v>24</v>
      </c>
      <c r="N11" s="134">
        <f t="shared" si="0"/>
        <v>181.93</v>
      </c>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c r="CA11" s="129"/>
      <c r="CB11" s="129"/>
      <c r="CC11" s="129"/>
      <c r="CD11" s="129"/>
      <c r="CE11" s="129"/>
      <c r="CF11" s="129"/>
      <c r="CG11" s="129"/>
      <c r="CH11" s="129"/>
      <c r="CI11" s="129"/>
      <c r="CJ11" s="129"/>
      <c r="CK11" s="129"/>
      <c r="CL11" s="129"/>
      <c r="CM11" s="129"/>
      <c r="CN11" s="129"/>
      <c r="CO11" s="129"/>
      <c r="CP11" s="129"/>
      <c r="CQ11" s="129"/>
      <c r="CR11" s="129"/>
      <c r="CS11" s="129"/>
      <c r="CT11" s="129"/>
      <c r="CU11" s="129"/>
      <c r="CV11" s="129"/>
      <c r="CW11" s="129"/>
      <c r="CX11" s="129"/>
      <c r="CY11" s="129"/>
      <c r="CZ11" s="129"/>
      <c r="DA11" s="129"/>
      <c r="DB11" s="129"/>
      <c r="DC11" s="129"/>
      <c r="DD11" s="129"/>
      <c r="DE11" s="129"/>
      <c r="DF11" s="129"/>
      <c r="DG11" s="129"/>
      <c r="DH11" s="129"/>
      <c r="DI11" s="129"/>
      <c r="DJ11" s="129"/>
      <c r="DK11" s="129"/>
      <c r="DL11" s="129"/>
      <c r="DM11" s="129"/>
      <c r="DN11" s="129"/>
      <c r="DO11" s="129"/>
      <c r="DP11" s="129"/>
      <c r="DQ11" s="129"/>
      <c r="DR11" s="129"/>
      <c r="DS11" s="129"/>
      <c r="DT11" s="129"/>
      <c r="DU11" s="129"/>
      <c r="DV11" s="129"/>
      <c r="DW11" s="129"/>
      <c r="DX11" s="129"/>
      <c r="DY11" s="129"/>
      <c r="DZ11" s="129"/>
      <c r="EA11" s="129"/>
      <c r="EB11" s="129"/>
      <c r="EC11" s="129"/>
      <c r="ED11" s="129"/>
      <c r="EE11" s="129"/>
      <c r="EF11" s="129"/>
      <c r="EG11" s="129"/>
      <c r="EH11" s="129"/>
      <c r="EI11" s="129"/>
      <c r="EJ11" s="129"/>
      <c r="EK11" s="129"/>
      <c r="EL11" s="129"/>
      <c r="EM11" s="129"/>
      <c r="EN11" s="129"/>
      <c r="EO11" s="129"/>
      <c r="EP11" s="129"/>
      <c r="EQ11" s="129"/>
      <c r="ER11" s="129"/>
      <c r="ES11" s="129"/>
      <c r="ET11" s="129"/>
      <c r="EU11" s="129"/>
      <c r="EV11" s="129"/>
      <c r="EW11" s="129"/>
      <c r="EX11" s="129"/>
      <c r="EY11" s="129"/>
      <c r="EZ11" s="129"/>
      <c r="FA11" s="129"/>
      <c r="FB11" s="129"/>
      <c r="FC11" s="129"/>
      <c r="FD11" s="129"/>
      <c r="FE11" s="129"/>
      <c r="FF11" s="129"/>
      <c r="FG11" s="129"/>
      <c r="FH11" s="129"/>
      <c r="FI11" s="129"/>
      <c r="FJ11" s="129"/>
      <c r="FK11" s="129"/>
      <c r="FL11" s="129"/>
      <c r="FM11" s="129"/>
      <c r="FN11" s="129"/>
      <c r="FO11" s="129"/>
      <c r="FP11" s="129"/>
      <c r="FQ11" s="129"/>
      <c r="FR11" s="129"/>
      <c r="FS11" s="129"/>
      <c r="FT11" s="129"/>
      <c r="FU11" s="129"/>
      <c r="FV11" s="129"/>
      <c r="FW11" s="129"/>
      <c r="FX11" s="129"/>
      <c r="FY11" s="129"/>
      <c r="FZ11" s="129"/>
      <c r="GA11" s="129"/>
      <c r="GB11" s="129"/>
      <c r="GC11" s="129"/>
      <c r="GD11" s="129"/>
      <c r="GE11" s="129"/>
      <c r="GF11" s="129"/>
      <c r="GG11" s="129"/>
      <c r="GH11" s="129"/>
      <c r="GI11" s="129"/>
      <c r="GJ11" s="129"/>
      <c r="GK11" s="129"/>
      <c r="GL11" s="129"/>
      <c r="GM11" s="129"/>
      <c r="GN11" s="129"/>
      <c r="GO11" s="129"/>
      <c r="GP11" s="129"/>
      <c r="GQ11" s="129"/>
      <c r="GR11" s="129"/>
      <c r="GS11" s="129"/>
      <c r="GT11" s="129"/>
      <c r="GU11" s="129"/>
      <c r="GV11" s="129"/>
      <c r="GW11" s="129"/>
      <c r="GX11" s="129"/>
      <c r="GY11" s="129"/>
      <c r="GZ11" s="129"/>
      <c r="HA11" s="129"/>
      <c r="HB11" s="129"/>
      <c r="HC11" s="129"/>
      <c r="HD11" s="129"/>
      <c r="HE11" s="129"/>
      <c r="HF11" s="129"/>
      <c r="HG11" s="129"/>
      <c r="HH11" s="129"/>
      <c r="HI11" s="129"/>
      <c r="HJ11" s="129"/>
      <c r="HK11" s="129"/>
      <c r="HL11" s="129"/>
      <c r="HM11" s="129"/>
      <c r="HN11" s="129"/>
      <c r="HO11" s="129"/>
      <c r="HP11" s="129"/>
      <c r="HQ11" s="129"/>
      <c r="HR11" s="129"/>
      <c r="HS11" s="129"/>
      <c r="HT11" s="129"/>
      <c r="HU11" s="129"/>
      <c r="HV11" s="129"/>
      <c r="HW11" s="129"/>
      <c r="HX11" s="129"/>
      <c r="HY11" s="129"/>
      <c r="HZ11" s="129"/>
    </row>
    <row r="12" spans="1:234" s="128" customFormat="1" ht="40.5" customHeight="1">
      <c r="A12" s="112" t="s">
        <v>34</v>
      </c>
      <c r="B12" s="122" t="s">
        <v>10</v>
      </c>
      <c r="C12" s="122">
        <v>36.51</v>
      </c>
      <c r="D12" s="122">
        <v>74.7</v>
      </c>
      <c r="E12" s="124">
        <v>120.36</v>
      </c>
      <c r="F12" s="122">
        <v>0</v>
      </c>
      <c r="G12" s="124">
        <v>0</v>
      </c>
      <c r="H12" s="131">
        <v>19.09</v>
      </c>
      <c r="I12" s="147">
        <v>308</v>
      </c>
      <c r="J12" s="122">
        <v>35</v>
      </c>
      <c r="K12" s="148">
        <v>6.9</v>
      </c>
      <c r="L12" s="131">
        <v>0</v>
      </c>
      <c r="M12" s="147">
        <v>150</v>
      </c>
      <c r="N12" s="131">
        <f t="shared" si="0"/>
        <v>750.56</v>
      </c>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29"/>
      <c r="CN12" s="129"/>
      <c r="CO12" s="129"/>
      <c r="CP12" s="129"/>
      <c r="CQ12" s="129"/>
      <c r="CR12" s="129"/>
      <c r="CS12" s="129"/>
      <c r="CT12" s="129"/>
      <c r="CU12" s="129"/>
      <c r="CV12" s="129"/>
      <c r="CW12" s="129"/>
      <c r="CX12" s="129"/>
      <c r="CY12" s="129"/>
      <c r="CZ12" s="129"/>
      <c r="DA12" s="129"/>
      <c r="DB12" s="129"/>
      <c r="DC12" s="129"/>
      <c r="DD12" s="129"/>
      <c r="DE12" s="129"/>
      <c r="DF12" s="129"/>
      <c r="DG12" s="129"/>
      <c r="DH12" s="129"/>
      <c r="DI12" s="129"/>
      <c r="DJ12" s="129"/>
      <c r="DK12" s="129"/>
      <c r="DL12" s="129"/>
      <c r="DM12" s="129"/>
      <c r="DN12" s="129"/>
      <c r="DO12" s="129"/>
      <c r="DP12" s="129"/>
      <c r="DQ12" s="129"/>
      <c r="DR12" s="129"/>
      <c r="DS12" s="129"/>
      <c r="DT12" s="129"/>
      <c r="DU12" s="129"/>
      <c r="DV12" s="129"/>
      <c r="DW12" s="129"/>
      <c r="DX12" s="129"/>
      <c r="DY12" s="129"/>
      <c r="DZ12" s="129"/>
      <c r="EA12" s="129"/>
      <c r="EB12" s="129"/>
      <c r="EC12" s="129"/>
      <c r="ED12" s="129"/>
      <c r="EE12" s="129"/>
      <c r="EF12" s="129"/>
      <c r="EG12" s="129"/>
      <c r="EH12" s="129"/>
      <c r="EI12" s="129"/>
      <c r="EJ12" s="129"/>
      <c r="EK12" s="129"/>
      <c r="EL12" s="129"/>
      <c r="EM12" s="129"/>
      <c r="EN12" s="129"/>
      <c r="EO12" s="129"/>
      <c r="EP12" s="129"/>
      <c r="EQ12" s="129"/>
      <c r="ER12" s="129"/>
      <c r="ES12" s="129"/>
      <c r="ET12" s="129"/>
      <c r="EU12" s="129"/>
      <c r="EV12" s="129"/>
      <c r="EW12" s="129"/>
      <c r="EX12" s="129"/>
      <c r="EY12" s="129"/>
      <c r="EZ12" s="129"/>
      <c r="FA12" s="129"/>
      <c r="FB12" s="129"/>
      <c r="FC12" s="129"/>
      <c r="FD12" s="129"/>
      <c r="FE12" s="129"/>
      <c r="FF12" s="129"/>
      <c r="FG12" s="129"/>
      <c r="FH12" s="129"/>
      <c r="FI12" s="129"/>
      <c r="FJ12" s="129"/>
      <c r="FK12" s="129"/>
      <c r="FL12" s="129"/>
      <c r="FM12" s="129"/>
      <c r="FN12" s="129"/>
      <c r="FO12" s="129"/>
      <c r="FP12" s="129"/>
      <c r="FQ12" s="129"/>
      <c r="FR12" s="129"/>
      <c r="FS12" s="129"/>
      <c r="FT12" s="129"/>
      <c r="FU12" s="129"/>
      <c r="FV12" s="129"/>
      <c r="FW12" s="129"/>
      <c r="FX12" s="129"/>
      <c r="FY12" s="129"/>
      <c r="FZ12" s="129"/>
      <c r="GA12" s="129"/>
      <c r="GB12" s="129"/>
      <c r="GC12" s="129"/>
      <c r="GD12" s="129"/>
      <c r="GE12" s="129"/>
      <c r="GF12" s="129"/>
      <c r="GG12" s="129"/>
      <c r="GH12" s="129"/>
      <c r="GI12" s="129"/>
      <c r="GJ12" s="129"/>
      <c r="GK12" s="129"/>
      <c r="GL12" s="129"/>
      <c r="GM12" s="129"/>
      <c r="GN12" s="129"/>
      <c r="GO12" s="129"/>
      <c r="GP12" s="129"/>
      <c r="GQ12" s="129"/>
      <c r="GR12" s="129"/>
      <c r="GS12" s="129"/>
      <c r="GT12" s="129"/>
      <c r="GU12" s="129"/>
      <c r="GV12" s="129"/>
      <c r="GW12" s="129"/>
      <c r="GX12" s="129"/>
      <c r="GY12" s="129"/>
      <c r="GZ12" s="129"/>
      <c r="HA12" s="129"/>
      <c r="HB12" s="129"/>
      <c r="HC12" s="129"/>
      <c r="HD12" s="129"/>
      <c r="HE12" s="129"/>
      <c r="HF12" s="129"/>
      <c r="HG12" s="129"/>
      <c r="HH12" s="129"/>
      <c r="HI12" s="129"/>
      <c r="HJ12" s="129"/>
      <c r="HK12" s="129"/>
      <c r="HL12" s="129"/>
      <c r="HM12" s="129"/>
      <c r="HN12" s="129"/>
      <c r="HO12" s="129"/>
      <c r="HP12" s="129"/>
      <c r="HQ12" s="129"/>
      <c r="HR12" s="129"/>
      <c r="HS12" s="129"/>
      <c r="HT12" s="129"/>
      <c r="HU12" s="129"/>
      <c r="HV12" s="129"/>
      <c r="HW12" s="129"/>
      <c r="HX12" s="129"/>
      <c r="HY12" s="129"/>
      <c r="HZ12" s="129"/>
    </row>
    <row r="13" spans="1:234" s="128" customFormat="1" ht="40.5" customHeight="1">
      <c r="A13" s="110">
        <v>30201</v>
      </c>
      <c r="B13" s="110" t="s">
        <v>148</v>
      </c>
      <c r="C13" s="120">
        <v>36.51</v>
      </c>
      <c r="D13" s="113">
        <v>5.58</v>
      </c>
      <c r="E13" s="119">
        <v>31.42</v>
      </c>
      <c r="F13" s="136">
        <v>0</v>
      </c>
      <c r="G13" s="136">
        <v>0</v>
      </c>
      <c r="H13" s="136">
        <v>0</v>
      </c>
      <c r="I13" s="117">
        <v>2</v>
      </c>
      <c r="J13" s="110">
        <v>2.26</v>
      </c>
      <c r="K13" s="136">
        <v>0</v>
      </c>
      <c r="L13" s="134">
        <v>0</v>
      </c>
      <c r="M13" s="123">
        <v>1</v>
      </c>
      <c r="N13" s="146">
        <f t="shared" si="0"/>
        <v>78.77</v>
      </c>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c r="BD13" s="129"/>
      <c r="BE13" s="129"/>
      <c r="BF13" s="129"/>
      <c r="BG13" s="129"/>
      <c r="BH13" s="129"/>
      <c r="BI13" s="129"/>
      <c r="BJ13" s="129"/>
      <c r="BK13" s="129"/>
      <c r="BL13" s="129"/>
      <c r="BM13" s="129"/>
      <c r="BN13" s="129"/>
      <c r="BO13" s="129"/>
      <c r="BP13" s="129"/>
      <c r="BQ13" s="129"/>
      <c r="BR13" s="129"/>
      <c r="BS13" s="129"/>
      <c r="BT13" s="129"/>
      <c r="BU13" s="129"/>
      <c r="BV13" s="129"/>
      <c r="BW13" s="129"/>
      <c r="BX13" s="129"/>
      <c r="BY13" s="129"/>
      <c r="BZ13" s="129"/>
      <c r="CA13" s="129"/>
      <c r="CB13" s="129"/>
      <c r="CC13" s="129"/>
      <c r="CD13" s="129"/>
      <c r="CE13" s="129"/>
      <c r="CF13" s="129"/>
      <c r="CG13" s="129"/>
      <c r="CH13" s="129"/>
      <c r="CI13" s="129"/>
      <c r="CJ13" s="129"/>
      <c r="CK13" s="129"/>
      <c r="CL13" s="129"/>
      <c r="CM13" s="129"/>
      <c r="CN13" s="129"/>
      <c r="CO13" s="129"/>
      <c r="CP13" s="129"/>
      <c r="CQ13" s="129"/>
      <c r="CR13" s="129"/>
      <c r="CS13" s="129"/>
      <c r="CT13" s="129"/>
      <c r="CU13" s="129"/>
      <c r="CV13" s="129"/>
      <c r="CW13" s="129"/>
      <c r="CX13" s="129"/>
      <c r="CY13" s="129"/>
      <c r="CZ13" s="129"/>
      <c r="DA13" s="129"/>
      <c r="DB13" s="129"/>
      <c r="DC13" s="129"/>
      <c r="DD13" s="129"/>
      <c r="DE13" s="129"/>
      <c r="DF13" s="129"/>
      <c r="DG13" s="129"/>
      <c r="DH13" s="129"/>
      <c r="DI13" s="129"/>
      <c r="DJ13" s="129"/>
      <c r="DK13" s="129"/>
      <c r="DL13" s="129"/>
      <c r="DM13" s="129"/>
      <c r="DN13" s="129"/>
      <c r="DO13" s="129"/>
      <c r="DP13" s="129"/>
      <c r="DQ13" s="129"/>
      <c r="DR13" s="129"/>
      <c r="DS13" s="129"/>
      <c r="DT13" s="129"/>
      <c r="DU13" s="129"/>
      <c r="DV13" s="129"/>
      <c r="DW13" s="129"/>
      <c r="DX13" s="129"/>
      <c r="DY13" s="129"/>
      <c r="DZ13" s="129"/>
      <c r="EA13" s="129"/>
      <c r="EB13" s="129"/>
      <c r="EC13" s="129"/>
      <c r="ED13" s="129"/>
      <c r="EE13" s="129"/>
      <c r="EF13" s="129"/>
      <c r="EG13" s="129"/>
      <c r="EH13" s="129"/>
      <c r="EI13" s="129"/>
      <c r="EJ13" s="129"/>
      <c r="EK13" s="129"/>
      <c r="EL13" s="129"/>
      <c r="EM13" s="129"/>
      <c r="EN13" s="129"/>
      <c r="EO13" s="129"/>
      <c r="EP13" s="129"/>
      <c r="EQ13" s="129"/>
      <c r="ER13" s="129"/>
      <c r="ES13" s="129"/>
      <c r="ET13" s="129"/>
      <c r="EU13" s="129"/>
      <c r="EV13" s="129"/>
      <c r="EW13" s="129"/>
      <c r="EX13" s="129"/>
      <c r="EY13" s="129"/>
      <c r="EZ13" s="129"/>
      <c r="FA13" s="129"/>
      <c r="FB13" s="129"/>
      <c r="FC13" s="129"/>
      <c r="FD13" s="129"/>
      <c r="FE13" s="129"/>
      <c r="FF13" s="129"/>
      <c r="FG13" s="129"/>
      <c r="FH13" s="129"/>
      <c r="FI13" s="129"/>
      <c r="FJ13" s="129"/>
      <c r="FK13" s="129"/>
      <c r="FL13" s="129"/>
      <c r="FM13" s="129"/>
      <c r="FN13" s="129"/>
      <c r="FO13" s="129"/>
      <c r="FP13" s="129"/>
      <c r="FQ13" s="129"/>
      <c r="FR13" s="129"/>
      <c r="FS13" s="129"/>
      <c r="FT13" s="129"/>
      <c r="FU13" s="129"/>
      <c r="FV13" s="129"/>
      <c r="FW13" s="129"/>
      <c r="FX13" s="129"/>
      <c r="FY13" s="129"/>
      <c r="FZ13" s="129"/>
      <c r="GA13" s="129"/>
      <c r="GB13" s="129"/>
      <c r="GC13" s="129"/>
      <c r="GD13" s="129"/>
      <c r="GE13" s="129"/>
      <c r="GF13" s="129"/>
      <c r="GG13" s="129"/>
      <c r="GH13" s="129"/>
      <c r="GI13" s="129"/>
      <c r="GJ13" s="129"/>
      <c r="GK13" s="129"/>
      <c r="GL13" s="129"/>
      <c r="GM13" s="129"/>
      <c r="GN13" s="129"/>
      <c r="GO13" s="129"/>
      <c r="GP13" s="129"/>
      <c r="GQ13" s="129"/>
      <c r="GR13" s="129"/>
      <c r="GS13" s="129"/>
      <c r="GT13" s="129"/>
      <c r="GU13" s="129"/>
      <c r="GV13" s="129"/>
      <c r="GW13" s="129"/>
      <c r="GX13" s="129"/>
      <c r="GY13" s="129"/>
      <c r="GZ13" s="129"/>
      <c r="HA13" s="129"/>
      <c r="HB13" s="129"/>
      <c r="HC13" s="129"/>
      <c r="HD13" s="129"/>
      <c r="HE13" s="129"/>
      <c r="HF13" s="129"/>
      <c r="HG13" s="129"/>
      <c r="HH13" s="129"/>
      <c r="HI13" s="129"/>
      <c r="HJ13" s="129"/>
      <c r="HK13" s="129"/>
      <c r="HL13" s="129"/>
      <c r="HM13" s="129"/>
      <c r="HN13" s="129"/>
      <c r="HO13" s="129"/>
      <c r="HP13" s="129"/>
      <c r="HQ13" s="129"/>
      <c r="HR13" s="129"/>
      <c r="HS13" s="129"/>
      <c r="HT13" s="129"/>
      <c r="HU13" s="129"/>
      <c r="HV13" s="129"/>
      <c r="HW13" s="129"/>
      <c r="HX13" s="129"/>
      <c r="HY13" s="129"/>
      <c r="HZ13" s="129"/>
    </row>
    <row r="14" spans="1:234" s="128" customFormat="1" ht="40.5" customHeight="1">
      <c r="A14" s="115" t="s">
        <v>149</v>
      </c>
      <c r="B14" s="110" t="s">
        <v>150</v>
      </c>
      <c r="C14" s="119">
        <v>0</v>
      </c>
      <c r="D14" s="110">
        <v>1.43</v>
      </c>
      <c r="E14" s="136">
        <v>0</v>
      </c>
      <c r="F14" s="136">
        <v>0</v>
      </c>
      <c r="G14" s="136">
        <v>0</v>
      </c>
      <c r="H14" s="136">
        <v>0</v>
      </c>
      <c r="I14" s="136">
        <v>0</v>
      </c>
      <c r="J14" s="110">
        <v>2.19</v>
      </c>
      <c r="K14" s="136">
        <v>0</v>
      </c>
      <c r="L14" s="134">
        <v>0</v>
      </c>
      <c r="M14" s="123">
        <v>1</v>
      </c>
      <c r="N14" s="134">
        <f t="shared" si="0"/>
        <v>4.62</v>
      </c>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9"/>
      <c r="BQ14" s="129"/>
      <c r="BR14" s="129"/>
      <c r="BS14" s="129"/>
      <c r="BT14" s="129"/>
      <c r="BU14" s="129"/>
      <c r="BV14" s="129"/>
      <c r="BW14" s="129"/>
      <c r="BX14" s="129"/>
      <c r="BY14" s="129"/>
      <c r="BZ14" s="129"/>
      <c r="CA14" s="129"/>
      <c r="CB14" s="129"/>
      <c r="CC14" s="129"/>
      <c r="CD14" s="129"/>
      <c r="CE14" s="129"/>
      <c r="CF14" s="129"/>
      <c r="CG14" s="129"/>
      <c r="CH14" s="129"/>
      <c r="CI14" s="129"/>
      <c r="CJ14" s="129"/>
      <c r="CK14" s="129"/>
      <c r="CL14" s="129"/>
      <c r="CM14" s="129"/>
      <c r="CN14" s="129"/>
      <c r="CO14" s="129"/>
      <c r="CP14" s="129"/>
      <c r="CQ14" s="129"/>
      <c r="CR14" s="129"/>
      <c r="CS14" s="129"/>
      <c r="CT14" s="129"/>
      <c r="CU14" s="129"/>
      <c r="CV14" s="129"/>
      <c r="CW14" s="129"/>
      <c r="CX14" s="129"/>
      <c r="CY14" s="129"/>
      <c r="CZ14" s="129"/>
      <c r="DA14" s="129"/>
      <c r="DB14" s="129"/>
      <c r="DC14" s="129"/>
      <c r="DD14" s="129"/>
      <c r="DE14" s="129"/>
      <c r="DF14" s="129"/>
      <c r="DG14" s="129"/>
      <c r="DH14" s="129"/>
      <c r="DI14" s="129"/>
      <c r="DJ14" s="129"/>
      <c r="DK14" s="129"/>
      <c r="DL14" s="129"/>
      <c r="DM14" s="129"/>
      <c r="DN14" s="129"/>
      <c r="DO14" s="129"/>
      <c r="DP14" s="129"/>
      <c r="DQ14" s="129"/>
      <c r="DR14" s="129"/>
      <c r="DS14" s="129"/>
      <c r="DT14" s="129"/>
      <c r="DU14" s="129"/>
      <c r="DV14" s="129"/>
      <c r="DW14" s="129"/>
      <c r="DX14" s="129"/>
      <c r="DY14" s="129"/>
      <c r="DZ14" s="129"/>
      <c r="EA14" s="129"/>
      <c r="EB14" s="129"/>
      <c r="EC14" s="129"/>
      <c r="ED14" s="129"/>
      <c r="EE14" s="129"/>
      <c r="EF14" s="129"/>
      <c r="EG14" s="129"/>
      <c r="EH14" s="129"/>
      <c r="EI14" s="129"/>
      <c r="EJ14" s="129"/>
      <c r="EK14" s="129"/>
      <c r="EL14" s="129"/>
      <c r="EM14" s="129"/>
      <c r="EN14" s="129"/>
      <c r="EO14" s="129"/>
      <c r="EP14" s="129"/>
      <c r="EQ14" s="129"/>
      <c r="ER14" s="129"/>
      <c r="ES14" s="129"/>
      <c r="ET14" s="129"/>
      <c r="EU14" s="129"/>
      <c r="EV14" s="129"/>
      <c r="EW14" s="129"/>
      <c r="EX14" s="129"/>
      <c r="EY14" s="129"/>
      <c r="EZ14" s="129"/>
      <c r="FA14" s="129"/>
      <c r="FB14" s="129"/>
      <c r="FC14" s="129"/>
      <c r="FD14" s="129"/>
      <c r="FE14" s="129"/>
      <c r="FF14" s="129"/>
      <c r="FG14" s="129"/>
      <c r="FH14" s="129"/>
      <c r="FI14" s="129"/>
      <c r="FJ14" s="129"/>
      <c r="FK14" s="129"/>
      <c r="FL14" s="129"/>
      <c r="FM14" s="129"/>
      <c r="FN14" s="129"/>
      <c r="FO14" s="129"/>
      <c r="FP14" s="129"/>
      <c r="FQ14" s="129"/>
      <c r="FR14" s="129"/>
      <c r="FS14" s="129"/>
      <c r="FT14" s="129"/>
      <c r="FU14" s="129"/>
      <c r="FV14" s="129"/>
      <c r="FW14" s="129"/>
      <c r="FX14" s="129"/>
      <c r="FY14" s="129"/>
      <c r="FZ14" s="129"/>
      <c r="GA14" s="129"/>
      <c r="GB14" s="129"/>
      <c r="GC14" s="129"/>
      <c r="GD14" s="129"/>
      <c r="GE14" s="129"/>
      <c r="GF14" s="129"/>
      <c r="GG14" s="129"/>
      <c r="GH14" s="129"/>
      <c r="GI14" s="129"/>
      <c r="GJ14" s="129"/>
      <c r="GK14" s="129"/>
      <c r="GL14" s="129"/>
      <c r="GM14" s="129"/>
      <c r="GN14" s="129"/>
      <c r="GO14" s="129"/>
      <c r="GP14" s="129"/>
      <c r="GQ14" s="129"/>
      <c r="GR14" s="129"/>
      <c r="GS14" s="129"/>
      <c r="GT14" s="129"/>
      <c r="GU14" s="129"/>
      <c r="GV14" s="129"/>
      <c r="GW14" s="129"/>
      <c r="GX14" s="129"/>
      <c r="GY14" s="129"/>
      <c r="GZ14" s="129"/>
      <c r="HA14" s="129"/>
      <c r="HB14" s="129"/>
      <c r="HC14" s="129"/>
      <c r="HD14" s="129"/>
      <c r="HE14" s="129"/>
      <c r="HF14" s="129"/>
      <c r="HG14" s="129"/>
      <c r="HH14" s="129"/>
      <c r="HI14" s="129"/>
      <c r="HJ14" s="129"/>
      <c r="HK14" s="129"/>
      <c r="HL14" s="129"/>
      <c r="HM14" s="129"/>
      <c r="HN14" s="129"/>
      <c r="HO14" s="129"/>
      <c r="HP14" s="129"/>
      <c r="HQ14" s="129"/>
      <c r="HR14" s="129"/>
      <c r="HS14" s="129"/>
      <c r="HT14" s="129"/>
      <c r="HU14" s="129"/>
      <c r="HV14" s="129"/>
      <c r="HW14" s="129"/>
      <c r="HX14" s="129"/>
      <c r="HY14" s="129"/>
      <c r="HZ14" s="129"/>
    </row>
    <row r="15" spans="1:234" s="128" customFormat="1" ht="40.5" customHeight="1">
      <c r="A15" s="110">
        <v>30205</v>
      </c>
      <c r="B15" s="110" t="s">
        <v>160</v>
      </c>
      <c r="C15" s="119">
        <v>0</v>
      </c>
      <c r="D15" s="110">
        <v>0</v>
      </c>
      <c r="E15" s="119">
        <v>8.79</v>
      </c>
      <c r="F15" s="136">
        <v>0</v>
      </c>
      <c r="G15" s="136">
        <v>0</v>
      </c>
      <c r="H15" s="136">
        <v>0</v>
      </c>
      <c r="I15" s="117">
        <v>0</v>
      </c>
      <c r="J15" s="120">
        <v>0.07</v>
      </c>
      <c r="K15" s="117">
        <v>0</v>
      </c>
      <c r="L15" s="134">
        <v>0</v>
      </c>
      <c r="M15" s="123">
        <v>0.8</v>
      </c>
      <c r="N15" s="134">
        <f t="shared" si="0"/>
        <v>9.66</v>
      </c>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c r="CA15" s="129"/>
      <c r="CB15" s="129"/>
      <c r="CC15" s="129"/>
      <c r="CD15" s="129"/>
      <c r="CE15" s="129"/>
      <c r="CF15" s="129"/>
      <c r="CG15" s="129"/>
      <c r="CH15" s="129"/>
      <c r="CI15" s="129"/>
      <c r="CJ15" s="129"/>
      <c r="CK15" s="129"/>
      <c r="CL15" s="129"/>
      <c r="CM15" s="129"/>
      <c r="CN15" s="129"/>
      <c r="CO15" s="129"/>
      <c r="CP15" s="129"/>
      <c r="CQ15" s="129"/>
      <c r="CR15" s="129"/>
      <c r="CS15" s="129"/>
      <c r="CT15" s="129"/>
      <c r="CU15" s="129"/>
      <c r="CV15" s="129"/>
      <c r="CW15" s="129"/>
      <c r="CX15" s="129"/>
      <c r="CY15" s="129"/>
      <c r="CZ15" s="129"/>
      <c r="DA15" s="129"/>
      <c r="DB15" s="129"/>
      <c r="DC15" s="129"/>
      <c r="DD15" s="129"/>
      <c r="DE15" s="129"/>
      <c r="DF15" s="129"/>
      <c r="DG15" s="129"/>
      <c r="DH15" s="129"/>
      <c r="DI15" s="129"/>
      <c r="DJ15" s="129"/>
      <c r="DK15" s="129"/>
      <c r="DL15" s="129"/>
      <c r="DM15" s="129"/>
      <c r="DN15" s="129"/>
      <c r="DO15" s="129"/>
      <c r="DP15" s="129"/>
      <c r="DQ15" s="129"/>
      <c r="DR15" s="129"/>
      <c r="DS15" s="129"/>
      <c r="DT15" s="129"/>
      <c r="DU15" s="129"/>
      <c r="DV15" s="129"/>
      <c r="DW15" s="129"/>
      <c r="DX15" s="129"/>
      <c r="DY15" s="129"/>
      <c r="DZ15" s="129"/>
      <c r="EA15" s="129"/>
      <c r="EB15" s="129"/>
      <c r="EC15" s="129"/>
      <c r="ED15" s="129"/>
      <c r="EE15" s="129"/>
      <c r="EF15" s="129"/>
      <c r="EG15" s="129"/>
      <c r="EH15" s="129"/>
      <c r="EI15" s="129"/>
      <c r="EJ15" s="129"/>
      <c r="EK15" s="129"/>
      <c r="EL15" s="129"/>
      <c r="EM15" s="129"/>
      <c r="EN15" s="129"/>
      <c r="EO15" s="129"/>
      <c r="EP15" s="129"/>
      <c r="EQ15" s="129"/>
      <c r="ER15" s="129"/>
      <c r="ES15" s="129"/>
      <c r="ET15" s="129"/>
      <c r="EU15" s="129"/>
      <c r="EV15" s="129"/>
      <c r="EW15" s="129"/>
      <c r="EX15" s="129"/>
      <c r="EY15" s="129"/>
      <c r="EZ15" s="129"/>
      <c r="FA15" s="129"/>
      <c r="FB15" s="129"/>
      <c r="FC15" s="129"/>
      <c r="FD15" s="129"/>
      <c r="FE15" s="129"/>
      <c r="FF15" s="129"/>
      <c r="FG15" s="129"/>
      <c r="FH15" s="129"/>
      <c r="FI15" s="129"/>
      <c r="FJ15" s="129"/>
      <c r="FK15" s="129"/>
      <c r="FL15" s="129"/>
      <c r="FM15" s="129"/>
      <c r="FN15" s="129"/>
      <c r="FO15" s="129"/>
      <c r="FP15" s="129"/>
      <c r="FQ15" s="129"/>
      <c r="FR15" s="129"/>
      <c r="FS15" s="129"/>
      <c r="FT15" s="129"/>
      <c r="FU15" s="129"/>
      <c r="FV15" s="129"/>
      <c r="FW15" s="129"/>
      <c r="FX15" s="129"/>
      <c r="FY15" s="129"/>
      <c r="FZ15" s="129"/>
      <c r="GA15" s="129"/>
      <c r="GB15" s="129"/>
      <c r="GC15" s="129"/>
      <c r="GD15" s="129"/>
      <c r="GE15" s="129"/>
      <c r="GF15" s="129"/>
      <c r="GG15" s="129"/>
      <c r="GH15" s="129"/>
      <c r="GI15" s="129"/>
      <c r="GJ15" s="129"/>
      <c r="GK15" s="129"/>
      <c r="GL15" s="129"/>
      <c r="GM15" s="129"/>
      <c r="GN15" s="129"/>
      <c r="GO15" s="129"/>
      <c r="GP15" s="129"/>
      <c r="GQ15" s="129"/>
      <c r="GR15" s="129"/>
      <c r="GS15" s="129"/>
      <c r="GT15" s="129"/>
      <c r="GU15" s="129"/>
      <c r="GV15" s="129"/>
      <c r="GW15" s="129"/>
      <c r="GX15" s="129"/>
      <c r="GY15" s="129"/>
      <c r="GZ15" s="129"/>
      <c r="HA15" s="129"/>
      <c r="HB15" s="129"/>
      <c r="HC15" s="129"/>
      <c r="HD15" s="129"/>
      <c r="HE15" s="129"/>
      <c r="HF15" s="129"/>
      <c r="HG15" s="129"/>
      <c r="HH15" s="129"/>
      <c r="HI15" s="129"/>
      <c r="HJ15" s="129"/>
      <c r="HK15" s="129"/>
      <c r="HL15" s="129"/>
      <c r="HM15" s="129"/>
      <c r="HN15" s="129"/>
      <c r="HO15" s="129"/>
      <c r="HP15" s="129"/>
      <c r="HQ15" s="129"/>
      <c r="HR15" s="129"/>
      <c r="HS15" s="129"/>
      <c r="HT15" s="129"/>
      <c r="HU15" s="129"/>
      <c r="HV15" s="129"/>
      <c r="HW15" s="129"/>
      <c r="HX15" s="129"/>
      <c r="HY15" s="129"/>
      <c r="HZ15" s="129"/>
    </row>
    <row r="16" spans="1:234" s="128" customFormat="1" ht="40.5" customHeight="1">
      <c r="A16" s="110">
        <v>30206</v>
      </c>
      <c r="B16" s="110" t="s">
        <v>151</v>
      </c>
      <c r="C16" s="119"/>
      <c r="D16" s="110">
        <v>1.87</v>
      </c>
      <c r="E16" s="119">
        <v>43.13</v>
      </c>
      <c r="F16" s="136">
        <v>0</v>
      </c>
      <c r="G16" s="136">
        <v>0</v>
      </c>
      <c r="H16" s="136">
        <v>0</v>
      </c>
      <c r="I16" s="117">
        <v>160</v>
      </c>
      <c r="J16" s="119">
        <v>0.38</v>
      </c>
      <c r="K16" s="119">
        <v>0</v>
      </c>
      <c r="L16" s="134">
        <v>0</v>
      </c>
      <c r="M16" s="123">
        <v>39</v>
      </c>
      <c r="N16" s="134">
        <f t="shared" si="0"/>
        <v>244.38</v>
      </c>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c r="CA16" s="129"/>
      <c r="CB16" s="129"/>
      <c r="CC16" s="129"/>
      <c r="CD16" s="129"/>
      <c r="CE16" s="129"/>
      <c r="CF16" s="129"/>
      <c r="CG16" s="129"/>
      <c r="CH16" s="129"/>
      <c r="CI16" s="129"/>
      <c r="CJ16" s="129"/>
      <c r="CK16" s="129"/>
      <c r="CL16" s="129"/>
      <c r="CM16" s="129"/>
      <c r="CN16" s="129"/>
      <c r="CO16" s="129"/>
      <c r="CP16" s="129"/>
      <c r="CQ16" s="129"/>
      <c r="CR16" s="129"/>
      <c r="CS16" s="129"/>
      <c r="CT16" s="129"/>
      <c r="CU16" s="129"/>
      <c r="CV16" s="129"/>
      <c r="CW16" s="129"/>
      <c r="CX16" s="129"/>
      <c r="CY16" s="129"/>
      <c r="CZ16" s="129"/>
      <c r="DA16" s="129"/>
      <c r="DB16" s="129"/>
      <c r="DC16" s="129"/>
      <c r="DD16" s="129"/>
      <c r="DE16" s="129"/>
      <c r="DF16" s="129"/>
      <c r="DG16" s="129"/>
      <c r="DH16" s="129"/>
      <c r="DI16" s="129"/>
      <c r="DJ16" s="129"/>
      <c r="DK16" s="129"/>
      <c r="DL16" s="129"/>
      <c r="DM16" s="129"/>
      <c r="DN16" s="129"/>
      <c r="DO16" s="129"/>
      <c r="DP16" s="129"/>
      <c r="DQ16" s="129"/>
      <c r="DR16" s="129"/>
      <c r="DS16" s="129"/>
      <c r="DT16" s="129"/>
      <c r="DU16" s="129"/>
      <c r="DV16" s="129"/>
      <c r="DW16" s="129"/>
      <c r="DX16" s="129"/>
      <c r="DY16" s="129"/>
      <c r="DZ16" s="129"/>
      <c r="EA16" s="129"/>
      <c r="EB16" s="129"/>
      <c r="EC16" s="129"/>
      <c r="ED16" s="129"/>
      <c r="EE16" s="129"/>
      <c r="EF16" s="129"/>
      <c r="EG16" s="129"/>
      <c r="EH16" s="129"/>
      <c r="EI16" s="129"/>
      <c r="EJ16" s="129"/>
      <c r="EK16" s="129"/>
      <c r="EL16" s="129"/>
      <c r="EM16" s="129"/>
      <c r="EN16" s="129"/>
      <c r="EO16" s="129"/>
      <c r="EP16" s="129"/>
      <c r="EQ16" s="129"/>
      <c r="ER16" s="129"/>
      <c r="ES16" s="129"/>
      <c r="ET16" s="129"/>
      <c r="EU16" s="129"/>
      <c r="EV16" s="129"/>
      <c r="EW16" s="129"/>
      <c r="EX16" s="129"/>
      <c r="EY16" s="129"/>
      <c r="EZ16" s="129"/>
      <c r="FA16" s="129"/>
      <c r="FB16" s="129"/>
      <c r="FC16" s="129"/>
      <c r="FD16" s="129"/>
      <c r="FE16" s="129"/>
      <c r="FF16" s="129"/>
      <c r="FG16" s="129"/>
      <c r="FH16" s="129"/>
      <c r="FI16" s="129"/>
      <c r="FJ16" s="129"/>
      <c r="FK16" s="129"/>
      <c r="FL16" s="129"/>
      <c r="FM16" s="129"/>
      <c r="FN16" s="129"/>
      <c r="FO16" s="129"/>
      <c r="FP16" s="129"/>
      <c r="FQ16" s="129"/>
      <c r="FR16" s="129"/>
      <c r="FS16" s="129"/>
      <c r="FT16" s="129"/>
      <c r="FU16" s="129"/>
      <c r="FV16" s="129"/>
      <c r="FW16" s="129"/>
      <c r="FX16" s="129"/>
      <c r="FY16" s="129"/>
      <c r="FZ16" s="129"/>
      <c r="GA16" s="129"/>
      <c r="GB16" s="129"/>
      <c r="GC16" s="129"/>
      <c r="GD16" s="129"/>
      <c r="GE16" s="129"/>
      <c r="GF16" s="129"/>
      <c r="GG16" s="129"/>
      <c r="GH16" s="129"/>
      <c r="GI16" s="129"/>
      <c r="GJ16" s="129"/>
      <c r="GK16" s="129"/>
      <c r="GL16" s="129"/>
      <c r="GM16" s="129"/>
      <c r="GN16" s="129"/>
      <c r="GO16" s="129"/>
      <c r="GP16" s="129"/>
      <c r="GQ16" s="129"/>
      <c r="GR16" s="129"/>
      <c r="GS16" s="129"/>
      <c r="GT16" s="129"/>
      <c r="GU16" s="129"/>
      <c r="GV16" s="129"/>
      <c r="GW16" s="129"/>
      <c r="GX16" s="129"/>
      <c r="GY16" s="129"/>
      <c r="GZ16" s="129"/>
      <c r="HA16" s="129"/>
      <c r="HB16" s="129"/>
      <c r="HC16" s="129"/>
      <c r="HD16" s="129"/>
      <c r="HE16" s="129"/>
      <c r="HF16" s="129"/>
      <c r="HG16" s="129"/>
      <c r="HH16" s="129"/>
      <c r="HI16" s="129"/>
      <c r="HJ16" s="129"/>
      <c r="HK16" s="129"/>
      <c r="HL16" s="129"/>
      <c r="HM16" s="129"/>
      <c r="HN16" s="129"/>
      <c r="HO16" s="129"/>
      <c r="HP16" s="129"/>
      <c r="HQ16" s="129"/>
      <c r="HR16" s="129"/>
      <c r="HS16" s="129"/>
      <c r="HT16" s="129"/>
      <c r="HU16" s="129"/>
      <c r="HV16" s="129"/>
      <c r="HW16" s="129"/>
      <c r="HX16" s="129"/>
      <c r="HY16" s="129"/>
      <c r="HZ16" s="129"/>
    </row>
    <row r="17" spans="1:234" s="128" customFormat="1" ht="40.5" customHeight="1">
      <c r="A17" s="110">
        <v>30207</v>
      </c>
      <c r="B17" s="110" t="s">
        <v>161</v>
      </c>
      <c r="C17" s="119">
        <v>0</v>
      </c>
      <c r="D17" s="110">
        <v>0</v>
      </c>
      <c r="E17" s="119">
        <v>5.71</v>
      </c>
      <c r="F17" s="136">
        <v>0</v>
      </c>
      <c r="G17" s="136">
        <v>0</v>
      </c>
      <c r="H17" s="136">
        <v>0</v>
      </c>
      <c r="I17" s="117">
        <v>0</v>
      </c>
      <c r="J17" s="119">
        <v>0.97</v>
      </c>
      <c r="K17" s="119">
        <v>0</v>
      </c>
      <c r="L17" s="134">
        <v>0</v>
      </c>
      <c r="M17" s="123">
        <v>0</v>
      </c>
      <c r="N17" s="134">
        <f t="shared" si="0"/>
        <v>6.68</v>
      </c>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c r="BK17" s="129"/>
      <c r="BL17" s="129"/>
      <c r="BM17" s="129"/>
      <c r="BN17" s="129"/>
      <c r="BO17" s="129"/>
      <c r="BP17" s="129"/>
      <c r="BQ17" s="129"/>
      <c r="BR17" s="129"/>
      <c r="BS17" s="129"/>
      <c r="BT17" s="129"/>
      <c r="BU17" s="129"/>
      <c r="BV17" s="129"/>
      <c r="BW17" s="129"/>
      <c r="BX17" s="129"/>
      <c r="BY17" s="129"/>
      <c r="BZ17" s="129"/>
      <c r="CA17" s="129"/>
      <c r="CB17" s="129"/>
      <c r="CC17" s="129"/>
      <c r="CD17" s="129"/>
      <c r="CE17" s="129"/>
      <c r="CF17" s="129"/>
      <c r="CG17" s="129"/>
      <c r="CH17" s="129"/>
      <c r="CI17" s="129"/>
      <c r="CJ17" s="129"/>
      <c r="CK17" s="129"/>
      <c r="CL17" s="129"/>
      <c r="CM17" s="129"/>
      <c r="CN17" s="129"/>
      <c r="CO17" s="129"/>
      <c r="CP17" s="129"/>
      <c r="CQ17" s="129"/>
      <c r="CR17" s="129"/>
      <c r="CS17" s="129"/>
      <c r="CT17" s="129"/>
      <c r="CU17" s="129"/>
      <c r="CV17" s="129"/>
      <c r="CW17" s="129"/>
      <c r="CX17" s="129"/>
      <c r="CY17" s="129"/>
      <c r="CZ17" s="129"/>
      <c r="DA17" s="129"/>
      <c r="DB17" s="129"/>
      <c r="DC17" s="129"/>
      <c r="DD17" s="129"/>
      <c r="DE17" s="129"/>
      <c r="DF17" s="129"/>
      <c r="DG17" s="129"/>
      <c r="DH17" s="129"/>
      <c r="DI17" s="129"/>
      <c r="DJ17" s="129"/>
      <c r="DK17" s="129"/>
      <c r="DL17" s="129"/>
      <c r="DM17" s="129"/>
      <c r="DN17" s="129"/>
      <c r="DO17" s="129"/>
      <c r="DP17" s="129"/>
      <c r="DQ17" s="129"/>
      <c r="DR17" s="129"/>
      <c r="DS17" s="129"/>
      <c r="DT17" s="129"/>
      <c r="DU17" s="129"/>
      <c r="DV17" s="129"/>
      <c r="DW17" s="129"/>
      <c r="DX17" s="129"/>
      <c r="DY17" s="129"/>
      <c r="DZ17" s="129"/>
      <c r="EA17" s="129"/>
      <c r="EB17" s="129"/>
      <c r="EC17" s="129"/>
      <c r="ED17" s="129"/>
      <c r="EE17" s="129"/>
      <c r="EF17" s="129"/>
      <c r="EG17" s="129"/>
      <c r="EH17" s="129"/>
      <c r="EI17" s="129"/>
      <c r="EJ17" s="129"/>
      <c r="EK17" s="129"/>
      <c r="EL17" s="129"/>
      <c r="EM17" s="129"/>
      <c r="EN17" s="129"/>
      <c r="EO17" s="129"/>
      <c r="EP17" s="129"/>
      <c r="EQ17" s="129"/>
      <c r="ER17" s="129"/>
      <c r="ES17" s="129"/>
      <c r="ET17" s="129"/>
      <c r="EU17" s="129"/>
      <c r="EV17" s="129"/>
      <c r="EW17" s="129"/>
      <c r="EX17" s="129"/>
      <c r="EY17" s="129"/>
      <c r="EZ17" s="129"/>
      <c r="FA17" s="129"/>
      <c r="FB17" s="129"/>
      <c r="FC17" s="129"/>
      <c r="FD17" s="129"/>
      <c r="FE17" s="129"/>
      <c r="FF17" s="129"/>
      <c r="FG17" s="129"/>
      <c r="FH17" s="129"/>
      <c r="FI17" s="129"/>
      <c r="FJ17" s="129"/>
      <c r="FK17" s="129"/>
      <c r="FL17" s="129"/>
      <c r="FM17" s="129"/>
      <c r="FN17" s="129"/>
      <c r="FO17" s="129"/>
      <c r="FP17" s="129"/>
      <c r="FQ17" s="129"/>
      <c r="FR17" s="129"/>
      <c r="FS17" s="129"/>
      <c r="FT17" s="129"/>
      <c r="FU17" s="129"/>
      <c r="FV17" s="129"/>
      <c r="FW17" s="129"/>
      <c r="FX17" s="129"/>
      <c r="FY17" s="129"/>
      <c r="FZ17" s="129"/>
      <c r="GA17" s="129"/>
      <c r="GB17" s="129"/>
      <c r="GC17" s="129"/>
      <c r="GD17" s="129"/>
      <c r="GE17" s="129"/>
      <c r="GF17" s="129"/>
      <c r="GG17" s="129"/>
      <c r="GH17" s="129"/>
      <c r="GI17" s="129"/>
      <c r="GJ17" s="129"/>
      <c r="GK17" s="129"/>
      <c r="GL17" s="129"/>
      <c r="GM17" s="129"/>
      <c r="GN17" s="129"/>
      <c r="GO17" s="129"/>
      <c r="GP17" s="129"/>
      <c r="GQ17" s="129"/>
      <c r="GR17" s="129"/>
      <c r="GS17" s="129"/>
      <c r="GT17" s="129"/>
      <c r="GU17" s="129"/>
      <c r="GV17" s="129"/>
      <c r="GW17" s="129"/>
      <c r="GX17" s="129"/>
      <c r="GY17" s="129"/>
      <c r="GZ17" s="129"/>
      <c r="HA17" s="129"/>
      <c r="HB17" s="129"/>
      <c r="HC17" s="129"/>
      <c r="HD17" s="129"/>
      <c r="HE17" s="129"/>
      <c r="HF17" s="129"/>
      <c r="HG17" s="129"/>
      <c r="HH17" s="129"/>
      <c r="HI17" s="129"/>
      <c r="HJ17" s="129"/>
      <c r="HK17" s="129"/>
      <c r="HL17" s="129"/>
      <c r="HM17" s="129"/>
      <c r="HN17" s="129"/>
      <c r="HO17" s="129"/>
      <c r="HP17" s="129"/>
      <c r="HQ17" s="129"/>
      <c r="HR17" s="129"/>
      <c r="HS17" s="129"/>
      <c r="HT17" s="129"/>
      <c r="HU17" s="129"/>
      <c r="HV17" s="129"/>
      <c r="HW17" s="129"/>
      <c r="HX17" s="129"/>
      <c r="HY17" s="129"/>
      <c r="HZ17" s="129"/>
    </row>
    <row r="18" spans="1:234" s="128" customFormat="1" ht="40.5" customHeight="1">
      <c r="A18" s="110">
        <v>30211</v>
      </c>
      <c r="B18" s="110" t="s">
        <v>162</v>
      </c>
      <c r="C18" s="119">
        <v>0</v>
      </c>
      <c r="D18" s="110">
        <v>0</v>
      </c>
      <c r="E18" s="119">
        <v>2.12</v>
      </c>
      <c r="F18" s="136">
        <v>0</v>
      </c>
      <c r="G18" s="136">
        <v>0</v>
      </c>
      <c r="H18" s="136">
        <v>0</v>
      </c>
      <c r="I18" s="117">
        <v>0</v>
      </c>
      <c r="J18" s="119">
        <v>0.75</v>
      </c>
      <c r="K18" s="119">
        <v>0</v>
      </c>
      <c r="L18" s="134">
        <v>0</v>
      </c>
      <c r="M18" s="123">
        <v>0.9</v>
      </c>
      <c r="N18" s="134">
        <f t="shared" si="0"/>
        <v>3.77</v>
      </c>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29"/>
      <c r="BO18" s="129"/>
      <c r="BP18" s="129"/>
      <c r="BQ18" s="129"/>
      <c r="BR18" s="129"/>
      <c r="BS18" s="129"/>
      <c r="BT18" s="129"/>
      <c r="BU18" s="129"/>
      <c r="BV18" s="129"/>
      <c r="BW18" s="129"/>
      <c r="BX18" s="129"/>
      <c r="BY18" s="129"/>
      <c r="BZ18" s="129"/>
      <c r="CA18" s="129"/>
      <c r="CB18" s="129"/>
      <c r="CC18" s="129"/>
      <c r="CD18" s="129"/>
      <c r="CE18" s="129"/>
      <c r="CF18" s="129"/>
      <c r="CG18" s="129"/>
      <c r="CH18" s="129"/>
      <c r="CI18" s="129"/>
      <c r="CJ18" s="129"/>
      <c r="CK18" s="129"/>
      <c r="CL18" s="129"/>
      <c r="CM18" s="129"/>
      <c r="CN18" s="129"/>
      <c r="CO18" s="129"/>
      <c r="CP18" s="129"/>
      <c r="CQ18" s="129"/>
      <c r="CR18" s="129"/>
      <c r="CS18" s="129"/>
      <c r="CT18" s="129"/>
      <c r="CU18" s="129"/>
      <c r="CV18" s="129"/>
      <c r="CW18" s="129"/>
      <c r="CX18" s="129"/>
      <c r="CY18" s="129"/>
      <c r="CZ18" s="129"/>
      <c r="DA18" s="129"/>
      <c r="DB18" s="129"/>
      <c r="DC18" s="129"/>
      <c r="DD18" s="129"/>
      <c r="DE18" s="129"/>
      <c r="DF18" s="129"/>
      <c r="DG18" s="129"/>
      <c r="DH18" s="129"/>
      <c r="DI18" s="129"/>
      <c r="DJ18" s="129"/>
      <c r="DK18" s="129"/>
      <c r="DL18" s="129"/>
      <c r="DM18" s="129"/>
      <c r="DN18" s="129"/>
      <c r="DO18" s="129"/>
      <c r="DP18" s="129"/>
      <c r="DQ18" s="129"/>
      <c r="DR18" s="129"/>
      <c r="DS18" s="129"/>
      <c r="DT18" s="129"/>
      <c r="DU18" s="129"/>
      <c r="DV18" s="129"/>
      <c r="DW18" s="129"/>
      <c r="DX18" s="129"/>
      <c r="DY18" s="129"/>
      <c r="DZ18" s="129"/>
      <c r="EA18" s="129"/>
      <c r="EB18" s="129"/>
      <c r="EC18" s="129"/>
      <c r="ED18" s="129"/>
      <c r="EE18" s="129"/>
      <c r="EF18" s="129"/>
      <c r="EG18" s="129"/>
      <c r="EH18" s="129"/>
      <c r="EI18" s="129"/>
      <c r="EJ18" s="129"/>
      <c r="EK18" s="129"/>
      <c r="EL18" s="129"/>
      <c r="EM18" s="129"/>
      <c r="EN18" s="129"/>
      <c r="EO18" s="129"/>
      <c r="EP18" s="129"/>
      <c r="EQ18" s="129"/>
      <c r="ER18" s="129"/>
      <c r="ES18" s="129"/>
      <c r="ET18" s="129"/>
      <c r="EU18" s="129"/>
      <c r="EV18" s="129"/>
      <c r="EW18" s="129"/>
      <c r="EX18" s="129"/>
      <c r="EY18" s="129"/>
      <c r="EZ18" s="129"/>
      <c r="FA18" s="129"/>
      <c r="FB18" s="129"/>
      <c r="FC18" s="129"/>
      <c r="FD18" s="129"/>
      <c r="FE18" s="129"/>
      <c r="FF18" s="129"/>
      <c r="FG18" s="129"/>
      <c r="FH18" s="129"/>
      <c r="FI18" s="129"/>
      <c r="FJ18" s="129"/>
      <c r="FK18" s="129"/>
      <c r="FL18" s="129"/>
      <c r="FM18" s="129"/>
      <c r="FN18" s="129"/>
      <c r="FO18" s="129"/>
      <c r="FP18" s="129"/>
      <c r="FQ18" s="129"/>
      <c r="FR18" s="129"/>
      <c r="FS18" s="129"/>
      <c r="FT18" s="129"/>
      <c r="FU18" s="129"/>
      <c r="FV18" s="129"/>
      <c r="FW18" s="129"/>
      <c r="FX18" s="129"/>
      <c r="FY18" s="129"/>
      <c r="FZ18" s="129"/>
      <c r="GA18" s="129"/>
      <c r="GB18" s="129"/>
      <c r="GC18" s="129"/>
      <c r="GD18" s="129"/>
      <c r="GE18" s="129"/>
      <c r="GF18" s="129"/>
      <c r="GG18" s="129"/>
      <c r="GH18" s="129"/>
      <c r="GI18" s="129"/>
      <c r="GJ18" s="129"/>
      <c r="GK18" s="129"/>
      <c r="GL18" s="129"/>
      <c r="GM18" s="129"/>
      <c r="GN18" s="129"/>
      <c r="GO18" s="129"/>
      <c r="GP18" s="129"/>
      <c r="GQ18" s="129"/>
      <c r="GR18" s="129"/>
      <c r="GS18" s="129"/>
      <c r="GT18" s="129"/>
      <c r="GU18" s="129"/>
      <c r="GV18" s="129"/>
      <c r="GW18" s="129"/>
      <c r="GX18" s="129"/>
      <c r="GY18" s="129"/>
      <c r="GZ18" s="129"/>
      <c r="HA18" s="129"/>
      <c r="HB18" s="129"/>
      <c r="HC18" s="129"/>
      <c r="HD18" s="129"/>
      <c r="HE18" s="129"/>
      <c r="HF18" s="129"/>
      <c r="HG18" s="129"/>
      <c r="HH18" s="129"/>
      <c r="HI18" s="129"/>
      <c r="HJ18" s="129"/>
      <c r="HK18" s="129"/>
      <c r="HL18" s="129"/>
      <c r="HM18" s="129"/>
      <c r="HN18" s="129"/>
      <c r="HO18" s="129"/>
      <c r="HP18" s="129"/>
      <c r="HQ18" s="129"/>
      <c r="HR18" s="129"/>
      <c r="HS18" s="129"/>
      <c r="HT18" s="129"/>
      <c r="HU18" s="129"/>
      <c r="HV18" s="129"/>
      <c r="HW18" s="129"/>
      <c r="HX18" s="129"/>
      <c r="HY18" s="129"/>
      <c r="HZ18" s="129"/>
    </row>
    <row r="19" spans="1:234" s="128" customFormat="1" ht="40.5" customHeight="1">
      <c r="A19" s="110">
        <v>30215</v>
      </c>
      <c r="B19" s="110" t="s">
        <v>163</v>
      </c>
      <c r="C19" s="119">
        <v>0</v>
      </c>
      <c r="D19" s="110">
        <v>0</v>
      </c>
      <c r="E19" s="119">
        <v>0.06</v>
      </c>
      <c r="F19" s="136">
        <v>0</v>
      </c>
      <c r="G19" s="136">
        <v>0</v>
      </c>
      <c r="H19" s="136">
        <v>0</v>
      </c>
      <c r="I19" s="117">
        <v>0</v>
      </c>
      <c r="J19" s="119">
        <v>0.82</v>
      </c>
      <c r="K19" s="119">
        <v>0</v>
      </c>
      <c r="L19" s="134">
        <v>0</v>
      </c>
      <c r="M19" s="123">
        <v>0</v>
      </c>
      <c r="N19" s="134">
        <f t="shared" si="0"/>
        <v>0.8799999999999999</v>
      </c>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29"/>
      <c r="BS19" s="129"/>
      <c r="BT19" s="129"/>
      <c r="BU19" s="129"/>
      <c r="BV19" s="129"/>
      <c r="BW19" s="129"/>
      <c r="BX19" s="129"/>
      <c r="BY19" s="129"/>
      <c r="BZ19" s="129"/>
      <c r="CA19" s="129"/>
      <c r="CB19" s="129"/>
      <c r="CC19" s="129"/>
      <c r="CD19" s="129"/>
      <c r="CE19" s="129"/>
      <c r="CF19" s="129"/>
      <c r="CG19" s="129"/>
      <c r="CH19" s="129"/>
      <c r="CI19" s="129"/>
      <c r="CJ19" s="129"/>
      <c r="CK19" s="129"/>
      <c r="CL19" s="129"/>
      <c r="CM19" s="129"/>
      <c r="CN19" s="129"/>
      <c r="CO19" s="129"/>
      <c r="CP19" s="129"/>
      <c r="CQ19" s="129"/>
      <c r="CR19" s="129"/>
      <c r="CS19" s="129"/>
      <c r="CT19" s="129"/>
      <c r="CU19" s="129"/>
      <c r="CV19" s="129"/>
      <c r="CW19" s="129"/>
      <c r="CX19" s="129"/>
      <c r="CY19" s="129"/>
      <c r="CZ19" s="129"/>
      <c r="DA19" s="129"/>
      <c r="DB19" s="129"/>
      <c r="DC19" s="129"/>
      <c r="DD19" s="129"/>
      <c r="DE19" s="129"/>
      <c r="DF19" s="129"/>
      <c r="DG19" s="129"/>
      <c r="DH19" s="129"/>
      <c r="DI19" s="129"/>
      <c r="DJ19" s="129"/>
      <c r="DK19" s="129"/>
      <c r="DL19" s="129"/>
      <c r="DM19" s="129"/>
      <c r="DN19" s="129"/>
      <c r="DO19" s="129"/>
      <c r="DP19" s="129"/>
      <c r="DQ19" s="129"/>
      <c r="DR19" s="129"/>
      <c r="DS19" s="129"/>
      <c r="DT19" s="129"/>
      <c r="DU19" s="129"/>
      <c r="DV19" s="129"/>
      <c r="DW19" s="129"/>
      <c r="DX19" s="129"/>
      <c r="DY19" s="129"/>
      <c r="DZ19" s="129"/>
      <c r="EA19" s="129"/>
      <c r="EB19" s="129"/>
      <c r="EC19" s="129"/>
      <c r="ED19" s="129"/>
      <c r="EE19" s="129"/>
      <c r="EF19" s="129"/>
      <c r="EG19" s="129"/>
      <c r="EH19" s="129"/>
      <c r="EI19" s="129"/>
      <c r="EJ19" s="129"/>
      <c r="EK19" s="129"/>
      <c r="EL19" s="129"/>
      <c r="EM19" s="129"/>
      <c r="EN19" s="129"/>
      <c r="EO19" s="129"/>
      <c r="EP19" s="129"/>
      <c r="EQ19" s="129"/>
      <c r="ER19" s="129"/>
      <c r="ES19" s="129"/>
      <c r="ET19" s="129"/>
      <c r="EU19" s="129"/>
      <c r="EV19" s="129"/>
      <c r="EW19" s="129"/>
      <c r="EX19" s="129"/>
      <c r="EY19" s="129"/>
      <c r="EZ19" s="129"/>
      <c r="FA19" s="129"/>
      <c r="FB19" s="129"/>
      <c r="FC19" s="129"/>
      <c r="FD19" s="129"/>
      <c r="FE19" s="129"/>
      <c r="FF19" s="129"/>
      <c r="FG19" s="129"/>
      <c r="FH19" s="129"/>
      <c r="FI19" s="129"/>
      <c r="FJ19" s="129"/>
      <c r="FK19" s="129"/>
      <c r="FL19" s="129"/>
      <c r="FM19" s="129"/>
      <c r="FN19" s="129"/>
      <c r="FO19" s="129"/>
      <c r="FP19" s="129"/>
      <c r="FQ19" s="129"/>
      <c r="FR19" s="129"/>
      <c r="FS19" s="129"/>
      <c r="FT19" s="129"/>
      <c r="FU19" s="129"/>
      <c r="FV19" s="129"/>
      <c r="FW19" s="129"/>
      <c r="FX19" s="129"/>
      <c r="FY19" s="129"/>
      <c r="FZ19" s="129"/>
      <c r="GA19" s="129"/>
      <c r="GB19" s="129"/>
      <c r="GC19" s="129"/>
      <c r="GD19" s="129"/>
      <c r="GE19" s="129"/>
      <c r="GF19" s="129"/>
      <c r="GG19" s="129"/>
      <c r="GH19" s="129"/>
      <c r="GI19" s="129"/>
      <c r="GJ19" s="129"/>
      <c r="GK19" s="129"/>
      <c r="GL19" s="129"/>
      <c r="GM19" s="129"/>
      <c r="GN19" s="129"/>
      <c r="GO19" s="129"/>
      <c r="GP19" s="129"/>
      <c r="GQ19" s="129"/>
      <c r="GR19" s="129"/>
      <c r="GS19" s="129"/>
      <c r="GT19" s="129"/>
      <c r="GU19" s="129"/>
      <c r="GV19" s="129"/>
      <c r="GW19" s="129"/>
      <c r="GX19" s="129"/>
      <c r="GY19" s="129"/>
      <c r="GZ19" s="129"/>
      <c r="HA19" s="129"/>
      <c r="HB19" s="129"/>
      <c r="HC19" s="129"/>
      <c r="HD19" s="129"/>
      <c r="HE19" s="129"/>
      <c r="HF19" s="129"/>
      <c r="HG19" s="129"/>
      <c r="HH19" s="129"/>
      <c r="HI19" s="129"/>
      <c r="HJ19" s="129"/>
      <c r="HK19" s="129"/>
      <c r="HL19" s="129"/>
      <c r="HM19" s="129"/>
      <c r="HN19" s="129"/>
      <c r="HO19" s="129"/>
      <c r="HP19" s="129"/>
      <c r="HQ19" s="129"/>
      <c r="HR19" s="129"/>
      <c r="HS19" s="129"/>
      <c r="HT19" s="129"/>
      <c r="HU19" s="129"/>
      <c r="HV19" s="129"/>
      <c r="HW19" s="129"/>
      <c r="HX19" s="129"/>
      <c r="HY19" s="129"/>
      <c r="HZ19" s="129"/>
    </row>
    <row r="20" spans="1:234" s="128" customFormat="1" ht="40.5" customHeight="1">
      <c r="A20" s="110">
        <v>30216</v>
      </c>
      <c r="B20" s="110" t="s">
        <v>164</v>
      </c>
      <c r="C20" s="119">
        <v>0</v>
      </c>
      <c r="D20" s="110">
        <v>0</v>
      </c>
      <c r="E20" s="119">
        <v>1.03</v>
      </c>
      <c r="F20" s="136">
        <v>0</v>
      </c>
      <c r="G20" s="136">
        <v>0</v>
      </c>
      <c r="H20" s="136">
        <v>0</v>
      </c>
      <c r="I20" s="117">
        <v>0</v>
      </c>
      <c r="J20" s="119">
        <v>0.47</v>
      </c>
      <c r="K20" s="119">
        <v>0</v>
      </c>
      <c r="L20" s="134">
        <v>0</v>
      </c>
      <c r="M20" s="123">
        <v>0</v>
      </c>
      <c r="N20" s="134">
        <f t="shared" si="0"/>
        <v>1.5</v>
      </c>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BT20" s="129"/>
      <c r="BU20" s="129"/>
      <c r="BV20" s="129"/>
      <c r="BW20" s="129"/>
      <c r="BX20" s="129"/>
      <c r="BY20" s="129"/>
      <c r="BZ20" s="129"/>
      <c r="CA20" s="129"/>
      <c r="CB20" s="129"/>
      <c r="CC20" s="129"/>
      <c r="CD20" s="129"/>
      <c r="CE20" s="129"/>
      <c r="CF20" s="129"/>
      <c r="CG20" s="129"/>
      <c r="CH20" s="129"/>
      <c r="CI20" s="129"/>
      <c r="CJ20" s="129"/>
      <c r="CK20" s="129"/>
      <c r="CL20" s="129"/>
      <c r="CM20" s="129"/>
      <c r="CN20" s="129"/>
      <c r="CO20" s="129"/>
      <c r="CP20" s="129"/>
      <c r="CQ20" s="129"/>
      <c r="CR20" s="129"/>
      <c r="CS20" s="129"/>
      <c r="CT20" s="129"/>
      <c r="CU20" s="129"/>
      <c r="CV20" s="129"/>
      <c r="CW20" s="129"/>
      <c r="CX20" s="129"/>
      <c r="CY20" s="129"/>
      <c r="CZ20" s="129"/>
      <c r="DA20" s="129"/>
      <c r="DB20" s="129"/>
      <c r="DC20" s="129"/>
      <c r="DD20" s="129"/>
      <c r="DE20" s="129"/>
      <c r="DF20" s="129"/>
      <c r="DG20" s="129"/>
      <c r="DH20" s="129"/>
      <c r="DI20" s="129"/>
      <c r="DJ20" s="129"/>
      <c r="DK20" s="129"/>
      <c r="DL20" s="129"/>
      <c r="DM20" s="129"/>
      <c r="DN20" s="129"/>
      <c r="DO20" s="129"/>
      <c r="DP20" s="129"/>
      <c r="DQ20" s="129"/>
      <c r="DR20" s="129"/>
      <c r="DS20" s="129"/>
      <c r="DT20" s="129"/>
      <c r="DU20" s="129"/>
      <c r="DV20" s="129"/>
      <c r="DW20" s="129"/>
      <c r="DX20" s="129"/>
      <c r="DY20" s="129"/>
      <c r="DZ20" s="129"/>
      <c r="EA20" s="129"/>
      <c r="EB20" s="129"/>
      <c r="EC20" s="129"/>
      <c r="ED20" s="129"/>
      <c r="EE20" s="129"/>
      <c r="EF20" s="129"/>
      <c r="EG20" s="129"/>
      <c r="EH20" s="129"/>
      <c r="EI20" s="129"/>
      <c r="EJ20" s="129"/>
      <c r="EK20" s="129"/>
      <c r="EL20" s="129"/>
      <c r="EM20" s="129"/>
      <c r="EN20" s="129"/>
      <c r="EO20" s="129"/>
      <c r="EP20" s="129"/>
      <c r="EQ20" s="129"/>
      <c r="ER20" s="129"/>
      <c r="ES20" s="129"/>
      <c r="ET20" s="129"/>
      <c r="EU20" s="129"/>
      <c r="EV20" s="129"/>
      <c r="EW20" s="129"/>
      <c r="EX20" s="129"/>
      <c r="EY20" s="129"/>
      <c r="EZ20" s="129"/>
      <c r="FA20" s="129"/>
      <c r="FB20" s="129"/>
      <c r="FC20" s="129"/>
      <c r="FD20" s="129"/>
      <c r="FE20" s="129"/>
      <c r="FF20" s="129"/>
      <c r="FG20" s="129"/>
      <c r="FH20" s="129"/>
      <c r="FI20" s="129"/>
      <c r="FJ20" s="129"/>
      <c r="FK20" s="129"/>
      <c r="FL20" s="129"/>
      <c r="FM20" s="129"/>
      <c r="FN20" s="129"/>
      <c r="FO20" s="129"/>
      <c r="FP20" s="129"/>
      <c r="FQ20" s="129"/>
      <c r="FR20" s="129"/>
      <c r="FS20" s="129"/>
      <c r="FT20" s="129"/>
      <c r="FU20" s="129"/>
      <c r="FV20" s="129"/>
      <c r="FW20" s="129"/>
      <c r="FX20" s="129"/>
      <c r="FY20" s="129"/>
      <c r="FZ20" s="129"/>
      <c r="GA20" s="129"/>
      <c r="GB20" s="129"/>
      <c r="GC20" s="129"/>
      <c r="GD20" s="129"/>
      <c r="GE20" s="129"/>
      <c r="GF20" s="129"/>
      <c r="GG20" s="129"/>
      <c r="GH20" s="129"/>
      <c r="GI20" s="129"/>
      <c r="GJ20" s="129"/>
      <c r="GK20" s="129"/>
      <c r="GL20" s="129"/>
      <c r="GM20" s="129"/>
      <c r="GN20" s="129"/>
      <c r="GO20" s="129"/>
      <c r="GP20" s="129"/>
      <c r="GQ20" s="129"/>
      <c r="GR20" s="129"/>
      <c r="GS20" s="129"/>
      <c r="GT20" s="129"/>
      <c r="GU20" s="129"/>
      <c r="GV20" s="129"/>
      <c r="GW20" s="129"/>
      <c r="GX20" s="129"/>
      <c r="GY20" s="129"/>
      <c r="GZ20" s="129"/>
      <c r="HA20" s="129"/>
      <c r="HB20" s="129"/>
      <c r="HC20" s="129"/>
      <c r="HD20" s="129"/>
      <c r="HE20" s="129"/>
      <c r="HF20" s="129"/>
      <c r="HG20" s="129"/>
      <c r="HH20" s="129"/>
      <c r="HI20" s="129"/>
      <c r="HJ20" s="129"/>
      <c r="HK20" s="129"/>
      <c r="HL20" s="129"/>
      <c r="HM20" s="129"/>
      <c r="HN20" s="129"/>
      <c r="HO20" s="129"/>
      <c r="HP20" s="129"/>
      <c r="HQ20" s="129"/>
      <c r="HR20" s="129"/>
      <c r="HS20" s="129"/>
      <c r="HT20" s="129"/>
      <c r="HU20" s="129"/>
      <c r="HV20" s="129"/>
      <c r="HW20" s="129"/>
      <c r="HX20" s="129"/>
      <c r="HY20" s="129"/>
      <c r="HZ20" s="129"/>
    </row>
    <row r="21" spans="1:234" s="128" customFormat="1" ht="40.5" customHeight="1">
      <c r="A21" s="110">
        <v>30213</v>
      </c>
      <c r="B21" s="110" t="s">
        <v>152</v>
      </c>
      <c r="C21" s="119">
        <v>0</v>
      </c>
      <c r="D21" s="110">
        <v>17.71</v>
      </c>
      <c r="E21" s="136">
        <v>0</v>
      </c>
      <c r="F21" s="136">
        <v>0</v>
      </c>
      <c r="G21" s="136">
        <v>0</v>
      </c>
      <c r="H21" s="136">
        <v>0</v>
      </c>
      <c r="I21" s="117">
        <v>100</v>
      </c>
      <c r="J21" s="119">
        <v>2.21</v>
      </c>
      <c r="K21" s="119">
        <v>0</v>
      </c>
      <c r="L21" s="134">
        <v>0</v>
      </c>
      <c r="M21" s="136">
        <v>0</v>
      </c>
      <c r="N21" s="134">
        <f t="shared" si="0"/>
        <v>119.92</v>
      </c>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29"/>
      <c r="BE21" s="129"/>
      <c r="BF21" s="129"/>
      <c r="BG21" s="129"/>
      <c r="BH21" s="129"/>
      <c r="BI21" s="129"/>
      <c r="BJ21" s="129"/>
      <c r="BK21" s="129"/>
      <c r="BL21" s="129"/>
      <c r="BM21" s="129"/>
      <c r="BN21" s="129"/>
      <c r="BO21" s="129"/>
      <c r="BP21" s="129"/>
      <c r="BQ21" s="129"/>
      <c r="BR21" s="129"/>
      <c r="BS21" s="129"/>
      <c r="BT21" s="129"/>
      <c r="BU21" s="129"/>
      <c r="BV21" s="129"/>
      <c r="BW21" s="129"/>
      <c r="BX21" s="129"/>
      <c r="BY21" s="129"/>
      <c r="BZ21" s="129"/>
      <c r="CA21" s="129"/>
      <c r="CB21" s="129"/>
      <c r="CC21" s="129"/>
      <c r="CD21" s="129"/>
      <c r="CE21" s="129"/>
      <c r="CF21" s="129"/>
      <c r="CG21" s="129"/>
      <c r="CH21" s="129"/>
      <c r="CI21" s="129"/>
      <c r="CJ21" s="129"/>
      <c r="CK21" s="129"/>
      <c r="CL21" s="129"/>
      <c r="CM21" s="129"/>
      <c r="CN21" s="129"/>
      <c r="CO21" s="129"/>
      <c r="CP21" s="129"/>
      <c r="CQ21" s="129"/>
      <c r="CR21" s="129"/>
      <c r="CS21" s="129"/>
      <c r="CT21" s="129"/>
      <c r="CU21" s="129"/>
      <c r="CV21" s="129"/>
      <c r="CW21" s="129"/>
      <c r="CX21" s="129"/>
      <c r="CY21" s="129"/>
      <c r="CZ21" s="129"/>
      <c r="DA21" s="129"/>
      <c r="DB21" s="129"/>
      <c r="DC21" s="129"/>
      <c r="DD21" s="129"/>
      <c r="DE21" s="129"/>
      <c r="DF21" s="129"/>
      <c r="DG21" s="129"/>
      <c r="DH21" s="129"/>
      <c r="DI21" s="129"/>
      <c r="DJ21" s="129"/>
      <c r="DK21" s="129"/>
      <c r="DL21" s="129"/>
      <c r="DM21" s="129"/>
      <c r="DN21" s="129"/>
      <c r="DO21" s="129"/>
      <c r="DP21" s="129"/>
      <c r="DQ21" s="129"/>
      <c r="DR21" s="129"/>
      <c r="DS21" s="129"/>
      <c r="DT21" s="129"/>
      <c r="DU21" s="129"/>
      <c r="DV21" s="129"/>
      <c r="DW21" s="129"/>
      <c r="DX21" s="129"/>
      <c r="DY21" s="129"/>
      <c r="DZ21" s="129"/>
      <c r="EA21" s="129"/>
      <c r="EB21" s="129"/>
      <c r="EC21" s="129"/>
      <c r="ED21" s="129"/>
      <c r="EE21" s="129"/>
      <c r="EF21" s="129"/>
      <c r="EG21" s="129"/>
      <c r="EH21" s="129"/>
      <c r="EI21" s="129"/>
      <c r="EJ21" s="129"/>
      <c r="EK21" s="129"/>
      <c r="EL21" s="129"/>
      <c r="EM21" s="129"/>
      <c r="EN21" s="129"/>
      <c r="EO21" s="129"/>
      <c r="EP21" s="129"/>
      <c r="EQ21" s="129"/>
      <c r="ER21" s="129"/>
      <c r="ES21" s="129"/>
      <c r="ET21" s="129"/>
      <c r="EU21" s="129"/>
      <c r="EV21" s="129"/>
      <c r="EW21" s="129"/>
      <c r="EX21" s="129"/>
      <c r="EY21" s="129"/>
      <c r="EZ21" s="129"/>
      <c r="FA21" s="129"/>
      <c r="FB21" s="129"/>
      <c r="FC21" s="129"/>
      <c r="FD21" s="129"/>
      <c r="FE21" s="129"/>
      <c r="FF21" s="129"/>
      <c r="FG21" s="129"/>
      <c r="FH21" s="129"/>
      <c r="FI21" s="129"/>
      <c r="FJ21" s="129"/>
      <c r="FK21" s="129"/>
      <c r="FL21" s="129"/>
      <c r="FM21" s="129"/>
      <c r="FN21" s="129"/>
      <c r="FO21" s="129"/>
      <c r="FP21" s="129"/>
      <c r="FQ21" s="129"/>
      <c r="FR21" s="129"/>
      <c r="FS21" s="129"/>
      <c r="FT21" s="129"/>
      <c r="FU21" s="129"/>
      <c r="FV21" s="129"/>
      <c r="FW21" s="129"/>
      <c r="FX21" s="129"/>
      <c r="FY21" s="129"/>
      <c r="FZ21" s="129"/>
      <c r="GA21" s="129"/>
      <c r="GB21" s="129"/>
      <c r="GC21" s="129"/>
      <c r="GD21" s="129"/>
      <c r="GE21" s="129"/>
      <c r="GF21" s="129"/>
      <c r="GG21" s="129"/>
      <c r="GH21" s="129"/>
      <c r="GI21" s="129"/>
      <c r="GJ21" s="129"/>
      <c r="GK21" s="129"/>
      <c r="GL21" s="129"/>
      <c r="GM21" s="129"/>
      <c r="GN21" s="129"/>
      <c r="GO21" s="129"/>
      <c r="GP21" s="129"/>
      <c r="GQ21" s="129"/>
      <c r="GR21" s="129"/>
      <c r="GS21" s="129"/>
      <c r="GT21" s="129"/>
      <c r="GU21" s="129"/>
      <c r="GV21" s="129"/>
      <c r="GW21" s="129"/>
      <c r="GX21" s="129"/>
      <c r="GY21" s="129"/>
      <c r="GZ21" s="129"/>
      <c r="HA21" s="129"/>
      <c r="HB21" s="129"/>
      <c r="HC21" s="129"/>
      <c r="HD21" s="129"/>
      <c r="HE21" s="129"/>
      <c r="HF21" s="129"/>
      <c r="HG21" s="129"/>
      <c r="HH21" s="129"/>
      <c r="HI21" s="129"/>
      <c r="HJ21" s="129"/>
      <c r="HK21" s="129"/>
      <c r="HL21" s="129"/>
      <c r="HM21" s="129"/>
      <c r="HN21" s="129"/>
      <c r="HO21" s="129"/>
      <c r="HP21" s="129"/>
      <c r="HQ21" s="129"/>
      <c r="HR21" s="129"/>
      <c r="HS21" s="129"/>
      <c r="HT21" s="129"/>
      <c r="HU21" s="129"/>
      <c r="HV21" s="129"/>
      <c r="HW21" s="129"/>
      <c r="HX21" s="129"/>
      <c r="HY21" s="129"/>
      <c r="HZ21" s="129"/>
    </row>
    <row r="22" spans="1:234" s="128" customFormat="1" ht="40.5" customHeight="1">
      <c r="A22" s="110">
        <v>30217</v>
      </c>
      <c r="B22" s="110" t="s">
        <v>153</v>
      </c>
      <c r="C22" s="119">
        <v>0</v>
      </c>
      <c r="D22" s="110">
        <v>5.84</v>
      </c>
      <c r="E22" s="119">
        <v>11.86</v>
      </c>
      <c r="F22" s="136">
        <v>0</v>
      </c>
      <c r="G22" s="136">
        <v>0</v>
      </c>
      <c r="H22" s="136">
        <v>0</v>
      </c>
      <c r="I22" s="117">
        <v>3</v>
      </c>
      <c r="J22" s="119">
        <v>1.87</v>
      </c>
      <c r="K22" s="117">
        <v>4.9</v>
      </c>
      <c r="L22" s="134">
        <v>0</v>
      </c>
      <c r="M22" s="123">
        <v>2</v>
      </c>
      <c r="N22" s="134">
        <f t="shared" si="0"/>
        <v>29.47</v>
      </c>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c r="BD22" s="129"/>
      <c r="BE22" s="129"/>
      <c r="BF22" s="129"/>
      <c r="BG22" s="129"/>
      <c r="BH22" s="129"/>
      <c r="BI22" s="129"/>
      <c r="BJ22" s="129"/>
      <c r="BK22" s="129"/>
      <c r="BL22" s="129"/>
      <c r="BM22" s="129"/>
      <c r="BN22" s="129"/>
      <c r="BO22" s="129"/>
      <c r="BP22" s="129"/>
      <c r="BQ22" s="129"/>
      <c r="BR22" s="129"/>
      <c r="BS22" s="129"/>
      <c r="BT22" s="129"/>
      <c r="BU22" s="129"/>
      <c r="BV22" s="129"/>
      <c r="BW22" s="129"/>
      <c r="BX22" s="129"/>
      <c r="BY22" s="129"/>
      <c r="BZ22" s="129"/>
      <c r="CA22" s="129"/>
      <c r="CB22" s="129"/>
      <c r="CC22" s="129"/>
      <c r="CD22" s="129"/>
      <c r="CE22" s="129"/>
      <c r="CF22" s="129"/>
      <c r="CG22" s="129"/>
      <c r="CH22" s="129"/>
      <c r="CI22" s="129"/>
      <c r="CJ22" s="129"/>
      <c r="CK22" s="129"/>
      <c r="CL22" s="129"/>
      <c r="CM22" s="129"/>
      <c r="CN22" s="129"/>
      <c r="CO22" s="129"/>
      <c r="CP22" s="129"/>
      <c r="CQ22" s="129"/>
      <c r="CR22" s="129"/>
      <c r="CS22" s="129"/>
      <c r="CT22" s="129"/>
      <c r="CU22" s="129"/>
      <c r="CV22" s="129"/>
      <c r="CW22" s="129"/>
      <c r="CX22" s="129"/>
      <c r="CY22" s="129"/>
      <c r="CZ22" s="129"/>
      <c r="DA22" s="129"/>
      <c r="DB22" s="129"/>
      <c r="DC22" s="129"/>
      <c r="DD22" s="129"/>
      <c r="DE22" s="129"/>
      <c r="DF22" s="129"/>
      <c r="DG22" s="129"/>
      <c r="DH22" s="129"/>
      <c r="DI22" s="129"/>
      <c r="DJ22" s="129"/>
      <c r="DK22" s="129"/>
      <c r="DL22" s="129"/>
      <c r="DM22" s="129"/>
      <c r="DN22" s="129"/>
      <c r="DO22" s="129"/>
      <c r="DP22" s="129"/>
      <c r="DQ22" s="129"/>
      <c r="DR22" s="129"/>
      <c r="DS22" s="129"/>
      <c r="DT22" s="129"/>
      <c r="DU22" s="129"/>
      <c r="DV22" s="129"/>
      <c r="DW22" s="129"/>
      <c r="DX22" s="129"/>
      <c r="DY22" s="129"/>
      <c r="DZ22" s="129"/>
      <c r="EA22" s="129"/>
      <c r="EB22" s="129"/>
      <c r="EC22" s="129"/>
      <c r="ED22" s="129"/>
      <c r="EE22" s="129"/>
      <c r="EF22" s="129"/>
      <c r="EG22" s="129"/>
      <c r="EH22" s="129"/>
      <c r="EI22" s="129"/>
      <c r="EJ22" s="129"/>
      <c r="EK22" s="129"/>
      <c r="EL22" s="129"/>
      <c r="EM22" s="129"/>
      <c r="EN22" s="129"/>
      <c r="EO22" s="129"/>
      <c r="EP22" s="129"/>
      <c r="EQ22" s="129"/>
      <c r="ER22" s="129"/>
      <c r="ES22" s="129"/>
      <c r="ET22" s="129"/>
      <c r="EU22" s="129"/>
      <c r="EV22" s="129"/>
      <c r="EW22" s="129"/>
      <c r="EX22" s="129"/>
      <c r="EY22" s="129"/>
      <c r="EZ22" s="129"/>
      <c r="FA22" s="129"/>
      <c r="FB22" s="129"/>
      <c r="FC22" s="129"/>
      <c r="FD22" s="129"/>
      <c r="FE22" s="129"/>
      <c r="FF22" s="129"/>
      <c r="FG22" s="129"/>
      <c r="FH22" s="129"/>
      <c r="FI22" s="129"/>
      <c r="FJ22" s="129"/>
      <c r="FK22" s="129"/>
      <c r="FL22" s="129"/>
      <c r="FM22" s="129"/>
      <c r="FN22" s="129"/>
      <c r="FO22" s="129"/>
      <c r="FP22" s="129"/>
      <c r="FQ22" s="129"/>
      <c r="FR22" s="129"/>
      <c r="FS22" s="129"/>
      <c r="FT22" s="129"/>
      <c r="FU22" s="129"/>
      <c r="FV22" s="129"/>
      <c r="FW22" s="129"/>
      <c r="FX22" s="129"/>
      <c r="FY22" s="129"/>
      <c r="FZ22" s="129"/>
      <c r="GA22" s="129"/>
      <c r="GB22" s="129"/>
      <c r="GC22" s="129"/>
      <c r="GD22" s="129"/>
      <c r="GE22" s="129"/>
      <c r="GF22" s="129"/>
      <c r="GG22" s="129"/>
      <c r="GH22" s="129"/>
      <c r="GI22" s="129"/>
      <c r="GJ22" s="129"/>
      <c r="GK22" s="129"/>
      <c r="GL22" s="129"/>
      <c r="GM22" s="129"/>
      <c r="GN22" s="129"/>
      <c r="GO22" s="129"/>
      <c r="GP22" s="129"/>
      <c r="GQ22" s="129"/>
      <c r="GR22" s="129"/>
      <c r="GS22" s="129"/>
      <c r="GT22" s="129"/>
      <c r="GU22" s="129"/>
      <c r="GV22" s="129"/>
      <c r="GW22" s="129"/>
      <c r="GX22" s="129"/>
      <c r="GY22" s="129"/>
      <c r="GZ22" s="129"/>
      <c r="HA22" s="129"/>
      <c r="HB22" s="129"/>
      <c r="HC22" s="129"/>
      <c r="HD22" s="129"/>
      <c r="HE22" s="129"/>
      <c r="HF22" s="129"/>
      <c r="HG22" s="129"/>
      <c r="HH22" s="129"/>
      <c r="HI22" s="129"/>
      <c r="HJ22" s="129"/>
      <c r="HK22" s="129"/>
      <c r="HL22" s="129"/>
      <c r="HM22" s="129"/>
      <c r="HN22" s="129"/>
      <c r="HO22" s="129"/>
      <c r="HP22" s="129"/>
      <c r="HQ22" s="129"/>
      <c r="HR22" s="129"/>
      <c r="HS22" s="129"/>
      <c r="HT22" s="129"/>
      <c r="HU22" s="129"/>
      <c r="HV22" s="129"/>
      <c r="HW22" s="129"/>
      <c r="HX22" s="129"/>
      <c r="HY22" s="129"/>
      <c r="HZ22" s="129"/>
    </row>
    <row r="23" spans="1:234" s="128" customFormat="1" ht="40.5" customHeight="1">
      <c r="A23" s="119">
        <v>30226</v>
      </c>
      <c r="B23" s="110" t="s">
        <v>180</v>
      </c>
      <c r="C23" s="136">
        <v>0</v>
      </c>
      <c r="D23" s="136">
        <v>0</v>
      </c>
      <c r="E23" s="136">
        <v>0</v>
      </c>
      <c r="F23" s="136">
        <v>0</v>
      </c>
      <c r="G23" s="136">
        <v>0</v>
      </c>
      <c r="H23" s="136">
        <v>0</v>
      </c>
      <c r="I23" s="117">
        <v>0</v>
      </c>
      <c r="J23" s="119">
        <v>0.14</v>
      </c>
      <c r="K23" s="119">
        <v>0</v>
      </c>
      <c r="L23" s="134">
        <v>0</v>
      </c>
      <c r="M23" s="123">
        <v>0</v>
      </c>
      <c r="N23" s="134">
        <f t="shared" si="0"/>
        <v>0.14</v>
      </c>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BT23" s="129"/>
      <c r="BU23" s="129"/>
      <c r="BV23" s="129"/>
      <c r="BW23" s="129"/>
      <c r="BX23" s="129"/>
      <c r="BY23" s="129"/>
      <c r="BZ23" s="129"/>
      <c r="CA23" s="129"/>
      <c r="CB23" s="129"/>
      <c r="CC23" s="129"/>
      <c r="CD23" s="129"/>
      <c r="CE23" s="129"/>
      <c r="CF23" s="129"/>
      <c r="CG23" s="129"/>
      <c r="CH23" s="129"/>
      <c r="CI23" s="129"/>
      <c r="CJ23" s="129"/>
      <c r="CK23" s="129"/>
      <c r="CL23" s="129"/>
      <c r="CM23" s="129"/>
      <c r="CN23" s="129"/>
      <c r="CO23" s="129"/>
      <c r="CP23" s="129"/>
      <c r="CQ23" s="129"/>
      <c r="CR23" s="129"/>
      <c r="CS23" s="129"/>
      <c r="CT23" s="129"/>
      <c r="CU23" s="129"/>
      <c r="CV23" s="129"/>
      <c r="CW23" s="129"/>
      <c r="CX23" s="129"/>
      <c r="CY23" s="129"/>
      <c r="CZ23" s="129"/>
      <c r="DA23" s="129"/>
      <c r="DB23" s="129"/>
      <c r="DC23" s="129"/>
      <c r="DD23" s="129"/>
      <c r="DE23" s="129"/>
      <c r="DF23" s="129"/>
      <c r="DG23" s="129"/>
      <c r="DH23" s="129"/>
      <c r="DI23" s="129"/>
      <c r="DJ23" s="129"/>
      <c r="DK23" s="129"/>
      <c r="DL23" s="129"/>
      <c r="DM23" s="129"/>
      <c r="DN23" s="129"/>
      <c r="DO23" s="129"/>
      <c r="DP23" s="129"/>
      <c r="DQ23" s="129"/>
      <c r="DR23" s="129"/>
      <c r="DS23" s="129"/>
      <c r="DT23" s="129"/>
      <c r="DU23" s="129"/>
      <c r="DV23" s="129"/>
      <c r="DW23" s="129"/>
      <c r="DX23" s="129"/>
      <c r="DY23" s="129"/>
      <c r="DZ23" s="129"/>
      <c r="EA23" s="129"/>
      <c r="EB23" s="129"/>
      <c r="EC23" s="129"/>
      <c r="ED23" s="129"/>
      <c r="EE23" s="129"/>
      <c r="EF23" s="129"/>
      <c r="EG23" s="129"/>
      <c r="EH23" s="129"/>
      <c r="EI23" s="129"/>
      <c r="EJ23" s="129"/>
      <c r="EK23" s="129"/>
      <c r="EL23" s="129"/>
      <c r="EM23" s="129"/>
      <c r="EN23" s="129"/>
      <c r="EO23" s="129"/>
      <c r="EP23" s="129"/>
      <c r="EQ23" s="129"/>
      <c r="ER23" s="129"/>
      <c r="ES23" s="129"/>
      <c r="ET23" s="129"/>
      <c r="EU23" s="129"/>
      <c r="EV23" s="129"/>
      <c r="EW23" s="129"/>
      <c r="EX23" s="129"/>
      <c r="EY23" s="129"/>
      <c r="EZ23" s="129"/>
      <c r="FA23" s="129"/>
      <c r="FB23" s="129"/>
      <c r="FC23" s="129"/>
      <c r="FD23" s="129"/>
      <c r="FE23" s="129"/>
      <c r="FF23" s="129"/>
      <c r="FG23" s="129"/>
      <c r="FH23" s="129"/>
      <c r="FI23" s="129"/>
      <c r="FJ23" s="129"/>
      <c r="FK23" s="129"/>
      <c r="FL23" s="129"/>
      <c r="FM23" s="129"/>
      <c r="FN23" s="129"/>
      <c r="FO23" s="129"/>
      <c r="FP23" s="129"/>
      <c r="FQ23" s="129"/>
      <c r="FR23" s="129"/>
      <c r="FS23" s="129"/>
      <c r="FT23" s="129"/>
      <c r="FU23" s="129"/>
      <c r="FV23" s="129"/>
      <c r="FW23" s="129"/>
      <c r="FX23" s="129"/>
      <c r="FY23" s="129"/>
      <c r="FZ23" s="129"/>
      <c r="GA23" s="129"/>
      <c r="GB23" s="129"/>
      <c r="GC23" s="129"/>
      <c r="GD23" s="129"/>
      <c r="GE23" s="129"/>
      <c r="GF23" s="129"/>
      <c r="GG23" s="129"/>
      <c r="GH23" s="129"/>
      <c r="GI23" s="129"/>
      <c r="GJ23" s="129"/>
      <c r="GK23" s="129"/>
      <c r="GL23" s="129"/>
      <c r="GM23" s="129"/>
      <c r="GN23" s="129"/>
      <c r="GO23" s="129"/>
      <c r="GP23" s="129"/>
      <c r="GQ23" s="129"/>
      <c r="GR23" s="129"/>
      <c r="GS23" s="129"/>
      <c r="GT23" s="129"/>
      <c r="GU23" s="129"/>
      <c r="GV23" s="129"/>
      <c r="GW23" s="129"/>
      <c r="GX23" s="129"/>
      <c r="GY23" s="129"/>
      <c r="GZ23" s="129"/>
      <c r="HA23" s="129"/>
      <c r="HB23" s="129"/>
      <c r="HC23" s="129"/>
      <c r="HD23" s="129"/>
      <c r="HE23" s="129"/>
      <c r="HF23" s="129"/>
      <c r="HG23" s="129"/>
      <c r="HH23" s="129"/>
      <c r="HI23" s="129"/>
      <c r="HJ23" s="129"/>
      <c r="HK23" s="129"/>
      <c r="HL23" s="129"/>
      <c r="HM23" s="129"/>
      <c r="HN23" s="129"/>
      <c r="HO23" s="129"/>
      <c r="HP23" s="129"/>
      <c r="HQ23" s="129"/>
      <c r="HR23" s="129"/>
      <c r="HS23" s="129"/>
      <c r="HT23" s="129"/>
      <c r="HU23" s="129"/>
      <c r="HV23" s="129"/>
      <c r="HW23" s="129"/>
      <c r="HX23" s="129"/>
      <c r="HY23" s="129"/>
      <c r="HZ23" s="129"/>
    </row>
    <row r="24" spans="1:234" s="128" customFormat="1" ht="40.5" customHeight="1">
      <c r="A24" s="134">
        <v>30227</v>
      </c>
      <c r="B24" s="134" t="s">
        <v>170</v>
      </c>
      <c r="C24" s="136">
        <v>0</v>
      </c>
      <c r="D24" s="136">
        <v>0</v>
      </c>
      <c r="E24" s="136">
        <v>0</v>
      </c>
      <c r="F24" s="119">
        <v>0</v>
      </c>
      <c r="G24" s="134">
        <v>0</v>
      </c>
      <c r="H24" s="134">
        <v>19.09</v>
      </c>
      <c r="I24" s="117">
        <v>0</v>
      </c>
      <c r="J24" s="119">
        <v>0</v>
      </c>
      <c r="K24" s="119">
        <v>0</v>
      </c>
      <c r="L24" s="134">
        <v>0</v>
      </c>
      <c r="M24" s="123">
        <v>0</v>
      </c>
      <c r="N24" s="134">
        <f t="shared" si="0"/>
        <v>19.09</v>
      </c>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c r="BK24" s="129"/>
      <c r="BL24" s="129"/>
      <c r="BM24" s="129"/>
      <c r="BN24" s="129"/>
      <c r="BO24" s="129"/>
      <c r="BP24" s="129"/>
      <c r="BQ24" s="129"/>
      <c r="BR24" s="129"/>
      <c r="BS24" s="129"/>
      <c r="BT24" s="129"/>
      <c r="BU24" s="129"/>
      <c r="BV24" s="129"/>
      <c r="BW24" s="129"/>
      <c r="BX24" s="129"/>
      <c r="BY24" s="129"/>
      <c r="BZ24" s="129"/>
      <c r="CA24" s="129"/>
      <c r="CB24" s="129"/>
      <c r="CC24" s="129"/>
      <c r="CD24" s="129"/>
      <c r="CE24" s="129"/>
      <c r="CF24" s="129"/>
      <c r="CG24" s="129"/>
      <c r="CH24" s="129"/>
      <c r="CI24" s="129"/>
      <c r="CJ24" s="129"/>
      <c r="CK24" s="129"/>
      <c r="CL24" s="129"/>
      <c r="CM24" s="129"/>
      <c r="CN24" s="129"/>
      <c r="CO24" s="129"/>
      <c r="CP24" s="129"/>
      <c r="CQ24" s="129"/>
      <c r="CR24" s="129"/>
      <c r="CS24" s="129"/>
      <c r="CT24" s="129"/>
      <c r="CU24" s="129"/>
      <c r="CV24" s="129"/>
      <c r="CW24" s="129"/>
      <c r="CX24" s="129"/>
      <c r="CY24" s="129"/>
      <c r="CZ24" s="129"/>
      <c r="DA24" s="129"/>
      <c r="DB24" s="129"/>
      <c r="DC24" s="129"/>
      <c r="DD24" s="129"/>
      <c r="DE24" s="129"/>
      <c r="DF24" s="129"/>
      <c r="DG24" s="129"/>
      <c r="DH24" s="129"/>
      <c r="DI24" s="129"/>
      <c r="DJ24" s="129"/>
      <c r="DK24" s="129"/>
      <c r="DL24" s="129"/>
      <c r="DM24" s="129"/>
      <c r="DN24" s="129"/>
      <c r="DO24" s="129"/>
      <c r="DP24" s="129"/>
      <c r="DQ24" s="129"/>
      <c r="DR24" s="129"/>
      <c r="DS24" s="129"/>
      <c r="DT24" s="129"/>
      <c r="DU24" s="129"/>
      <c r="DV24" s="129"/>
      <c r="DW24" s="129"/>
      <c r="DX24" s="129"/>
      <c r="DY24" s="129"/>
      <c r="DZ24" s="129"/>
      <c r="EA24" s="129"/>
      <c r="EB24" s="129"/>
      <c r="EC24" s="129"/>
      <c r="ED24" s="129"/>
      <c r="EE24" s="129"/>
      <c r="EF24" s="129"/>
      <c r="EG24" s="129"/>
      <c r="EH24" s="129"/>
      <c r="EI24" s="129"/>
      <c r="EJ24" s="129"/>
      <c r="EK24" s="129"/>
      <c r="EL24" s="129"/>
      <c r="EM24" s="129"/>
      <c r="EN24" s="129"/>
      <c r="EO24" s="129"/>
      <c r="EP24" s="129"/>
      <c r="EQ24" s="129"/>
      <c r="ER24" s="129"/>
      <c r="ES24" s="129"/>
      <c r="ET24" s="129"/>
      <c r="EU24" s="129"/>
      <c r="EV24" s="129"/>
      <c r="EW24" s="129"/>
      <c r="EX24" s="129"/>
      <c r="EY24" s="129"/>
      <c r="EZ24" s="129"/>
      <c r="FA24" s="129"/>
      <c r="FB24" s="129"/>
      <c r="FC24" s="129"/>
      <c r="FD24" s="129"/>
      <c r="FE24" s="129"/>
      <c r="FF24" s="129"/>
      <c r="FG24" s="129"/>
      <c r="FH24" s="129"/>
      <c r="FI24" s="129"/>
      <c r="FJ24" s="129"/>
      <c r="FK24" s="129"/>
      <c r="FL24" s="129"/>
      <c r="FM24" s="129"/>
      <c r="FN24" s="129"/>
      <c r="FO24" s="129"/>
      <c r="FP24" s="129"/>
      <c r="FQ24" s="129"/>
      <c r="FR24" s="129"/>
      <c r="FS24" s="129"/>
      <c r="FT24" s="129"/>
      <c r="FU24" s="129"/>
      <c r="FV24" s="129"/>
      <c r="FW24" s="129"/>
      <c r="FX24" s="129"/>
      <c r="FY24" s="129"/>
      <c r="FZ24" s="129"/>
      <c r="GA24" s="129"/>
      <c r="GB24" s="129"/>
      <c r="GC24" s="129"/>
      <c r="GD24" s="129"/>
      <c r="GE24" s="129"/>
      <c r="GF24" s="129"/>
      <c r="GG24" s="129"/>
      <c r="GH24" s="129"/>
      <c r="GI24" s="129"/>
      <c r="GJ24" s="129"/>
      <c r="GK24" s="129"/>
      <c r="GL24" s="129"/>
      <c r="GM24" s="129"/>
      <c r="GN24" s="129"/>
      <c r="GO24" s="129"/>
      <c r="GP24" s="129"/>
      <c r="GQ24" s="129"/>
      <c r="GR24" s="129"/>
      <c r="GS24" s="129"/>
      <c r="GT24" s="129"/>
      <c r="GU24" s="129"/>
      <c r="GV24" s="129"/>
      <c r="GW24" s="129"/>
      <c r="GX24" s="129"/>
      <c r="GY24" s="129"/>
      <c r="GZ24" s="129"/>
      <c r="HA24" s="129"/>
      <c r="HB24" s="129"/>
      <c r="HC24" s="129"/>
      <c r="HD24" s="129"/>
      <c r="HE24" s="129"/>
      <c r="HF24" s="129"/>
      <c r="HG24" s="129"/>
      <c r="HH24" s="129"/>
      <c r="HI24" s="129"/>
      <c r="HJ24" s="129"/>
      <c r="HK24" s="129"/>
      <c r="HL24" s="129"/>
      <c r="HM24" s="129"/>
      <c r="HN24" s="129"/>
      <c r="HO24" s="129"/>
      <c r="HP24" s="129"/>
      <c r="HQ24" s="129"/>
      <c r="HR24" s="129"/>
      <c r="HS24" s="129"/>
      <c r="HT24" s="129"/>
      <c r="HU24" s="129"/>
      <c r="HV24" s="129"/>
      <c r="HW24" s="129"/>
      <c r="HX24" s="129"/>
      <c r="HY24" s="129"/>
      <c r="HZ24" s="129"/>
    </row>
    <row r="25" spans="1:234" s="128" customFormat="1" ht="40.5" customHeight="1">
      <c r="A25" s="110">
        <v>30228</v>
      </c>
      <c r="B25" s="110" t="s">
        <v>154</v>
      </c>
      <c r="C25" s="119">
        <v>0</v>
      </c>
      <c r="D25" s="110">
        <v>8.38</v>
      </c>
      <c r="E25" s="119">
        <v>11.23</v>
      </c>
      <c r="F25" s="136">
        <v>0</v>
      </c>
      <c r="G25" s="136">
        <v>0</v>
      </c>
      <c r="H25" s="136">
        <v>0</v>
      </c>
      <c r="I25" s="134"/>
      <c r="J25" s="119">
        <v>3.78</v>
      </c>
      <c r="K25" s="134">
        <v>0</v>
      </c>
      <c r="L25" s="134">
        <v>0</v>
      </c>
      <c r="M25" s="136">
        <v>0</v>
      </c>
      <c r="N25" s="134">
        <f t="shared" si="0"/>
        <v>23.39</v>
      </c>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c r="BL25" s="129"/>
      <c r="BM25" s="129"/>
      <c r="BN25" s="129"/>
      <c r="BO25" s="129"/>
      <c r="BP25" s="129"/>
      <c r="BQ25" s="129"/>
      <c r="BR25" s="129"/>
      <c r="BS25" s="129"/>
      <c r="BT25" s="129"/>
      <c r="BU25" s="129"/>
      <c r="BV25" s="129"/>
      <c r="BW25" s="129"/>
      <c r="BX25" s="129"/>
      <c r="BY25" s="129"/>
      <c r="BZ25" s="129"/>
      <c r="CA25" s="129"/>
      <c r="CB25" s="129"/>
      <c r="CC25" s="129"/>
      <c r="CD25" s="129"/>
      <c r="CE25" s="129"/>
      <c r="CF25" s="129"/>
      <c r="CG25" s="129"/>
      <c r="CH25" s="129"/>
      <c r="CI25" s="129"/>
      <c r="CJ25" s="129"/>
      <c r="CK25" s="129"/>
      <c r="CL25" s="129"/>
      <c r="CM25" s="129"/>
      <c r="CN25" s="129"/>
      <c r="CO25" s="129"/>
      <c r="CP25" s="129"/>
      <c r="CQ25" s="129"/>
      <c r="CR25" s="129"/>
      <c r="CS25" s="129"/>
      <c r="CT25" s="129"/>
      <c r="CU25" s="129"/>
      <c r="CV25" s="129"/>
      <c r="CW25" s="129"/>
      <c r="CX25" s="129"/>
      <c r="CY25" s="129"/>
      <c r="CZ25" s="129"/>
      <c r="DA25" s="129"/>
      <c r="DB25" s="129"/>
      <c r="DC25" s="129"/>
      <c r="DD25" s="129"/>
      <c r="DE25" s="129"/>
      <c r="DF25" s="129"/>
      <c r="DG25" s="129"/>
      <c r="DH25" s="129"/>
      <c r="DI25" s="129"/>
      <c r="DJ25" s="129"/>
      <c r="DK25" s="129"/>
      <c r="DL25" s="129"/>
      <c r="DM25" s="129"/>
      <c r="DN25" s="129"/>
      <c r="DO25" s="129"/>
      <c r="DP25" s="129"/>
      <c r="DQ25" s="129"/>
      <c r="DR25" s="129"/>
      <c r="DS25" s="129"/>
      <c r="DT25" s="129"/>
      <c r="DU25" s="129"/>
      <c r="DV25" s="129"/>
      <c r="DW25" s="129"/>
      <c r="DX25" s="129"/>
      <c r="DY25" s="129"/>
      <c r="DZ25" s="129"/>
      <c r="EA25" s="129"/>
      <c r="EB25" s="129"/>
      <c r="EC25" s="129"/>
      <c r="ED25" s="129"/>
      <c r="EE25" s="129"/>
      <c r="EF25" s="129"/>
      <c r="EG25" s="129"/>
      <c r="EH25" s="129"/>
      <c r="EI25" s="129"/>
      <c r="EJ25" s="129"/>
      <c r="EK25" s="129"/>
      <c r="EL25" s="129"/>
      <c r="EM25" s="129"/>
      <c r="EN25" s="129"/>
      <c r="EO25" s="129"/>
      <c r="EP25" s="129"/>
      <c r="EQ25" s="129"/>
      <c r="ER25" s="129"/>
      <c r="ES25" s="129"/>
      <c r="ET25" s="129"/>
      <c r="EU25" s="129"/>
      <c r="EV25" s="129"/>
      <c r="EW25" s="129"/>
      <c r="EX25" s="129"/>
      <c r="EY25" s="129"/>
      <c r="EZ25" s="129"/>
      <c r="FA25" s="129"/>
      <c r="FB25" s="129"/>
      <c r="FC25" s="129"/>
      <c r="FD25" s="129"/>
      <c r="FE25" s="129"/>
      <c r="FF25" s="129"/>
      <c r="FG25" s="129"/>
      <c r="FH25" s="129"/>
      <c r="FI25" s="129"/>
      <c r="FJ25" s="129"/>
      <c r="FK25" s="129"/>
      <c r="FL25" s="129"/>
      <c r="FM25" s="129"/>
      <c r="FN25" s="129"/>
      <c r="FO25" s="129"/>
      <c r="FP25" s="129"/>
      <c r="FQ25" s="129"/>
      <c r="FR25" s="129"/>
      <c r="FS25" s="129"/>
      <c r="FT25" s="129"/>
      <c r="FU25" s="129"/>
      <c r="FV25" s="129"/>
      <c r="FW25" s="129"/>
      <c r="FX25" s="129"/>
      <c r="FY25" s="129"/>
      <c r="FZ25" s="129"/>
      <c r="GA25" s="129"/>
      <c r="GB25" s="129"/>
      <c r="GC25" s="129"/>
      <c r="GD25" s="129"/>
      <c r="GE25" s="129"/>
      <c r="GF25" s="129"/>
      <c r="GG25" s="129"/>
      <c r="GH25" s="129"/>
      <c r="GI25" s="129"/>
      <c r="GJ25" s="129"/>
      <c r="GK25" s="129"/>
      <c r="GL25" s="129"/>
      <c r="GM25" s="129"/>
      <c r="GN25" s="129"/>
      <c r="GO25" s="129"/>
      <c r="GP25" s="129"/>
      <c r="GQ25" s="129"/>
      <c r="GR25" s="129"/>
      <c r="GS25" s="129"/>
      <c r="GT25" s="129"/>
      <c r="GU25" s="129"/>
      <c r="GV25" s="129"/>
      <c r="GW25" s="129"/>
      <c r="GX25" s="129"/>
      <c r="GY25" s="129"/>
      <c r="GZ25" s="129"/>
      <c r="HA25" s="129"/>
      <c r="HB25" s="129"/>
      <c r="HC25" s="129"/>
      <c r="HD25" s="129"/>
      <c r="HE25" s="129"/>
      <c r="HF25" s="129"/>
      <c r="HG25" s="129"/>
      <c r="HH25" s="129"/>
      <c r="HI25" s="129"/>
      <c r="HJ25" s="129"/>
      <c r="HK25" s="129"/>
      <c r="HL25" s="129"/>
      <c r="HM25" s="129"/>
      <c r="HN25" s="129"/>
      <c r="HO25" s="129"/>
      <c r="HP25" s="129"/>
      <c r="HQ25" s="129"/>
      <c r="HR25" s="129"/>
      <c r="HS25" s="129"/>
      <c r="HT25" s="129"/>
      <c r="HU25" s="129"/>
      <c r="HV25" s="129"/>
      <c r="HW25" s="129"/>
      <c r="HX25" s="129"/>
      <c r="HY25" s="129"/>
      <c r="HZ25" s="129"/>
    </row>
    <row r="26" spans="1:234" s="128" customFormat="1" ht="40.5" customHeight="1">
      <c r="A26" s="110">
        <v>30231</v>
      </c>
      <c r="B26" s="110" t="s">
        <v>155</v>
      </c>
      <c r="C26" s="119">
        <v>0</v>
      </c>
      <c r="D26" s="110">
        <v>3.17</v>
      </c>
      <c r="E26" s="119">
        <v>5.01</v>
      </c>
      <c r="F26" s="136">
        <v>0</v>
      </c>
      <c r="G26" s="136">
        <v>0</v>
      </c>
      <c r="H26" s="136">
        <v>0</v>
      </c>
      <c r="I26" s="117">
        <v>5</v>
      </c>
      <c r="J26" s="119">
        <v>6.96</v>
      </c>
      <c r="K26" s="117">
        <v>2</v>
      </c>
      <c r="L26" s="134">
        <v>0</v>
      </c>
      <c r="M26" s="123">
        <v>7</v>
      </c>
      <c r="N26" s="134">
        <f t="shared" si="0"/>
        <v>29.14</v>
      </c>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c r="BC26" s="129"/>
      <c r="BD26" s="129"/>
      <c r="BE26" s="129"/>
      <c r="BF26" s="129"/>
      <c r="BG26" s="129"/>
      <c r="BH26" s="129"/>
      <c r="BI26" s="129"/>
      <c r="BJ26" s="129"/>
      <c r="BK26" s="129"/>
      <c r="BL26" s="129"/>
      <c r="BM26" s="129"/>
      <c r="BN26" s="129"/>
      <c r="BO26" s="129"/>
      <c r="BP26" s="129"/>
      <c r="BQ26" s="129"/>
      <c r="BR26" s="129"/>
      <c r="BS26" s="129"/>
      <c r="BT26" s="129"/>
      <c r="BU26" s="129"/>
      <c r="BV26" s="129"/>
      <c r="BW26" s="129"/>
      <c r="BX26" s="129"/>
      <c r="BY26" s="129"/>
      <c r="BZ26" s="129"/>
      <c r="CA26" s="129"/>
      <c r="CB26" s="129"/>
      <c r="CC26" s="129"/>
      <c r="CD26" s="129"/>
      <c r="CE26" s="129"/>
      <c r="CF26" s="129"/>
      <c r="CG26" s="129"/>
      <c r="CH26" s="129"/>
      <c r="CI26" s="129"/>
      <c r="CJ26" s="129"/>
      <c r="CK26" s="129"/>
      <c r="CL26" s="129"/>
      <c r="CM26" s="129"/>
      <c r="CN26" s="129"/>
      <c r="CO26" s="129"/>
      <c r="CP26" s="129"/>
      <c r="CQ26" s="129"/>
      <c r="CR26" s="129"/>
      <c r="CS26" s="129"/>
      <c r="CT26" s="129"/>
      <c r="CU26" s="129"/>
      <c r="CV26" s="129"/>
      <c r="CW26" s="129"/>
      <c r="CX26" s="129"/>
      <c r="CY26" s="129"/>
      <c r="CZ26" s="129"/>
      <c r="DA26" s="129"/>
      <c r="DB26" s="129"/>
      <c r="DC26" s="129"/>
      <c r="DD26" s="129"/>
      <c r="DE26" s="129"/>
      <c r="DF26" s="129"/>
      <c r="DG26" s="129"/>
      <c r="DH26" s="129"/>
      <c r="DI26" s="129"/>
      <c r="DJ26" s="129"/>
      <c r="DK26" s="129"/>
      <c r="DL26" s="129"/>
      <c r="DM26" s="129"/>
      <c r="DN26" s="129"/>
      <c r="DO26" s="129"/>
      <c r="DP26" s="129"/>
      <c r="DQ26" s="129"/>
      <c r="DR26" s="129"/>
      <c r="DS26" s="129"/>
      <c r="DT26" s="129"/>
      <c r="DU26" s="129"/>
      <c r="DV26" s="129"/>
      <c r="DW26" s="129"/>
      <c r="DX26" s="129"/>
      <c r="DY26" s="129"/>
      <c r="DZ26" s="129"/>
      <c r="EA26" s="129"/>
      <c r="EB26" s="129"/>
      <c r="EC26" s="129"/>
      <c r="ED26" s="129"/>
      <c r="EE26" s="129"/>
      <c r="EF26" s="129"/>
      <c r="EG26" s="129"/>
      <c r="EH26" s="129"/>
      <c r="EI26" s="129"/>
      <c r="EJ26" s="129"/>
      <c r="EK26" s="129"/>
      <c r="EL26" s="129"/>
      <c r="EM26" s="129"/>
      <c r="EN26" s="129"/>
      <c r="EO26" s="129"/>
      <c r="EP26" s="129"/>
      <c r="EQ26" s="129"/>
      <c r="ER26" s="129"/>
      <c r="ES26" s="129"/>
      <c r="ET26" s="129"/>
      <c r="EU26" s="129"/>
      <c r="EV26" s="129"/>
      <c r="EW26" s="129"/>
      <c r="EX26" s="129"/>
      <c r="EY26" s="129"/>
      <c r="EZ26" s="129"/>
      <c r="FA26" s="129"/>
      <c r="FB26" s="129"/>
      <c r="FC26" s="129"/>
      <c r="FD26" s="129"/>
      <c r="FE26" s="129"/>
      <c r="FF26" s="129"/>
      <c r="FG26" s="129"/>
      <c r="FH26" s="129"/>
      <c r="FI26" s="129"/>
      <c r="FJ26" s="129"/>
      <c r="FK26" s="129"/>
      <c r="FL26" s="129"/>
      <c r="FM26" s="129"/>
      <c r="FN26" s="129"/>
      <c r="FO26" s="129"/>
      <c r="FP26" s="129"/>
      <c r="FQ26" s="129"/>
      <c r="FR26" s="129"/>
      <c r="FS26" s="129"/>
      <c r="FT26" s="129"/>
      <c r="FU26" s="129"/>
      <c r="FV26" s="129"/>
      <c r="FW26" s="129"/>
      <c r="FX26" s="129"/>
      <c r="FY26" s="129"/>
      <c r="FZ26" s="129"/>
      <c r="GA26" s="129"/>
      <c r="GB26" s="129"/>
      <c r="GC26" s="129"/>
      <c r="GD26" s="129"/>
      <c r="GE26" s="129"/>
      <c r="GF26" s="129"/>
      <c r="GG26" s="129"/>
      <c r="GH26" s="129"/>
      <c r="GI26" s="129"/>
      <c r="GJ26" s="129"/>
      <c r="GK26" s="129"/>
      <c r="GL26" s="129"/>
      <c r="GM26" s="129"/>
      <c r="GN26" s="129"/>
      <c r="GO26" s="129"/>
      <c r="GP26" s="129"/>
      <c r="GQ26" s="129"/>
      <c r="GR26" s="129"/>
      <c r="GS26" s="129"/>
      <c r="GT26" s="129"/>
      <c r="GU26" s="129"/>
      <c r="GV26" s="129"/>
      <c r="GW26" s="129"/>
      <c r="GX26" s="129"/>
      <c r="GY26" s="129"/>
      <c r="GZ26" s="129"/>
      <c r="HA26" s="129"/>
      <c r="HB26" s="129"/>
      <c r="HC26" s="129"/>
      <c r="HD26" s="129"/>
      <c r="HE26" s="129"/>
      <c r="HF26" s="129"/>
      <c r="HG26" s="129"/>
      <c r="HH26" s="129"/>
      <c r="HI26" s="129"/>
      <c r="HJ26" s="129"/>
      <c r="HK26" s="129"/>
      <c r="HL26" s="129"/>
      <c r="HM26" s="129"/>
      <c r="HN26" s="129"/>
      <c r="HO26" s="129"/>
      <c r="HP26" s="129"/>
      <c r="HQ26" s="129"/>
      <c r="HR26" s="129"/>
      <c r="HS26" s="129"/>
      <c r="HT26" s="129"/>
      <c r="HU26" s="129"/>
      <c r="HV26" s="129"/>
      <c r="HW26" s="129"/>
      <c r="HX26" s="129"/>
      <c r="HY26" s="129"/>
      <c r="HZ26" s="129"/>
    </row>
    <row r="27" spans="1:234" s="128" customFormat="1" ht="24.75" customHeight="1">
      <c r="A27" s="118" t="s">
        <v>156</v>
      </c>
      <c r="B27" s="110" t="s">
        <v>157</v>
      </c>
      <c r="C27" s="119">
        <v>0</v>
      </c>
      <c r="D27" s="110">
        <v>11.67</v>
      </c>
      <c r="E27" s="136">
        <v>0</v>
      </c>
      <c r="F27" s="136">
        <v>0</v>
      </c>
      <c r="G27" s="136">
        <v>0</v>
      </c>
      <c r="H27" s="136">
        <v>0</v>
      </c>
      <c r="I27" s="134">
        <v>0</v>
      </c>
      <c r="J27" s="119">
        <v>0.01</v>
      </c>
      <c r="K27" s="134">
        <v>0</v>
      </c>
      <c r="L27" s="134">
        <v>0</v>
      </c>
      <c r="M27" s="134">
        <v>0</v>
      </c>
      <c r="N27" s="134">
        <f t="shared" si="0"/>
        <v>11.68</v>
      </c>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29"/>
      <c r="BD27" s="129"/>
      <c r="BE27" s="129"/>
      <c r="BF27" s="129"/>
      <c r="BG27" s="129"/>
      <c r="BH27" s="129"/>
      <c r="BI27" s="129"/>
      <c r="BJ27" s="129"/>
      <c r="BK27" s="129"/>
      <c r="BL27" s="129"/>
      <c r="BM27" s="129"/>
      <c r="BN27" s="129"/>
      <c r="BO27" s="129"/>
      <c r="BP27" s="129"/>
      <c r="BQ27" s="129"/>
      <c r="BR27" s="129"/>
      <c r="BS27" s="129"/>
      <c r="BT27" s="129"/>
      <c r="BU27" s="129"/>
      <c r="BV27" s="129"/>
      <c r="BW27" s="129"/>
      <c r="BX27" s="129"/>
      <c r="BY27" s="129"/>
      <c r="BZ27" s="129"/>
      <c r="CA27" s="129"/>
      <c r="CB27" s="129"/>
      <c r="CC27" s="129"/>
      <c r="CD27" s="129"/>
      <c r="CE27" s="129"/>
      <c r="CF27" s="129"/>
      <c r="CG27" s="129"/>
      <c r="CH27" s="129"/>
      <c r="CI27" s="129"/>
      <c r="CJ27" s="129"/>
      <c r="CK27" s="129"/>
      <c r="CL27" s="129"/>
      <c r="CM27" s="129"/>
      <c r="CN27" s="129"/>
      <c r="CO27" s="129"/>
      <c r="CP27" s="129"/>
      <c r="CQ27" s="129"/>
      <c r="CR27" s="129"/>
      <c r="CS27" s="129"/>
      <c r="CT27" s="129"/>
      <c r="CU27" s="129"/>
      <c r="CV27" s="129"/>
      <c r="CW27" s="129"/>
      <c r="CX27" s="129"/>
      <c r="CY27" s="129"/>
      <c r="CZ27" s="129"/>
      <c r="DA27" s="129"/>
      <c r="DB27" s="129"/>
      <c r="DC27" s="129"/>
      <c r="DD27" s="129"/>
      <c r="DE27" s="129"/>
      <c r="DF27" s="129"/>
      <c r="DG27" s="129"/>
      <c r="DH27" s="129"/>
      <c r="DI27" s="129"/>
      <c r="DJ27" s="129"/>
      <c r="DK27" s="129"/>
      <c r="DL27" s="129"/>
      <c r="DM27" s="129"/>
      <c r="DN27" s="129"/>
      <c r="DO27" s="129"/>
      <c r="DP27" s="129"/>
      <c r="DQ27" s="129"/>
      <c r="DR27" s="129"/>
      <c r="DS27" s="129"/>
      <c r="DT27" s="129"/>
      <c r="DU27" s="129"/>
      <c r="DV27" s="129"/>
      <c r="DW27" s="129"/>
      <c r="DX27" s="129"/>
      <c r="DY27" s="129"/>
      <c r="DZ27" s="129"/>
      <c r="EA27" s="129"/>
      <c r="EB27" s="129"/>
      <c r="EC27" s="129"/>
      <c r="ED27" s="129"/>
      <c r="EE27" s="129"/>
      <c r="EF27" s="129"/>
      <c r="EG27" s="129"/>
      <c r="EH27" s="129"/>
      <c r="EI27" s="129"/>
      <c r="EJ27" s="129"/>
      <c r="EK27" s="129"/>
      <c r="EL27" s="129"/>
      <c r="EM27" s="129"/>
      <c r="EN27" s="129"/>
      <c r="EO27" s="129"/>
      <c r="EP27" s="129"/>
      <c r="EQ27" s="129"/>
      <c r="ER27" s="129"/>
      <c r="ES27" s="129"/>
      <c r="ET27" s="129"/>
      <c r="EU27" s="129"/>
      <c r="EV27" s="129"/>
      <c r="EW27" s="129"/>
      <c r="EX27" s="129"/>
      <c r="EY27" s="129"/>
      <c r="EZ27" s="129"/>
      <c r="FA27" s="129"/>
      <c r="FB27" s="129"/>
      <c r="FC27" s="129"/>
      <c r="FD27" s="129"/>
      <c r="FE27" s="129"/>
      <c r="FF27" s="129"/>
      <c r="FG27" s="129"/>
      <c r="FH27" s="129"/>
      <c r="FI27" s="129"/>
      <c r="FJ27" s="129"/>
      <c r="FK27" s="129"/>
      <c r="FL27" s="129"/>
      <c r="FM27" s="129"/>
      <c r="FN27" s="129"/>
      <c r="FO27" s="129"/>
      <c r="FP27" s="129"/>
      <c r="FQ27" s="129"/>
      <c r="FR27" s="129"/>
      <c r="FS27" s="129"/>
      <c r="FT27" s="129"/>
      <c r="FU27" s="129"/>
      <c r="FV27" s="129"/>
      <c r="FW27" s="129"/>
      <c r="FX27" s="129"/>
      <c r="FY27" s="129"/>
      <c r="FZ27" s="129"/>
      <c r="GA27" s="129"/>
      <c r="GB27" s="129"/>
      <c r="GC27" s="129"/>
      <c r="GD27" s="129"/>
      <c r="GE27" s="129"/>
      <c r="GF27" s="129"/>
      <c r="GG27" s="129"/>
      <c r="GH27" s="129"/>
      <c r="GI27" s="129"/>
      <c r="GJ27" s="129"/>
      <c r="GK27" s="129"/>
      <c r="GL27" s="129"/>
      <c r="GM27" s="129"/>
      <c r="GN27" s="129"/>
      <c r="GO27" s="129"/>
      <c r="GP27" s="129"/>
      <c r="GQ27" s="129"/>
      <c r="GR27" s="129"/>
      <c r="GS27" s="129"/>
      <c r="GT27" s="129"/>
      <c r="GU27" s="129"/>
      <c r="GV27" s="129"/>
      <c r="GW27" s="129"/>
      <c r="GX27" s="129"/>
      <c r="GY27" s="129"/>
      <c r="GZ27" s="129"/>
      <c r="HA27" s="129"/>
      <c r="HB27" s="129"/>
      <c r="HC27" s="129"/>
      <c r="HD27" s="129"/>
      <c r="HE27" s="129"/>
      <c r="HF27" s="129"/>
      <c r="HG27" s="129"/>
      <c r="HH27" s="129"/>
      <c r="HI27" s="129"/>
      <c r="HJ27" s="129"/>
      <c r="HK27" s="129"/>
      <c r="HL27" s="129"/>
      <c r="HM27" s="129"/>
      <c r="HN27" s="129"/>
      <c r="HO27" s="129"/>
      <c r="HP27" s="129"/>
      <c r="HQ27" s="129"/>
      <c r="HR27" s="129"/>
      <c r="HS27" s="129"/>
      <c r="HT27" s="129"/>
      <c r="HU27" s="129"/>
      <c r="HV27" s="129"/>
      <c r="HW27" s="129"/>
      <c r="HX27" s="129"/>
      <c r="HY27" s="129"/>
      <c r="HZ27" s="129"/>
    </row>
    <row r="28" spans="1:14" ht="24.75" customHeight="1">
      <c r="A28" s="118" t="s">
        <v>177</v>
      </c>
      <c r="B28" s="110" t="s">
        <v>169</v>
      </c>
      <c r="C28" s="119">
        <v>0</v>
      </c>
      <c r="D28" s="110">
        <v>19.05</v>
      </c>
      <c r="E28" s="136">
        <v>0</v>
      </c>
      <c r="F28" s="136">
        <v>0</v>
      </c>
      <c r="G28" s="136">
        <v>0</v>
      </c>
      <c r="H28" s="136">
        <v>0</v>
      </c>
      <c r="I28" s="117">
        <v>38</v>
      </c>
      <c r="J28" s="119">
        <v>12.12</v>
      </c>
      <c r="K28" s="136">
        <v>0</v>
      </c>
      <c r="L28" s="134">
        <v>0</v>
      </c>
      <c r="M28" s="123">
        <v>98.3</v>
      </c>
      <c r="N28" s="136">
        <f t="shared" si="0"/>
        <v>167.47</v>
      </c>
    </row>
    <row r="29" spans="1:14" ht="21">
      <c r="A29" s="124">
        <v>303</v>
      </c>
      <c r="B29" s="122" t="s">
        <v>11</v>
      </c>
      <c r="C29" s="124">
        <v>0</v>
      </c>
      <c r="D29" s="122">
        <v>0</v>
      </c>
      <c r="E29" s="124">
        <v>0</v>
      </c>
      <c r="F29" s="122">
        <v>0</v>
      </c>
      <c r="G29" s="124">
        <v>0</v>
      </c>
      <c r="H29" s="131">
        <v>0</v>
      </c>
      <c r="I29" s="162">
        <v>0</v>
      </c>
      <c r="J29" s="147">
        <v>0</v>
      </c>
      <c r="K29" s="147">
        <v>0</v>
      </c>
      <c r="L29" s="131">
        <v>0</v>
      </c>
      <c r="M29" s="147">
        <v>0</v>
      </c>
      <c r="N29" s="147">
        <f t="shared" si="0"/>
        <v>0</v>
      </c>
    </row>
    <row r="30" spans="1:14" ht="33" customHeight="1">
      <c r="A30" s="136"/>
      <c r="B30" s="136" t="s">
        <v>96</v>
      </c>
      <c r="C30" s="151">
        <f>C6+C12+C29</f>
        <v>311.53</v>
      </c>
      <c r="D30" s="152">
        <f aca="true" t="shared" si="1" ref="D30:L30">D6+D12+D29</f>
        <v>180.7</v>
      </c>
      <c r="E30" s="152">
        <f t="shared" si="1"/>
        <v>851.1800000000001</v>
      </c>
      <c r="F30" s="153">
        <f t="shared" si="1"/>
        <v>111.45469999999999</v>
      </c>
      <c r="G30" s="154">
        <f t="shared" si="1"/>
        <v>33.85</v>
      </c>
      <c r="H30" s="155">
        <f t="shared" si="1"/>
        <v>240.07</v>
      </c>
      <c r="I30" s="156">
        <f t="shared" si="1"/>
        <v>430</v>
      </c>
      <c r="J30" s="157">
        <f t="shared" si="1"/>
        <v>171.17</v>
      </c>
      <c r="K30" s="158">
        <f t="shared" si="1"/>
        <v>70.39</v>
      </c>
      <c r="L30" s="159">
        <f t="shared" si="1"/>
        <v>130.38</v>
      </c>
      <c r="M30" s="160">
        <f>M6+M12+M29</f>
        <v>351</v>
      </c>
      <c r="N30" s="161">
        <f t="shared" si="0"/>
        <v>2881.7247</v>
      </c>
    </row>
    <row r="31" spans="1:13" ht="11.25">
      <c r="A31" s="140"/>
      <c r="B31" s="141"/>
      <c r="C31" s="142"/>
      <c r="D31" s="143"/>
      <c r="E31" s="142"/>
      <c r="F31" s="143"/>
      <c r="G31" s="142"/>
      <c r="H31" s="135"/>
      <c r="I31" s="144"/>
      <c r="J31" s="145"/>
      <c r="K31" s="145"/>
      <c r="L31" s="145"/>
      <c r="M31" s="145"/>
    </row>
  </sheetData>
  <mergeCells count="1">
    <mergeCell ref="A3:N3"/>
  </mergeCells>
  <printOptions/>
  <pageMargins left="0.75" right="0.75" top="1" bottom="1" header="0.5097222222222222" footer="0.5097222222222222"/>
  <pageSetup horizontalDpi="600" verticalDpi="600" orientation="landscape" paperSize="9" scale="73" r:id="rId1"/>
  <rowBreaks count="1" manualBreakCount="1">
    <brk id="14" max="13" man="1"/>
  </rowBreaks>
</worksheet>
</file>

<file path=xl/worksheets/sheet5.xml><?xml version="1.0" encoding="utf-8"?>
<worksheet xmlns="http://schemas.openxmlformats.org/spreadsheetml/2006/main" xmlns:r="http://schemas.openxmlformats.org/officeDocument/2006/relationships">
  <dimension ref="A1:O21"/>
  <sheetViews>
    <sheetView view="pageBreakPreview" zoomScaleSheetLayoutView="100" workbookViewId="0" topLeftCell="B1">
      <selection activeCell="D25" sqref="D25"/>
    </sheetView>
  </sheetViews>
  <sheetFormatPr defaultColWidth="9.00390625" defaultRowHeight="14.25"/>
  <cols>
    <col min="1" max="1" width="28.75390625" style="0" customWidth="1"/>
    <col min="3" max="3" width="0.6171875" style="0" customWidth="1"/>
    <col min="4" max="4" width="7.50390625" style="0" customWidth="1"/>
    <col min="5" max="5" width="14.2539062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206" t="s">
        <v>58</v>
      </c>
      <c r="B1" s="207"/>
      <c r="C1" s="207"/>
      <c r="D1" s="207"/>
      <c r="E1" s="207"/>
      <c r="F1" s="207"/>
      <c r="G1" s="207"/>
      <c r="H1" s="207"/>
      <c r="I1" s="207"/>
      <c r="J1" s="207"/>
      <c r="K1" s="207"/>
      <c r="L1" s="207"/>
      <c r="M1" s="207"/>
      <c r="N1" s="207"/>
      <c r="O1" s="207"/>
    </row>
    <row r="2" spans="1:15" ht="30" customHeight="1">
      <c r="A2" s="207"/>
      <c r="B2" s="207"/>
      <c r="C2" s="207"/>
      <c r="D2" s="207"/>
      <c r="E2" s="207"/>
      <c r="F2" s="207"/>
      <c r="G2" s="207"/>
      <c r="H2" s="207"/>
      <c r="I2" s="207"/>
      <c r="J2" s="207"/>
      <c r="K2" s="207"/>
      <c r="L2" s="207"/>
      <c r="M2" s="207"/>
      <c r="N2" s="207"/>
      <c r="O2" s="207"/>
    </row>
    <row r="3" spans="1:15" ht="28.5" customHeight="1">
      <c r="A3" s="1" t="s">
        <v>55</v>
      </c>
      <c r="B3" s="1"/>
      <c r="C3" s="1"/>
      <c r="D3" s="1"/>
      <c r="E3" s="1"/>
      <c r="F3" s="2"/>
      <c r="G3" s="2"/>
      <c r="H3" s="2"/>
      <c r="I3" s="2"/>
      <c r="J3" s="2"/>
      <c r="K3" s="2"/>
      <c r="L3" s="2"/>
      <c r="M3" s="2"/>
      <c r="N3" s="10" t="s">
        <v>0</v>
      </c>
      <c r="O3" s="2"/>
    </row>
    <row r="4" spans="1:15" ht="25.5" customHeight="1">
      <c r="A4" s="208" t="s">
        <v>1</v>
      </c>
      <c r="B4" s="208"/>
      <c r="C4" s="208"/>
      <c r="D4" s="208" t="s">
        <v>2</v>
      </c>
      <c r="E4" s="208"/>
      <c r="F4" s="208"/>
      <c r="G4" s="208"/>
      <c r="H4" s="208"/>
      <c r="I4" s="208"/>
      <c r="J4" s="208"/>
      <c r="K4" s="208"/>
      <c r="L4" s="208"/>
      <c r="M4" s="208"/>
      <c r="N4" s="208"/>
      <c r="O4" s="208"/>
    </row>
    <row r="5" spans="1:15" ht="19.5" customHeight="1">
      <c r="A5" s="210" t="s">
        <v>35</v>
      </c>
      <c r="B5" s="210" t="s">
        <v>4</v>
      </c>
      <c r="C5" s="208"/>
      <c r="D5" s="211" t="s">
        <v>5</v>
      </c>
      <c r="E5" s="211"/>
      <c r="F5" s="209" t="s">
        <v>6</v>
      </c>
      <c r="G5" s="209"/>
      <c r="H5" s="209"/>
      <c r="I5" s="209"/>
      <c r="J5" s="209"/>
      <c r="K5" s="209"/>
      <c r="L5" s="209"/>
      <c r="M5" s="209"/>
      <c r="N5" s="209"/>
      <c r="O5" s="209"/>
    </row>
    <row r="6" spans="1:15" ht="51" customHeight="1">
      <c r="A6" s="210"/>
      <c r="B6" s="210"/>
      <c r="C6" s="208"/>
      <c r="D6" s="4" t="s">
        <v>7</v>
      </c>
      <c r="E6" s="3" t="s">
        <v>8</v>
      </c>
      <c r="F6" s="3" t="s">
        <v>9</v>
      </c>
      <c r="G6" s="3" t="s">
        <v>10</v>
      </c>
      <c r="H6" s="3" t="s">
        <v>11</v>
      </c>
      <c r="I6" s="3" t="s">
        <v>12</v>
      </c>
      <c r="J6" s="3" t="s">
        <v>13</v>
      </c>
      <c r="K6" s="3" t="s">
        <v>14</v>
      </c>
      <c r="L6" s="3" t="s">
        <v>15</v>
      </c>
      <c r="M6" s="3" t="s">
        <v>16</v>
      </c>
      <c r="N6" s="3" t="s">
        <v>17</v>
      </c>
      <c r="O6" s="11" t="s">
        <v>18</v>
      </c>
    </row>
    <row r="7" spans="1:15" ht="25.5" customHeight="1">
      <c r="A7" s="5" t="s">
        <v>112</v>
      </c>
      <c r="B7" s="6">
        <v>262</v>
      </c>
      <c r="C7" s="208"/>
      <c r="D7" s="41" t="s">
        <v>67</v>
      </c>
      <c r="E7" s="42" t="s">
        <v>68</v>
      </c>
      <c r="F7" s="43">
        <v>117.98</v>
      </c>
      <c r="G7" s="42">
        <v>140.75</v>
      </c>
      <c r="H7" s="42">
        <v>0.41</v>
      </c>
      <c r="I7" s="42"/>
      <c r="J7" s="42"/>
      <c r="K7" s="42"/>
      <c r="L7" s="42"/>
      <c r="M7" s="42">
        <v>2.86</v>
      </c>
      <c r="N7" s="44"/>
      <c r="O7" s="44">
        <f>SUM(F7:N7)</f>
        <v>262.00000000000006</v>
      </c>
    </row>
    <row r="8" spans="1:15" ht="25.5" customHeight="1">
      <c r="A8" s="80" t="s">
        <v>111</v>
      </c>
      <c r="B8" s="6">
        <v>310</v>
      </c>
      <c r="C8" s="208"/>
      <c r="D8" s="81">
        <v>2120901</v>
      </c>
      <c r="E8" s="42" t="s">
        <v>114</v>
      </c>
      <c r="F8" s="43">
        <v>97.01</v>
      </c>
      <c r="G8" s="42">
        <v>212.99</v>
      </c>
      <c r="H8" s="42"/>
      <c r="I8" s="42"/>
      <c r="J8" s="42"/>
      <c r="K8" s="42"/>
      <c r="L8" s="42"/>
      <c r="M8" s="42"/>
      <c r="N8" s="42"/>
      <c r="O8" s="42">
        <v>310</v>
      </c>
    </row>
    <row r="9" spans="1:15" ht="25.5" customHeight="1">
      <c r="A9" s="80" t="s">
        <v>121</v>
      </c>
      <c r="B9" s="6">
        <v>130</v>
      </c>
      <c r="C9" s="208"/>
      <c r="D9" s="41">
        <v>2120901</v>
      </c>
      <c r="E9" s="90" t="s">
        <v>120</v>
      </c>
      <c r="F9" s="43">
        <v>130</v>
      </c>
      <c r="G9" s="42"/>
      <c r="H9" s="42"/>
      <c r="I9" s="42"/>
      <c r="J9" s="42"/>
      <c r="K9" s="42"/>
      <c r="L9" s="42"/>
      <c r="M9" s="42"/>
      <c r="N9" s="42"/>
      <c r="O9" s="44">
        <v>130</v>
      </c>
    </row>
    <row r="10" spans="1:15" ht="25.5" customHeight="1">
      <c r="A10" s="80" t="s">
        <v>137</v>
      </c>
      <c r="B10" s="6">
        <v>120</v>
      </c>
      <c r="C10" s="208"/>
      <c r="D10" s="41">
        <v>2120901</v>
      </c>
      <c r="E10" s="5" t="s">
        <v>138</v>
      </c>
      <c r="F10" s="80">
        <v>120</v>
      </c>
      <c r="G10" s="80"/>
      <c r="H10" s="80"/>
      <c r="I10" s="80"/>
      <c r="J10" s="80"/>
      <c r="K10" s="80"/>
      <c r="L10" s="80"/>
      <c r="M10" s="80"/>
      <c r="N10" s="80"/>
      <c r="O10" s="80">
        <v>120</v>
      </c>
    </row>
    <row r="11" spans="1:15" ht="25.5" customHeight="1">
      <c r="A11" s="80"/>
      <c r="B11" s="6"/>
      <c r="C11" s="208"/>
      <c r="D11" s="81"/>
      <c r="E11" s="42"/>
      <c r="F11" s="43"/>
      <c r="G11" s="42"/>
      <c r="H11" s="42"/>
      <c r="I11" s="42"/>
      <c r="J11" s="42"/>
      <c r="K11" s="42"/>
      <c r="L11" s="42"/>
      <c r="M11" s="42"/>
      <c r="N11" s="42"/>
      <c r="O11" s="42"/>
    </row>
    <row r="12" spans="1:15" ht="25.5" customHeight="1">
      <c r="A12" s="5" t="s">
        <v>113</v>
      </c>
      <c r="B12" s="6">
        <v>6</v>
      </c>
      <c r="C12" s="208"/>
      <c r="D12" s="41" t="s">
        <v>69</v>
      </c>
      <c r="E12" s="45" t="s">
        <v>71</v>
      </c>
      <c r="F12" s="43"/>
      <c r="G12" s="51">
        <v>6</v>
      </c>
      <c r="H12" s="42"/>
      <c r="I12" s="42"/>
      <c r="J12" s="42"/>
      <c r="K12" s="42"/>
      <c r="L12" s="42"/>
      <c r="M12" s="42"/>
      <c r="N12" s="42"/>
      <c r="O12" s="44">
        <f>SUM(F12:N12)</f>
        <v>6</v>
      </c>
    </row>
    <row r="13" spans="1:15" ht="25.5" customHeight="1">
      <c r="A13" s="80" t="s">
        <v>115</v>
      </c>
      <c r="B13" s="6">
        <v>165.5</v>
      </c>
      <c r="C13" s="208"/>
      <c r="D13" s="82">
        <v>2290400</v>
      </c>
      <c r="E13" s="83" t="s">
        <v>116</v>
      </c>
      <c r="F13" s="74">
        <v>165.5</v>
      </c>
      <c r="G13" s="76"/>
      <c r="H13" s="75"/>
      <c r="I13" s="75"/>
      <c r="J13" s="75"/>
      <c r="K13" s="75"/>
      <c r="L13" s="75"/>
      <c r="M13" s="75"/>
      <c r="N13" s="75"/>
      <c r="O13" s="76">
        <v>165.5</v>
      </c>
    </row>
    <row r="14" spans="1:15" ht="25.5" customHeight="1">
      <c r="A14" s="80" t="s">
        <v>121</v>
      </c>
      <c r="B14" s="6">
        <v>21.3</v>
      </c>
      <c r="C14" s="208"/>
      <c r="D14" s="41">
        <v>2290400</v>
      </c>
      <c r="E14" s="91" t="s">
        <v>124</v>
      </c>
      <c r="F14" s="43"/>
      <c r="G14" s="42">
        <v>21.3</v>
      </c>
      <c r="H14" s="42"/>
      <c r="I14" s="42"/>
      <c r="J14" s="42"/>
      <c r="K14" s="42"/>
      <c r="L14" s="42"/>
      <c r="M14" s="42"/>
      <c r="N14" s="42"/>
      <c r="O14" s="44">
        <v>21.3</v>
      </c>
    </row>
    <row r="15" spans="1:15" ht="25.5" customHeight="1">
      <c r="A15" s="80" t="s">
        <v>137</v>
      </c>
      <c r="B15" s="6">
        <v>423.02</v>
      </c>
      <c r="C15" s="208"/>
      <c r="D15" s="105">
        <v>2290400</v>
      </c>
      <c r="E15" s="107" t="s">
        <v>140</v>
      </c>
      <c r="F15" s="106"/>
      <c r="G15" s="106">
        <v>423.02</v>
      </c>
      <c r="H15" s="106"/>
      <c r="I15" s="106"/>
      <c r="J15" s="106"/>
      <c r="K15" s="106"/>
      <c r="L15" s="106"/>
      <c r="M15" s="106"/>
      <c r="N15" s="106"/>
      <c r="O15" s="106">
        <v>423.02</v>
      </c>
    </row>
    <row r="16" spans="1:15" ht="25.5" customHeight="1">
      <c r="A16" s="5"/>
      <c r="B16" s="6"/>
      <c r="C16" s="208"/>
      <c r="D16" s="41"/>
      <c r="E16" s="45"/>
      <c r="F16" s="43"/>
      <c r="G16" s="51"/>
      <c r="H16" s="42"/>
      <c r="I16" s="42"/>
      <c r="J16" s="42"/>
      <c r="K16" s="42"/>
      <c r="L16" s="42"/>
      <c r="M16" s="42"/>
      <c r="N16" s="42"/>
      <c r="O16" s="44"/>
    </row>
    <row r="17" spans="1:15" ht="25.5" customHeight="1">
      <c r="A17" s="5" t="s">
        <v>128</v>
      </c>
      <c r="B17" s="6">
        <v>164.8</v>
      </c>
      <c r="C17" s="208"/>
      <c r="D17" s="95">
        <v>2120899</v>
      </c>
      <c r="E17" s="96" t="s">
        <v>129</v>
      </c>
      <c r="F17" s="93">
        <v>1</v>
      </c>
      <c r="G17" s="94">
        <v>19</v>
      </c>
      <c r="H17" s="94"/>
      <c r="I17" s="94"/>
      <c r="J17" s="94"/>
      <c r="K17" s="94"/>
      <c r="L17" s="94"/>
      <c r="M17" s="94"/>
      <c r="N17" s="94"/>
      <c r="O17" s="94">
        <v>20</v>
      </c>
    </row>
    <row r="18" spans="1:15" ht="25.5" customHeight="1">
      <c r="A18" s="9"/>
      <c r="B18" s="9"/>
      <c r="C18" s="208"/>
      <c r="D18" s="97">
        <v>2121301</v>
      </c>
      <c r="E18" s="98" t="s">
        <v>130</v>
      </c>
      <c r="F18" s="99">
        <v>100</v>
      </c>
      <c r="G18" s="99"/>
      <c r="H18" s="100"/>
      <c r="I18" s="100"/>
      <c r="J18" s="100"/>
      <c r="K18" s="100"/>
      <c r="L18" s="100"/>
      <c r="M18" s="100"/>
      <c r="N18" s="100"/>
      <c r="O18" s="99">
        <v>100</v>
      </c>
    </row>
    <row r="19" spans="1:15" ht="25.5" customHeight="1">
      <c r="A19" s="9"/>
      <c r="B19" s="9"/>
      <c r="C19" s="208"/>
      <c r="D19" s="97">
        <v>2121399</v>
      </c>
      <c r="E19" s="96" t="s">
        <v>126</v>
      </c>
      <c r="F19" s="99"/>
      <c r="G19" s="99">
        <v>44.8</v>
      </c>
      <c r="H19" s="100"/>
      <c r="I19" s="100"/>
      <c r="J19" s="100"/>
      <c r="K19" s="100"/>
      <c r="L19" s="100"/>
      <c r="M19" s="100"/>
      <c r="N19" s="100"/>
      <c r="O19" s="99">
        <v>44.8</v>
      </c>
    </row>
    <row r="20" spans="1:15" ht="25.5" customHeight="1">
      <c r="A20" s="9"/>
      <c r="B20" s="9"/>
      <c r="C20" s="208"/>
      <c r="D20" s="9"/>
      <c r="E20" s="9"/>
      <c r="F20" s="48"/>
      <c r="G20" s="48"/>
      <c r="H20" s="48"/>
      <c r="I20" s="48"/>
      <c r="J20" s="48"/>
      <c r="K20" s="48"/>
      <c r="L20" s="48"/>
      <c r="M20" s="48"/>
      <c r="N20" s="48"/>
      <c r="O20" s="48"/>
    </row>
    <row r="21" spans="1:15" ht="25.5" customHeight="1">
      <c r="A21" s="39" t="s">
        <v>25</v>
      </c>
      <c r="B21" s="50">
        <f>SUM(B7:B20)</f>
        <v>1602.62</v>
      </c>
      <c r="C21" s="208"/>
      <c r="D21" s="9"/>
      <c r="E21" s="39" t="s">
        <v>70</v>
      </c>
      <c r="F21" s="49">
        <f>SUM(F7:F20)</f>
        <v>731.49</v>
      </c>
      <c r="G21" s="48">
        <f>SUM(G7:G20)</f>
        <v>867.8599999999999</v>
      </c>
      <c r="H21" s="48">
        <f>SUM(H7:H20)</f>
        <v>0.41</v>
      </c>
      <c r="I21" s="48"/>
      <c r="J21" s="48"/>
      <c r="K21" s="48"/>
      <c r="L21" s="48"/>
      <c r="M21" s="48">
        <f>SUM(M7:M20)</f>
        <v>2.86</v>
      </c>
      <c r="N21" s="48"/>
      <c r="O21" s="49">
        <f>SUM(F21:N21)</f>
        <v>1602.62</v>
      </c>
    </row>
    <row r="22" ht="25.5" customHeight="1"/>
    <row r="23" ht="25.5" customHeight="1"/>
    <row r="24" ht="25.5" customHeight="1"/>
    <row r="25" ht="25.5" customHeight="1"/>
  </sheetData>
  <sheetProtection/>
  <mergeCells count="8">
    <mergeCell ref="A1:O2"/>
    <mergeCell ref="A4:B4"/>
    <mergeCell ref="D4:O4"/>
    <mergeCell ref="D5:E5"/>
    <mergeCell ref="F5:O5"/>
    <mergeCell ref="A5:A6"/>
    <mergeCell ref="B5:B6"/>
    <mergeCell ref="C4:C21"/>
  </mergeCells>
  <printOptions/>
  <pageMargins left="0.75" right="0.75" top="1" bottom="1" header="0.5097222222222222" footer="0.5097222222222222"/>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IK26"/>
  <sheetViews>
    <sheetView view="pageBreakPreview" zoomScale="60" workbookViewId="0" topLeftCell="A10">
      <selection activeCell="E37" sqref="E37"/>
    </sheetView>
  </sheetViews>
  <sheetFormatPr defaultColWidth="9.00390625" defaultRowHeight="14.25"/>
  <cols>
    <col min="1" max="1" width="11.375" style="0" customWidth="1"/>
    <col min="2" max="2" width="9.625" style="0" customWidth="1"/>
    <col min="3" max="3" width="8.125" style="0" customWidth="1"/>
    <col min="4" max="4" width="8.625" style="0" customWidth="1"/>
    <col min="5" max="5" width="9.25390625" style="0" customWidth="1"/>
    <col min="6" max="6" width="9.75390625" style="0" customWidth="1"/>
    <col min="7" max="7" width="7.00390625" style="0" customWidth="1"/>
    <col min="8" max="8" width="8.375" style="0" customWidth="1"/>
    <col min="9" max="9" width="7.875" style="0" customWidth="1"/>
    <col min="10" max="10" width="8.50390625" style="0" customWidth="1"/>
    <col min="11" max="11" width="7.00390625" style="0" customWidth="1"/>
    <col min="14" max="14" width="9.625" style="0" customWidth="1"/>
  </cols>
  <sheetData>
    <row r="1" spans="1:245" ht="18.75">
      <c r="A1" s="17"/>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c r="IC1" s="18"/>
      <c r="ID1" s="18"/>
      <c r="IE1" s="18"/>
      <c r="IF1" s="18"/>
      <c r="IG1" s="18"/>
      <c r="IH1" s="18"/>
      <c r="II1" s="18"/>
      <c r="IJ1" s="18"/>
      <c r="IK1" s="18"/>
    </row>
    <row r="2" spans="1:245" ht="32.25" customHeight="1">
      <c r="A2" s="217" t="s">
        <v>59</v>
      </c>
      <c r="B2" s="218"/>
      <c r="C2" s="218"/>
      <c r="D2" s="218"/>
      <c r="E2" s="218"/>
      <c r="F2" s="218"/>
      <c r="G2" s="218"/>
      <c r="H2" s="218"/>
      <c r="I2" s="218"/>
      <c r="J2" s="218"/>
      <c r="K2" s="218"/>
      <c r="L2" s="218"/>
      <c r="M2" s="218"/>
      <c r="N2" s="218"/>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19"/>
      <c r="GR2" s="19"/>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row>
    <row r="3" spans="1:245" ht="24" customHeight="1">
      <c r="A3" s="227" t="s">
        <v>55</v>
      </c>
      <c r="B3" s="227"/>
      <c r="C3" s="19"/>
      <c r="D3" s="19"/>
      <c r="E3" s="19"/>
      <c r="F3" s="20"/>
      <c r="G3" s="20"/>
      <c r="H3" s="20"/>
      <c r="I3" s="20"/>
      <c r="J3" s="20"/>
      <c r="K3" s="219" t="s">
        <v>0</v>
      </c>
      <c r="L3" s="219"/>
      <c r="M3" s="219"/>
      <c r="N3" s="219"/>
      <c r="O3" s="20"/>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c r="FS3" s="19"/>
      <c r="FT3" s="19"/>
      <c r="FU3" s="19"/>
      <c r="FV3" s="19"/>
      <c r="FW3" s="19"/>
      <c r="FX3" s="19"/>
      <c r="FY3" s="19"/>
      <c r="FZ3" s="19"/>
      <c r="GA3" s="19"/>
      <c r="GB3" s="19"/>
      <c r="GC3" s="19"/>
      <c r="GD3" s="19"/>
      <c r="GE3" s="19"/>
      <c r="GF3" s="19"/>
      <c r="GG3" s="19"/>
      <c r="GH3" s="19"/>
      <c r="GI3" s="19"/>
      <c r="GJ3" s="19"/>
      <c r="GK3" s="19"/>
      <c r="GL3" s="19"/>
      <c r="GM3" s="19"/>
      <c r="GN3" s="19"/>
      <c r="GO3" s="19"/>
      <c r="GP3" s="19"/>
      <c r="GQ3" s="19"/>
      <c r="GR3" s="19"/>
      <c r="GS3" s="19"/>
      <c r="GT3" s="19"/>
      <c r="GU3" s="19"/>
      <c r="GV3" s="19"/>
      <c r="GW3" s="19"/>
      <c r="GX3" s="19"/>
      <c r="GY3" s="19"/>
      <c r="GZ3" s="19"/>
      <c r="HA3" s="19"/>
      <c r="HB3" s="19"/>
      <c r="HC3" s="19"/>
      <c r="HD3" s="19"/>
      <c r="HE3" s="19"/>
      <c r="HF3" s="19"/>
      <c r="HG3" s="19"/>
      <c r="HH3" s="19"/>
      <c r="HI3" s="19"/>
      <c r="HJ3" s="19"/>
      <c r="HK3" s="19"/>
      <c r="HL3" s="19"/>
      <c r="HM3" s="19"/>
      <c r="HN3" s="19"/>
      <c r="HO3" s="19"/>
      <c r="HP3" s="19"/>
      <c r="HQ3" s="19"/>
      <c r="HR3" s="19"/>
      <c r="HS3" s="19"/>
      <c r="HT3" s="19"/>
      <c r="HU3" s="19"/>
      <c r="HV3" s="19"/>
      <c r="HW3" s="19"/>
      <c r="HX3" s="19"/>
      <c r="HY3" s="19"/>
      <c r="HZ3" s="19"/>
      <c r="IA3" s="19"/>
      <c r="IB3" s="19"/>
      <c r="IC3" s="19"/>
      <c r="ID3" s="19"/>
      <c r="IE3" s="19"/>
      <c r="IF3" s="19"/>
      <c r="IG3" s="19"/>
      <c r="IH3" s="19"/>
      <c r="II3" s="19"/>
      <c r="IJ3" s="19"/>
      <c r="IK3" s="19"/>
    </row>
    <row r="4" spans="1:245" ht="14.25">
      <c r="A4" s="223" t="s">
        <v>36</v>
      </c>
      <c r="B4" s="220" t="s">
        <v>37</v>
      </c>
      <c r="C4" s="221"/>
      <c r="D4" s="221"/>
      <c r="E4" s="221"/>
      <c r="F4" s="221"/>
      <c r="G4" s="221"/>
      <c r="H4" s="221"/>
      <c r="I4" s="221"/>
      <c r="J4" s="221"/>
      <c r="K4" s="221"/>
      <c r="L4" s="222"/>
      <c r="M4" s="228" t="s">
        <v>38</v>
      </c>
      <c r="N4" s="230" t="s">
        <v>39</v>
      </c>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c r="IA4" s="19"/>
      <c r="IB4" s="19"/>
      <c r="IC4" s="19"/>
      <c r="ID4" s="19"/>
      <c r="IE4" s="19"/>
      <c r="IF4" s="19"/>
      <c r="IG4" s="19"/>
      <c r="IH4" s="19"/>
      <c r="II4" s="19"/>
      <c r="IJ4" s="19"/>
      <c r="IK4" s="19"/>
    </row>
    <row r="5" spans="1:245" ht="14.25">
      <c r="A5" s="223"/>
      <c r="B5" s="223" t="s">
        <v>40</v>
      </c>
      <c r="C5" s="223" t="s">
        <v>41</v>
      </c>
      <c r="D5" s="223"/>
      <c r="E5" s="223"/>
      <c r="F5" s="223" t="s">
        <v>42</v>
      </c>
      <c r="G5" s="224" t="s">
        <v>43</v>
      </c>
      <c r="H5" s="224"/>
      <c r="I5" s="224"/>
      <c r="J5" s="223" t="s">
        <v>44</v>
      </c>
      <c r="K5" s="223"/>
      <c r="L5" s="223"/>
      <c r="M5" s="229"/>
      <c r="N5" s="231"/>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c r="HY5" s="19"/>
      <c r="HZ5" s="19"/>
      <c r="IA5" s="19"/>
      <c r="IB5" s="19"/>
      <c r="IC5" s="19"/>
      <c r="ID5" s="19"/>
      <c r="IE5" s="19"/>
      <c r="IF5" s="19"/>
      <c r="IG5" s="19"/>
      <c r="IH5" s="19"/>
      <c r="II5" s="19"/>
      <c r="IJ5" s="19"/>
      <c r="IK5" s="19"/>
    </row>
    <row r="6" spans="1:245" ht="36" customHeight="1">
      <c r="A6" s="225"/>
      <c r="B6" s="223"/>
      <c r="C6" s="21" t="s">
        <v>45</v>
      </c>
      <c r="D6" s="21" t="s">
        <v>46</v>
      </c>
      <c r="E6" s="21" t="s">
        <v>4</v>
      </c>
      <c r="F6" s="226"/>
      <c r="G6" s="21" t="s">
        <v>47</v>
      </c>
      <c r="H6" s="21" t="s">
        <v>48</v>
      </c>
      <c r="I6" s="21" t="s">
        <v>49</v>
      </c>
      <c r="J6" s="21" t="s">
        <v>50</v>
      </c>
      <c r="K6" s="33" t="s">
        <v>46</v>
      </c>
      <c r="L6" s="33" t="s">
        <v>4</v>
      </c>
      <c r="M6" s="229"/>
      <c r="N6" s="232"/>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c r="IH6" s="19"/>
      <c r="II6" s="19"/>
      <c r="IJ6" s="19"/>
      <c r="IK6" s="19"/>
    </row>
    <row r="7" spans="1:245" ht="38.25" customHeight="1">
      <c r="A7" s="22" t="s">
        <v>72</v>
      </c>
      <c r="B7" s="23">
        <f>E7+F7+L7</f>
        <v>54.400000000000006</v>
      </c>
      <c r="C7" s="24">
        <v>217</v>
      </c>
      <c r="D7" s="24">
        <v>1670</v>
      </c>
      <c r="E7" s="24">
        <v>42.6</v>
      </c>
      <c r="F7" s="24">
        <v>11.8</v>
      </c>
      <c r="G7" s="24">
        <v>5</v>
      </c>
      <c r="H7" s="24">
        <v>0</v>
      </c>
      <c r="I7" s="24">
        <v>11.8</v>
      </c>
      <c r="J7" s="60">
        <v>0</v>
      </c>
      <c r="K7" s="34">
        <v>0</v>
      </c>
      <c r="L7" s="35">
        <v>0</v>
      </c>
      <c r="M7" s="35">
        <v>70.03</v>
      </c>
      <c r="N7" s="46" t="s">
        <v>73</v>
      </c>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c r="GL7" s="19"/>
      <c r="GM7" s="19"/>
      <c r="GN7" s="19"/>
      <c r="GO7" s="19"/>
      <c r="GP7" s="19"/>
      <c r="GQ7" s="19"/>
      <c r="GR7" s="19"/>
      <c r="GS7" s="19"/>
      <c r="GT7" s="19"/>
      <c r="GU7" s="19"/>
      <c r="GV7" s="19"/>
      <c r="GW7" s="19"/>
      <c r="GX7" s="19"/>
      <c r="GY7" s="19"/>
      <c r="GZ7" s="19"/>
      <c r="HA7" s="19"/>
      <c r="HB7" s="19"/>
      <c r="HC7" s="19"/>
      <c r="HD7" s="19"/>
      <c r="HE7" s="19"/>
      <c r="HF7" s="19"/>
      <c r="HG7" s="19"/>
      <c r="HH7" s="19"/>
      <c r="HI7" s="19"/>
      <c r="HJ7" s="19"/>
      <c r="HK7" s="19"/>
      <c r="HL7" s="19"/>
      <c r="HM7" s="19"/>
      <c r="HN7" s="19"/>
      <c r="HO7" s="19"/>
      <c r="HP7" s="19"/>
      <c r="HQ7" s="19"/>
      <c r="HR7" s="19"/>
      <c r="HS7" s="19"/>
      <c r="HT7" s="19"/>
      <c r="HU7" s="19"/>
      <c r="HV7" s="19"/>
      <c r="HW7" s="19"/>
      <c r="HX7" s="19"/>
      <c r="HY7" s="19"/>
      <c r="HZ7" s="19"/>
      <c r="IA7" s="19"/>
      <c r="IB7" s="19"/>
      <c r="IC7" s="19"/>
      <c r="ID7" s="19"/>
      <c r="IE7" s="19"/>
      <c r="IF7" s="19"/>
      <c r="IG7" s="19"/>
      <c r="IH7" s="19"/>
      <c r="II7" s="19"/>
      <c r="IJ7" s="19"/>
      <c r="IK7" s="19"/>
    </row>
    <row r="8" spans="1:245" ht="38.25" customHeight="1">
      <c r="A8" s="22" t="s">
        <v>78</v>
      </c>
      <c r="B8" s="23">
        <f aca="true" t="shared" si="0" ref="B8:B18">E8+F8+L8</f>
        <v>9.01</v>
      </c>
      <c r="C8" s="24">
        <v>120</v>
      </c>
      <c r="D8" s="24">
        <v>568</v>
      </c>
      <c r="E8" s="24">
        <v>5.84</v>
      </c>
      <c r="F8" s="24">
        <v>3.17</v>
      </c>
      <c r="G8" s="56">
        <v>1</v>
      </c>
      <c r="H8" s="24">
        <v>0</v>
      </c>
      <c r="I8" s="24">
        <v>3.17</v>
      </c>
      <c r="J8" s="60">
        <v>0</v>
      </c>
      <c r="K8" s="34">
        <v>0</v>
      </c>
      <c r="L8" s="35">
        <v>0</v>
      </c>
      <c r="M8" s="35">
        <v>10.03</v>
      </c>
      <c r="N8" s="57" t="s">
        <v>79</v>
      </c>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row>
    <row r="9" spans="1:245" ht="38.25" customHeight="1">
      <c r="A9" s="22" t="s">
        <v>80</v>
      </c>
      <c r="B9" s="23">
        <f t="shared" si="0"/>
        <v>16.869999999999997</v>
      </c>
      <c r="C9" s="24">
        <v>134</v>
      </c>
      <c r="D9" s="24">
        <v>885</v>
      </c>
      <c r="E9" s="24">
        <v>11.86</v>
      </c>
      <c r="F9" s="24">
        <v>5.01</v>
      </c>
      <c r="G9" s="24">
        <v>9</v>
      </c>
      <c r="H9" s="24">
        <v>0</v>
      </c>
      <c r="I9" s="24">
        <v>5.01</v>
      </c>
      <c r="J9" s="60">
        <v>0</v>
      </c>
      <c r="K9" s="34">
        <v>0</v>
      </c>
      <c r="L9" s="35">
        <v>0</v>
      </c>
      <c r="M9" s="35">
        <v>16.84</v>
      </c>
      <c r="N9" s="57" t="s">
        <v>81</v>
      </c>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row>
    <row r="10" spans="1:245" ht="38.25" customHeight="1">
      <c r="A10" s="22" t="s">
        <v>82</v>
      </c>
      <c r="B10" s="23">
        <f t="shared" si="0"/>
        <v>20</v>
      </c>
      <c r="C10" s="24">
        <v>230</v>
      </c>
      <c r="D10" s="24">
        <v>1600</v>
      </c>
      <c r="E10" s="24">
        <v>15</v>
      </c>
      <c r="F10" s="24">
        <v>5</v>
      </c>
      <c r="G10" s="24">
        <v>2</v>
      </c>
      <c r="H10" s="24">
        <v>0</v>
      </c>
      <c r="I10" s="24">
        <v>5</v>
      </c>
      <c r="J10" s="60">
        <v>0</v>
      </c>
      <c r="K10" s="34">
        <v>0</v>
      </c>
      <c r="L10" s="35">
        <v>0</v>
      </c>
      <c r="M10" s="35">
        <v>20</v>
      </c>
      <c r="N10" s="57" t="s">
        <v>98</v>
      </c>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row>
    <row r="11" spans="1:245" ht="38.25" customHeight="1">
      <c r="A11" s="22" t="s">
        <v>83</v>
      </c>
      <c r="B11" s="23">
        <f t="shared" si="0"/>
        <v>4.3</v>
      </c>
      <c r="C11" s="58">
        <v>96</v>
      </c>
      <c r="D11" s="58">
        <v>953</v>
      </c>
      <c r="E11" s="24">
        <v>4</v>
      </c>
      <c r="F11" s="24">
        <v>0.3</v>
      </c>
      <c r="G11" s="24">
        <v>1</v>
      </c>
      <c r="H11" s="24">
        <v>0</v>
      </c>
      <c r="I11" s="24">
        <v>0.3</v>
      </c>
      <c r="J11" s="60">
        <v>0</v>
      </c>
      <c r="K11" s="34">
        <v>0</v>
      </c>
      <c r="L11" s="35">
        <v>0</v>
      </c>
      <c r="M11" s="35">
        <v>6.2</v>
      </c>
      <c r="N11" s="57" t="s">
        <v>84</v>
      </c>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row>
    <row r="12" spans="1:245" ht="38.25" customHeight="1">
      <c r="A12" s="22" t="s">
        <v>85</v>
      </c>
      <c r="B12" s="23">
        <f t="shared" si="0"/>
        <v>11</v>
      </c>
      <c r="C12" s="24">
        <v>89</v>
      </c>
      <c r="D12" s="24">
        <v>836</v>
      </c>
      <c r="E12" s="24">
        <v>7</v>
      </c>
      <c r="F12" s="24">
        <v>4</v>
      </c>
      <c r="G12" s="56">
        <v>2</v>
      </c>
      <c r="H12" s="24">
        <v>0</v>
      </c>
      <c r="I12" s="24">
        <v>4</v>
      </c>
      <c r="J12" s="60">
        <v>0</v>
      </c>
      <c r="K12" s="34">
        <v>0</v>
      </c>
      <c r="L12" s="35">
        <v>0</v>
      </c>
      <c r="M12" s="59">
        <v>13</v>
      </c>
      <c r="N12" s="57" t="s">
        <v>86</v>
      </c>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row>
    <row r="13" spans="1:245" ht="38.25" customHeight="1">
      <c r="A13" s="22" t="s">
        <v>87</v>
      </c>
      <c r="B13" s="23">
        <f t="shared" si="0"/>
        <v>8</v>
      </c>
      <c r="C13" s="60">
        <v>60</v>
      </c>
      <c r="D13" s="60">
        <v>50</v>
      </c>
      <c r="E13" s="24">
        <v>3</v>
      </c>
      <c r="F13" s="24">
        <v>5</v>
      </c>
      <c r="G13" s="24">
        <v>2</v>
      </c>
      <c r="H13" s="24">
        <v>0</v>
      </c>
      <c r="I13" s="24">
        <v>5</v>
      </c>
      <c r="J13" s="60">
        <v>0</v>
      </c>
      <c r="K13" s="34">
        <v>0</v>
      </c>
      <c r="L13" s="35">
        <v>0</v>
      </c>
      <c r="M13" s="59">
        <v>9</v>
      </c>
      <c r="N13" s="57" t="s">
        <v>88</v>
      </c>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row>
    <row r="14" spans="1:245" ht="38.25" customHeight="1">
      <c r="A14" s="22" t="s">
        <v>89</v>
      </c>
      <c r="B14" s="23">
        <f t="shared" si="0"/>
        <v>8.84</v>
      </c>
      <c r="C14" s="24">
        <v>23</v>
      </c>
      <c r="D14" s="24">
        <v>150</v>
      </c>
      <c r="E14" s="24">
        <v>1.88</v>
      </c>
      <c r="F14" s="24">
        <v>6.96</v>
      </c>
      <c r="G14" s="24">
        <v>2</v>
      </c>
      <c r="H14" s="24">
        <v>0</v>
      </c>
      <c r="I14" s="24">
        <v>6.96</v>
      </c>
      <c r="J14" s="60">
        <v>0</v>
      </c>
      <c r="K14" s="34">
        <v>0</v>
      </c>
      <c r="L14" s="35">
        <v>0</v>
      </c>
      <c r="M14" s="35">
        <v>10.92</v>
      </c>
      <c r="N14" s="57" t="s">
        <v>90</v>
      </c>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row>
    <row r="15" spans="1:245" ht="38.25" customHeight="1">
      <c r="A15" s="22" t="s">
        <v>91</v>
      </c>
      <c r="B15" s="23">
        <f t="shared" si="0"/>
        <v>6.9</v>
      </c>
      <c r="C15" s="24">
        <v>53</v>
      </c>
      <c r="D15" s="24">
        <v>625</v>
      </c>
      <c r="E15" s="24">
        <v>4.9</v>
      </c>
      <c r="F15" s="24">
        <v>2</v>
      </c>
      <c r="G15" s="24">
        <v>1</v>
      </c>
      <c r="H15" s="24">
        <v>0</v>
      </c>
      <c r="I15" s="24">
        <v>2</v>
      </c>
      <c r="J15" s="60">
        <v>0</v>
      </c>
      <c r="K15" s="34">
        <v>0</v>
      </c>
      <c r="L15" s="35">
        <v>0</v>
      </c>
      <c r="M15" s="35">
        <v>5.84</v>
      </c>
      <c r="N15" s="57" t="s">
        <v>92</v>
      </c>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row>
    <row r="16" spans="1:245" ht="38.25" customHeight="1">
      <c r="A16" s="22" t="s">
        <v>93</v>
      </c>
      <c r="B16" s="23">
        <f t="shared" si="0"/>
        <v>6</v>
      </c>
      <c r="C16" s="24">
        <v>135</v>
      </c>
      <c r="D16" s="24">
        <v>462</v>
      </c>
      <c r="E16" s="24">
        <v>4.57</v>
      </c>
      <c r="F16" s="24">
        <v>1.43</v>
      </c>
      <c r="G16" s="24">
        <v>4</v>
      </c>
      <c r="H16" s="24">
        <v>0</v>
      </c>
      <c r="I16" s="24">
        <v>1.43</v>
      </c>
      <c r="J16" s="60">
        <v>0</v>
      </c>
      <c r="K16" s="34">
        <v>0</v>
      </c>
      <c r="L16" s="35">
        <v>0</v>
      </c>
      <c r="M16" s="59">
        <v>10.7</v>
      </c>
      <c r="N16" s="57" t="s">
        <v>94</v>
      </c>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row>
    <row r="17" spans="1:245" ht="38.25" customHeight="1">
      <c r="A17" s="22" t="s">
        <v>95</v>
      </c>
      <c r="B17" s="23">
        <f t="shared" si="0"/>
        <v>9</v>
      </c>
      <c r="C17" s="24">
        <v>9</v>
      </c>
      <c r="D17" s="24">
        <v>400</v>
      </c>
      <c r="E17" s="24">
        <v>2</v>
      </c>
      <c r="F17" s="24">
        <v>7</v>
      </c>
      <c r="G17" s="24">
        <v>2</v>
      </c>
      <c r="H17" s="24">
        <v>0</v>
      </c>
      <c r="I17" s="24">
        <v>7</v>
      </c>
      <c r="J17" s="64">
        <v>0</v>
      </c>
      <c r="K17" s="34">
        <v>0</v>
      </c>
      <c r="L17" s="35">
        <v>0</v>
      </c>
      <c r="M17" s="35">
        <v>6</v>
      </c>
      <c r="N17" s="65" t="s">
        <v>100</v>
      </c>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row>
    <row r="18" spans="1:245" ht="38.25" customHeight="1">
      <c r="A18" s="62" t="s">
        <v>97</v>
      </c>
      <c r="B18" s="23">
        <f t="shared" si="0"/>
        <v>0</v>
      </c>
      <c r="C18" s="27">
        <v>0</v>
      </c>
      <c r="D18" s="27">
        <v>0</v>
      </c>
      <c r="E18" s="27">
        <v>0</v>
      </c>
      <c r="F18" s="27">
        <v>0</v>
      </c>
      <c r="G18" s="27">
        <v>0</v>
      </c>
      <c r="H18" s="27">
        <v>0</v>
      </c>
      <c r="I18" s="27">
        <v>0</v>
      </c>
      <c r="J18" s="27">
        <v>0</v>
      </c>
      <c r="K18" s="36">
        <v>0</v>
      </c>
      <c r="L18" s="36">
        <v>0</v>
      </c>
      <c r="M18" s="36">
        <v>0</v>
      </c>
      <c r="N18" s="63" t="s">
        <v>99</v>
      </c>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row>
    <row r="19" spans="1:245" ht="38.25" customHeight="1">
      <c r="A19" s="25"/>
      <c r="B19" s="26"/>
      <c r="C19" s="27"/>
      <c r="D19" s="27"/>
      <c r="E19" s="27"/>
      <c r="F19" s="27"/>
      <c r="G19" s="27"/>
      <c r="H19" s="27"/>
      <c r="I19" s="27"/>
      <c r="J19" s="27"/>
      <c r="K19" s="36"/>
      <c r="L19" s="36"/>
      <c r="M19" s="36"/>
      <c r="N19" s="36"/>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row>
    <row r="20" spans="1:245" ht="38.25" customHeight="1">
      <c r="A20" s="25"/>
      <c r="B20" s="26"/>
      <c r="C20" s="27"/>
      <c r="D20" s="27"/>
      <c r="E20" s="27"/>
      <c r="F20" s="27"/>
      <c r="G20" s="27"/>
      <c r="H20" s="27"/>
      <c r="I20" s="27"/>
      <c r="J20" s="27"/>
      <c r="K20" s="36"/>
      <c r="L20" s="36"/>
      <c r="M20" s="36"/>
      <c r="N20" s="36"/>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row>
    <row r="21" spans="1:245" ht="38.25" customHeight="1">
      <c r="A21" s="25"/>
      <c r="B21" s="26"/>
      <c r="C21" s="27"/>
      <c r="D21" s="27"/>
      <c r="E21" s="27"/>
      <c r="F21" s="27"/>
      <c r="G21" s="27"/>
      <c r="H21" s="27"/>
      <c r="I21" s="27"/>
      <c r="J21" s="27"/>
      <c r="K21" s="36"/>
      <c r="L21" s="36"/>
      <c r="M21" s="36"/>
      <c r="N21" s="36"/>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row>
    <row r="22" spans="1:245" ht="38.25" customHeight="1">
      <c r="A22" s="61" t="s">
        <v>96</v>
      </c>
      <c r="B22" s="66">
        <f aca="true" t="shared" si="1" ref="B22:M22">SUM(B7:B21)</f>
        <v>154.32</v>
      </c>
      <c r="C22" s="67">
        <f t="shared" si="1"/>
        <v>1166</v>
      </c>
      <c r="D22" s="67">
        <f t="shared" si="1"/>
        <v>8199</v>
      </c>
      <c r="E22" s="67">
        <f t="shared" si="1"/>
        <v>102.65</v>
      </c>
      <c r="F22" s="67">
        <f t="shared" si="1"/>
        <v>51.67</v>
      </c>
      <c r="G22" s="67">
        <f t="shared" si="1"/>
        <v>31</v>
      </c>
      <c r="H22" s="67">
        <f t="shared" si="1"/>
        <v>0</v>
      </c>
      <c r="I22" s="67">
        <f t="shared" si="1"/>
        <v>51.67</v>
      </c>
      <c r="J22" s="67">
        <f t="shared" si="1"/>
        <v>0</v>
      </c>
      <c r="K22" s="68">
        <f t="shared" si="1"/>
        <v>0</v>
      </c>
      <c r="L22" s="68">
        <f t="shared" si="1"/>
        <v>0</v>
      </c>
      <c r="M22" s="68">
        <f t="shared" si="1"/>
        <v>178.56</v>
      </c>
      <c r="N22" s="6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row>
    <row r="23" spans="1:245" ht="14.25">
      <c r="A23" s="28" t="s">
        <v>51</v>
      </c>
      <c r="B23" s="29"/>
      <c r="C23" s="29"/>
      <c r="D23" s="29"/>
      <c r="E23" s="29"/>
      <c r="F23" s="29"/>
      <c r="G23" s="30"/>
      <c r="H23" s="30"/>
      <c r="I23" s="30"/>
      <c r="J23" s="30"/>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row>
    <row r="24" spans="1:10" ht="14.25">
      <c r="A24" s="31" t="s">
        <v>52</v>
      </c>
      <c r="B24" s="31"/>
      <c r="C24" s="31"/>
      <c r="D24" s="31"/>
      <c r="E24" s="31"/>
      <c r="F24" s="31"/>
      <c r="G24" s="31"/>
      <c r="H24" s="31"/>
      <c r="I24" s="31"/>
      <c r="J24" s="31"/>
    </row>
    <row r="25" spans="1:10" ht="14.25">
      <c r="A25" s="32" t="s">
        <v>53</v>
      </c>
      <c r="B25" s="32"/>
      <c r="C25" s="32"/>
      <c r="D25" s="32"/>
      <c r="E25" s="32"/>
      <c r="F25" s="32"/>
      <c r="G25" s="32"/>
      <c r="H25" s="32"/>
      <c r="I25" s="32"/>
      <c r="J25" s="32"/>
    </row>
    <row r="26" spans="1:10" ht="14.25">
      <c r="A26" s="32"/>
      <c r="B26" s="32"/>
      <c r="C26" s="32"/>
      <c r="D26" s="32"/>
      <c r="E26" s="32"/>
      <c r="F26" s="32"/>
      <c r="G26" s="32"/>
      <c r="H26" s="32"/>
      <c r="I26" s="32"/>
      <c r="J26" s="32"/>
    </row>
  </sheetData>
  <sheetProtection/>
  <mergeCells count="12">
    <mergeCell ref="M4:M6"/>
    <mergeCell ref="N4:N6"/>
    <mergeCell ref="A2:N2"/>
    <mergeCell ref="K3:N3"/>
    <mergeCell ref="B4:L4"/>
    <mergeCell ref="C5:E5"/>
    <mergeCell ref="G5:I5"/>
    <mergeCell ref="J5:L5"/>
    <mergeCell ref="A4:A6"/>
    <mergeCell ref="B5:B6"/>
    <mergeCell ref="F5:F6"/>
    <mergeCell ref="A3:B3"/>
  </mergeCells>
  <printOptions/>
  <pageMargins left="0.6986111111111111" right="0.6986111111111111" top="0.75" bottom="0.75" header="0.3" footer="0.3"/>
  <pageSetup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AutoBVT</cp:lastModifiedBy>
  <cp:lastPrinted>2016-09-07T08:09:28Z</cp:lastPrinted>
  <dcterms:created xsi:type="dcterms:W3CDTF">2008-09-11T17:22:52Z</dcterms:created>
  <dcterms:modified xsi:type="dcterms:W3CDTF">2016-09-07T08:11:03Z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