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<sst xmlns="http://schemas.openxmlformats.org/spreadsheetml/2006/main" count="157" uniqueCount="106">
  <si>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</si>
  <si>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</si>
  <si>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</si>
  <si>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</si>
  <si>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</si>
  <si>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</si>
  <si>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</si>
  <si>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</si>
  <si>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</si>
  <si>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</si>
  <si>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</si>
  <si>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</si>
  <si>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</si>
  <si>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</si>
  <si>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</si>
  <si>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</si>
  <si>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</si>
  <si>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</si>
  <si>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</si>
  <si>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</si>
  <si>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</si>
  <si>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</si>
  <si>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</si>
  <si>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</si>
  <si>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</si>
  <si>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</si>
  <si>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</si>
  <si>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</si>
  <si>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</si>
  <si>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</si>
  <si>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</si>
  <si>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</si>
  <si>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</si>
  <si>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</si>
  <si>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</si>
  <si>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</si>
  <si>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</si>
  <si>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</si>
  <si>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</si>
  <si>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</si>
  <si>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</si>
  <si>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</si>
  <si>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</si>
  <si>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</si>
  <si>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</si>
  <si>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</si>
  <si>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</si>
  <si>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</si>
  <si>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</si>
  <si>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</si>
  <si>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</si>
  <si>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2017     </t>
    </r>
    <r>
      <rPr>
        <sz val="16"/>
        <color indexed="8"/>
        <rFont val="黑体"/>
        <family val="3"/>
      </rPr>
      <t>年度部门收支总表</t>
    </r>
  </si>
  <si>
    <t>单位：临湘市人民政府办公室</t>
  </si>
  <si>
    <r>
      <t xml:space="preserve"> 2017    </t>
    </r>
    <r>
      <rPr>
        <sz val="16"/>
        <color indexed="8"/>
        <rFont val="黑体"/>
        <family val="3"/>
      </rPr>
      <t>年度部门财政拨款支出表</t>
    </r>
  </si>
  <si>
    <t>行政运行</t>
  </si>
  <si>
    <t>住房公积金</t>
  </si>
  <si>
    <t>合计</t>
  </si>
  <si>
    <r>
      <t xml:space="preserve">   2017  </t>
    </r>
    <r>
      <rPr>
        <sz val="16"/>
        <color indexed="8"/>
        <rFont val="黑体"/>
        <family val="3"/>
      </rPr>
      <t>年度部门一般公共预算支出表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</si>
  <si>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</si>
  <si>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临湘市人民政府办公室</t>
  </si>
  <si>
    <r>
      <t>2016</t>
    </r>
    <r>
      <rPr>
        <sz val="10"/>
        <color indexed="8"/>
        <rFont val="宋体"/>
        <family val="0"/>
      </rPr>
      <t>年三公经费数</t>
    </r>
  </si>
  <si>
    <r>
      <t xml:space="preserve">2017        </t>
    </r>
    <r>
      <rPr>
        <b/>
        <sz val="18"/>
        <rFont val="宋体"/>
        <family val="0"/>
      </rPr>
      <t>年度部门一般公共预算基本支出表</t>
    </r>
  </si>
  <si>
    <t>政府办公厅（室）及相关机构事务</t>
  </si>
  <si>
    <t>行政运行</t>
  </si>
  <si>
    <t>一般公共服务支出</t>
  </si>
  <si>
    <r>
      <t>本 年 支</t>
    </r>
    <r>
      <rPr>
        <b/>
        <sz val="10"/>
        <color indexed="8"/>
        <rFont val="宋体"/>
        <family val="0"/>
      </rPr>
      <t xml:space="preserve"> </t>
    </r>
    <r>
      <rPr>
        <b/>
        <sz val="10"/>
        <color indexed="8"/>
        <rFont val="宋体"/>
        <family val="0"/>
      </rPr>
      <t>出 合 计</t>
    </r>
  </si>
  <si>
    <t>30101</t>
  </si>
  <si>
    <t>基本工资</t>
  </si>
  <si>
    <t>30102</t>
  </si>
  <si>
    <t>津贴补贴</t>
  </si>
  <si>
    <t>30199</t>
  </si>
  <si>
    <t>其他工资福利支出</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</si>
  <si>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</si>
  <si>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</si>
  <si>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</si>
  <si>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</si>
  <si>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</si>
  <si>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</si>
  <si>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</si>
  <si>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</si>
  <si>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</si>
  <si>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</si>
  <si>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</si>
  <si>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</si>
  <si>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</si>
  <si>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</si>
  <si>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</si>
  <si>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</si>
  <si>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</si>
  <si>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</si>
  <si>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</si>
  <si>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公务接待费</t>
  </si>
  <si>
    <t>30231</t>
  </si>
  <si>
    <t>公务用车运行维护费</t>
  </si>
  <si>
    <t>30299</t>
  </si>
  <si>
    <t>其他商品和服务支出</t>
  </si>
  <si>
    <t>怃恤金</t>
  </si>
  <si>
    <t>住房公积金</t>
  </si>
  <si>
    <t>住房保障支出</t>
  </si>
  <si>
    <t>住房改革支出</t>
  </si>
  <si>
    <t>住房保障支出</t>
  </si>
  <si>
    <t>住房改革支出</t>
  </si>
  <si>
    <t>住房保障支出</t>
  </si>
  <si>
    <t>住房改革支出</t>
  </si>
  <si>
    <t>住房公积金</t>
  </si>
  <si>
    <t>单位正常运转需求，无出国境费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</si>
</sst>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_);[Red]\(0\)"/>
    <numFmt numFmtId="180" formatCode="#,##0.00_ "/>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178" fontId="8" fillId="0" borderId="15"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0" fontId="8" fillId="0" borderId="0" xfId="0" applyFont="1" applyFill="1" applyBorder="1" applyAlignment="1">
      <alignment vertical="center"/>
    </xf>
    <xf numFmtId="179" fontId="8" fillId="0" borderId="11" xfId="0" applyNumberFormat="1" applyFont="1" applyFill="1" applyBorder="1" applyAlignment="1">
      <alignment horizontal="center" vertical="center"/>
    </xf>
    <xf numFmtId="179" fontId="0" fillId="0" borderId="11" xfId="0" applyNumberFormat="1" applyBorder="1" applyAlignment="1">
      <alignment/>
    </xf>
    <xf numFmtId="176" fontId="0" fillId="0" borderId="11" xfId="0" applyNumberFormat="1" applyBorder="1" applyAlignment="1">
      <alignment/>
    </xf>
    <xf numFmtId="49" fontId="8" fillId="0" borderId="10" xfId="0" applyNumberFormat="1" applyFont="1" applyBorder="1" applyAlignment="1">
      <alignment horizontal="left" vertical="center" wrapText="1"/>
    </xf>
    <xf numFmtId="178" fontId="33" fillId="0" borderId="15" xfId="0" applyNumberFormat="1" applyFont="1" applyFill="1" applyBorder="1" applyAlignment="1">
      <alignment horizontal="center"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1" xfId="0" applyFont="1" applyFill="1" applyBorder="1" applyAlignment="1">
      <alignment vertical="center"/>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wrapText="1"/>
    </xf>
    <xf numFmtId="0" fontId="33" fillId="0" borderId="16" xfId="0" applyFont="1" applyBorder="1" applyAlignment="1">
      <alignment horizontal="left" vertical="center" shrinkToFit="1"/>
    </xf>
    <xf numFmtId="176" fontId="33"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176" fontId="34" fillId="0" borderId="11" xfId="0" applyNumberFormat="1" applyFont="1" applyFill="1" applyBorder="1" applyAlignment="1">
      <alignment horizontal="center" vertical="center"/>
    </xf>
    <xf numFmtId="0" fontId="34" fillId="0" borderId="11" xfId="0" applyFont="1" applyFill="1" applyBorder="1" applyAlignment="1">
      <alignment vertical="center"/>
    </xf>
    <xf numFmtId="0" fontId="34" fillId="0" borderId="11" xfId="0" applyFont="1" applyFill="1" applyBorder="1" applyAlignment="1">
      <alignment horizontal="center" vertical="center" wrapText="1"/>
    </xf>
    <xf numFmtId="176" fontId="34" fillId="0" borderId="11" xfId="0" applyNumberFormat="1" applyFont="1" applyFill="1" applyBorder="1" applyAlignment="1">
      <alignment vertical="center"/>
    </xf>
    <xf numFmtId="0" fontId="33" fillId="0" borderId="11" xfId="0" applyFont="1" applyFill="1" applyBorder="1" applyAlignment="1">
      <alignment horizontal="center" vertical="center"/>
    </xf>
    <xf numFmtId="176" fontId="33" fillId="0" borderId="11" xfId="0" applyNumberFormat="1" applyFont="1" applyBorder="1" applyAlignment="1">
      <alignment horizontal="center" vertical="center" wrapText="1"/>
    </xf>
    <xf numFmtId="0" fontId="0" fillId="0" borderId="11" xfId="0" applyFont="1" applyFill="1" applyBorder="1" applyAlignment="1">
      <alignment/>
    </xf>
    <xf numFmtId="0" fontId="3" fillId="0" borderId="11" xfId="42" applyNumberFormat="1" applyFont="1" applyFill="1" applyBorder="1" applyAlignment="1" applyProtection="1">
      <alignment horizontal="center" vertical="center" wrapText="1"/>
      <protection/>
    </xf>
    <xf numFmtId="0" fontId="3" fillId="0" borderId="11" xfId="43" applyNumberFormat="1" applyFont="1" applyFill="1" applyBorder="1" applyAlignment="1" applyProtection="1">
      <alignment horizontal="center" vertical="center" wrapText="1"/>
      <protection/>
    </xf>
    <xf numFmtId="0" fontId="5" fillId="0" borderId="11" xfId="43" applyNumberFormat="1" applyFont="1" applyFill="1" applyBorder="1" applyAlignment="1" applyProtection="1">
      <alignment horizontal="center" vertical="center" wrapText="1"/>
      <protection/>
    </xf>
    <xf numFmtId="179" fontId="33"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176" fontId="33" fillId="0" borderId="11" xfId="0" applyNumberFormat="1" applyFont="1" applyFill="1" applyBorder="1" applyAlignment="1">
      <alignment horizontal="center" vertical="center" wrapText="1"/>
    </xf>
    <xf numFmtId="0" fontId="33" fillId="0" borderId="11" xfId="0" applyFont="1" applyBorder="1" applyAlignment="1">
      <alignment wrapText="1"/>
    </xf>
    <xf numFmtId="176" fontId="34" fillId="0" borderId="11" xfId="0" applyNumberFormat="1"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8" fillId="0" borderId="10" xfId="0" applyFont="1" applyBorder="1" applyAlignment="1">
      <alignment horizontal="center" vertical="center" wrapText="1"/>
    </xf>
    <xf numFmtId="179" fontId="33"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176" fontId="33"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3" fillId="0" borderId="11" xfId="0"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34"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9"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0" xfId="0" applyFont="1" applyFill="1" applyBorder="1" applyAlignment="1">
      <alignment horizontal="left" vertical="center"/>
    </xf>
    <xf numFmtId="0" fontId="3" fillId="0" borderId="20"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1" xfId="42" applyNumberFormat="1" applyFont="1" applyFill="1" applyBorder="1" applyAlignment="1" applyProtection="1">
      <alignment horizontal="left" vertical="center" wrapText="1"/>
      <protection/>
    </xf>
    <xf numFmtId="0" fontId="5" fillId="0" borderId="21"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2"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常规 6" xfId="45"/>
    <cellStyle name="常规 8"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8">
      <selection activeCell="O12" sqref="O12"/>
    </sheetView>
  </sheetViews>
  <sheetFormatPr defaultColWidth="9.00390625" defaultRowHeight="14.25"/>
  <cols>
    <col min="1" max="1" width="26.875" style="13" customWidth="1"/>
    <col min="2" max="2" width="8.25390625" style="13" customWidth="1"/>
    <col min="3" max="3" width="0.37109375" style="13" customWidth="1"/>
    <col min="4" max="4" width="10.00390625" style="13" customWidth="1"/>
    <col min="5" max="5" width="14.75390625" style="13" customWidth="1"/>
    <col min="6" max="6" width="7.875" style="13" customWidth="1"/>
    <col min="7" max="7" width="8.375" style="13" customWidth="1"/>
    <col min="8" max="8" width="7.50390625" style="13" customWidth="1"/>
    <col min="9" max="9" width="5.25390625" style="13" customWidth="1"/>
    <col min="10" max="10" width="5.625" style="13" customWidth="1"/>
    <col min="11" max="11" width="5.875" style="13" customWidth="1"/>
    <col min="12" max="12" width="4.625" style="13" customWidth="1"/>
    <col min="13" max="13" width="5.003906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40"/>
    </row>
    <row r="2" spans="1:15" ht="12" customHeight="1">
      <c r="A2" s="102" t="s">
        <v>51</v>
      </c>
      <c r="B2" s="103"/>
      <c r="C2" s="103"/>
      <c r="D2" s="103"/>
      <c r="E2" s="103"/>
      <c r="F2" s="103"/>
      <c r="G2" s="103"/>
      <c r="H2" s="103"/>
      <c r="I2" s="103"/>
      <c r="J2" s="103"/>
      <c r="K2" s="103"/>
      <c r="L2" s="103"/>
      <c r="M2" s="103"/>
      <c r="N2" s="103"/>
      <c r="O2" s="103"/>
    </row>
    <row r="3" spans="1:15" ht="28.5" customHeight="1">
      <c r="A3" s="103"/>
      <c r="B3" s="103"/>
      <c r="C3" s="103"/>
      <c r="D3" s="103"/>
      <c r="E3" s="103"/>
      <c r="F3" s="103"/>
      <c r="G3" s="103"/>
      <c r="H3" s="103"/>
      <c r="I3" s="103"/>
      <c r="J3" s="103"/>
      <c r="K3" s="103"/>
      <c r="L3" s="103"/>
      <c r="M3" s="103"/>
      <c r="N3" s="103"/>
      <c r="O3" s="103"/>
    </row>
    <row r="4" spans="1:14" ht="21.75" customHeight="1">
      <c r="A4" s="60" t="s">
        <v>52</v>
      </c>
      <c r="B4" s="48"/>
      <c r="C4" s="48"/>
      <c r="D4" s="48"/>
      <c r="E4" s="48"/>
      <c r="N4" s="22" t="s">
        <v>1</v>
      </c>
    </row>
    <row r="5" spans="1:15" ht="24.75" customHeight="1">
      <c r="A5" s="109" t="s">
        <v>2</v>
      </c>
      <c r="B5" s="109"/>
      <c r="C5" s="106"/>
      <c r="D5" s="110" t="s">
        <v>3</v>
      </c>
      <c r="E5" s="110"/>
      <c r="F5" s="110"/>
      <c r="G5" s="110"/>
      <c r="H5" s="110"/>
      <c r="I5" s="110"/>
      <c r="J5" s="110"/>
      <c r="K5" s="110"/>
      <c r="L5" s="110"/>
      <c r="M5" s="110"/>
      <c r="N5" s="110"/>
      <c r="O5" s="111"/>
    </row>
    <row r="6" spans="1:15" s="14" customFormat="1" ht="48.75" customHeight="1">
      <c r="A6" s="105" t="s">
        <v>4</v>
      </c>
      <c r="B6" s="105" t="s">
        <v>5</v>
      </c>
      <c r="C6" s="107"/>
      <c r="D6" s="112" t="s">
        <v>6</v>
      </c>
      <c r="E6" s="113"/>
      <c r="F6" s="114" t="s">
        <v>7</v>
      </c>
      <c r="G6" s="115"/>
      <c r="H6" s="115"/>
      <c r="I6" s="115"/>
      <c r="J6" s="115"/>
      <c r="K6" s="115"/>
      <c r="L6" s="115"/>
      <c r="M6" s="115"/>
      <c r="N6" s="115"/>
      <c r="O6" s="112"/>
    </row>
    <row r="7" spans="1:15" s="14" customFormat="1" ht="63" customHeight="1">
      <c r="A7" s="105"/>
      <c r="B7" s="105"/>
      <c r="C7" s="107"/>
      <c r="D7" s="49" t="s">
        <v>8</v>
      </c>
      <c r="E7" s="16" t="s">
        <v>9</v>
      </c>
      <c r="F7" s="16" t="s">
        <v>10</v>
      </c>
      <c r="G7" s="16" t="s">
        <v>11</v>
      </c>
      <c r="H7" s="16" t="s">
        <v>12</v>
      </c>
      <c r="I7" s="16" t="s">
        <v>13</v>
      </c>
      <c r="J7" s="16" t="s">
        <v>14</v>
      </c>
      <c r="K7" s="16" t="s">
        <v>15</v>
      </c>
      <c r="L7" s="16" t="s">
        <v>16</v>
      </c>
      <c r="M7" s="16" t="s">
        <v>17</v>
      </c>
      <c r="N7" s="16" t="s">
        <v>18</v>
      </c>
      <c r="O7" s="23" t="s">
        <v>19</v>
      </c>
    </row>
    <row r="8" spans="1:15" s="14" customFormat="1" ht="63" customHeight="1">
      <c r="A8" s="50" t="s">
        <v>20</v>
      </c>
      <c r="B8" s="46">
        <v>926.6</v>
      </c>
      <c r="C8" s="107"/>
      <c r="D8" s="73">
        <v>201</v>
      </c>
      <c r="E8" s="74" t="s">
        <v>64</v>
      </c>
      <c r="F8" s="75">
        <v>516.7</v>
      </c>
      <c r="G8" s="76">
        <v>388.2</v>
      </c>
      <c r="H8" s="77">
        <f>H9</f>
        <v>1.9</v>
      </c>
      <c r="I8" s="76"/>
      <c r="J8" s="76"/>
      <c r="K8" s="76"/>
      <c r="L8" s="76"/>
      <c r="M8" s="76"/>
      <c r="N8" s="76"/>
      <c r="O8" s="77">
        <f>SUM(F8:N8)</f>
        <v>906.8000000000001</v>
      </c>
    </row>
    <row r="9" spans="1:15" ht="24.75" customHeight="1">
      <c r="A9" s="50" t="s">
        <v>21</v>
      </c>
      <c r="B9" s="46">
        <v>926.6</v>
      </c>
      <c r="C9" s="107"/>
      <c r="D9" s="78">
        <v>20103</v>
      </c>
      <c r="E9" s="79" t="s">
        <v>62</v>
      </c>
      <c r="F9" s="80">
        <f>F10</f>
        <v>516.7</v>
      </c>
      <c r="G9" s="80">
        <f>G10</f>
        <v>388.2</v>
      </c>
      <c r="H9" s="80">
        <f>H10</f>
        <v>1.9</v>
      </c>
      <c r="I9" s="80"/>
      <c r="J9" s="80"/>
      <c r="K9" s="80"/>
      <c r="L9" s="80"/>
      <c r="M9" s="80"/>
      <c r="N9" s="80"/>
      <c r="O9" s="80">
        <f>O10</f>
        <v>906.8000000000001</v>
      </c>
    </row>
    <row r="10" spans="1:15" ht="18.75" customHeight="1">
      <c r="A10" s="52" t="s">
        <v>22</v>
      </c>
      <c r="B10" s="46"/>
      <c r="C10" s="107"/>
      <c r="D10" s="57">
        <v>2010301</v>
      </c>
      <c r="E10" s="18" t="s">
        <v>63</v>
      </c>
      <c r="F10" s="70">
        <v>516.7</v>
      </c>
      <c r="G10" s="71">
        <v>388.2</v>
      </c>
      <c r="H10" s="71">
        <v>1.9</v>
      </c>
      <c r="I10" s="71"/>
      <c r="J10" s="71"/>
      <c r="K10" s="71"/>
      <c r="L10" s="71"/>
      <c r="M10" s="71"/>
      <c r="N10" s="71"/>
      <c r="O10" s="72">
        <f>SUM(F10:N10)</f>
        <v>906.8000000000001</v>
      </c>
    </row>
    <row r="11" spans="1:15" ht="18.75" customHeight="1">
      <c r="A11" s="50" t="s">
        <v>23</v>
      </c>
      <c r="B11" s="46"/>
      <c r="C11" s="107"/>
      <c r="D11" s="94">
        <v>221</v>
      </c>
      <c r="E11" s="95" t="s">
        <v>102</v>
      </c>
      <c r="F11" s="96"/>
      <c r="G11" s="97"/>
      <c r="H11" s="97">
        <f>H12</f>
        <v>19.8</v>
      </c>
      <c r="I11" s="97"/>
      <c r="J11" s="97"/>
      <c r="K11" s="97"/>
      <c r="L11" s="97"/>
      <c r="M11" s="97"/>
      <c r="N11" s="97"/>
      <c r="O11" s="100">
        <f>SUM(F11:N11)</f>
        <v>19.8</v>
      </c>
    </row>
    <row r="12" spans="1:15" ht="26.25" customHeight="1">
      <c r="A12" s="50" t="s">
        <v>24</v>
      </c>
      <c r="B12" s="46"/>
      <c r="C12" s="107"/>
      <c r="D12" s="94">
        <v>22102</v>
      </c>
      <c r="E12" s="95" t="s">
        <v>103</v>
      </c>
      <c r="F12" s="96"/>
      <c r="G12" s="97"/>
      <c r="H12" s="97">
        <f>H13</f>
        <v>19.8</v>
      </c>
      <c r="I12" s="97"/>
      <c r="J12" s="97"/>
      <c r="K12" s="97"/>
      <c r="L12" s="97"/>
      <c r="M12" s="97"/>
      <c r="N12" s="97"/>
      <c r="O12" s="100">
        <f>SUM(F12:N12)</f>
        <v>19.8</v>
      </c>
    </row>
    <row r="13" spans="1:15" ht="18.75" customHeight="1">
      <c r="A13" s="50" t="s">
        <v>25</v>
      </c>
      <c r="B13" s="46"/>
      <c r="C13" s="107"/>
      <c r="D13" s="61">
        <v>2210201</v>
      </c>
      <c r="E13" s="98" t="s">
        <v>104</v>
      </c>
      <c r="F13" s="99"/>
      <c r="G13" s="98"/>
      <c r="H13" s="98">
        <v>19.8</v>
      </c>
      <c r="I13" s="98"/>
      <c r="J13" s="98"/>
      <c r="K13" s="98"/>
      <c r="L13" s="98"/>
      <c r="M13" s="98"/>
      <c r="N13" s="98"/>
      <c r="O13" s="101">
        <f>SUM(F13:N13)</f>
        <v>19.8</v>
      </c>
    </row>
    <row r="14" spans="1:15" ht="18.75" customHeight="1">
      <c r="A14" s="50" t="s">
        <v>26</v>
      </c>
      <c r="B14" s="46"/>
      <c r="C14" s="107"/>
      <c r="D14" s="57"/>
      <c r="E14" s="18"/>
      <c r="F14" s="17"/>
      <c r="G14" s="19"/>
      <c r="H14" s="19"/>
      <c r="I14" s="19"/>
      <c r="J14" s="19"/>
      <c r="K14" s="19"/>
      <c r="L14" s="19"/>
      <c r="M14" s="19"/>
      <c r="N14" s="19"/>
      <c r="O14" s="19"/>
    </row>
    <row r="15" spans="1:15" ht="18.75" customHeight="1">
      <c r="A15" s="50" t="s">
        <v>27</v>
      </c>
      <c r="B15" s="46"/>
      <c r="C15" s="107"/>
      <c r="D15" s="65"/>
      <c r="E15" s="67"/>
      <c r="F15" s="17"/>
      <c r="G15" s="19"/>
      <c r="H15" s="19"/>
      <c r="I15" s="19"/>
      <c r="J15" s="19"/>
      <c r="K15" s="19"/>
      <c r="L15" s="19"/>
      <c r="M15" s="19"/>
      <c r="N15" s="19"/>
      <c r="O15" s="19"/>
    </row>
    <row r="16" spans="1:15" ht="18.75" customHeight="1">
      <c r="A16" s="69"/>
      <c r="B16" s="69"/>
      <c r="C16" s="107"/>
      <c r="D16" s="57"/>
      <c r="E16" s="18"/>
      <c r="F16" s="17"/>
      <c r="G16" s="19"/>
      <c r="H16" s="19"/>
      <c r="I16" s="19"/>
      <c r="J16" s="19"/>
      <c r="K16" s="19"/>
      <c r="L16" s="19"/>
      <c r="M16" s="19"/>
      <c r="N16" s="19"/>
      <c r="O16" s="19"/>
    </row>
    <row r="17" spans="1:15" ht="18.75" customHeight="1">
      <c r="A17" s="50"/>
      <c r="B17" s="46"/>
      <c r="C17" s="107"/>
      <c r="D17" s="65"/>
      <c r="E17" s="67"/>
      <c r="F17" s="17"/>
      <c r="G17" s="19"/>
      <c r="H17" s="19"/>
      <c r="I17" s="19"/>
      <c r="J17" s="19"/>
      <c r="K17" s="19"/>
      <c r="L17" s="19"/>
      <c r="M17" s="19"/>
      <c r="N17" s="19"/>
      <c r="O17" s="19"/>
    </row>
    <row r="18" spans="1:15" ht="18.75" customHeight="1">
      <c r="A18" s="50"/>
      <c r="B18" s="46"/>
      <c r="C18" s="107"/>
      <c r="D18" s="57"/>
      <c r="E18" s="18"/>
      <c r="F18" s="17"/>
      <c r="G18" s="19"/>
      <c r="H18" s="19"/>
      <c r="I18" s="19"/>
      <c r="J18" s="19"/>
      <c r="K18" s="19"/>
      <c r="L18" s="19"/>
      <c r="M18" s="19"/>
      <c r="N18" s="19"/>
      <c r="O18" s="19"/>
    </row>
    <row r="19" spans="1:15" ht="18.75" customHeight="1">
      <c r="A19" s="50"/>
      <c r="B19" s="46"/>
      <c r="C19" s="107"/>
      <c r="D19" s="65"/>
      <c r="E19" s="66"/>
      <c r="F19" s="17"/>
      <c r="G19" s="19"/>
      <c r="H19" s="19"/>
      <c r="I19" s="19"/>
      <c r="J19" s="19"/>
      <c r="K19" s="19"/>
      <c r="L19" s="19"/>
      <c r="M19" s="19"/>
      <c r="N19" s="19"/>
      <c r="O19" s="19"/>
    </row>
    <row r="20" spans="1:15" ht="18.75" customHeight="1">
      <c r="A20" s="50"/>
      <c r="B20" s="46"/>
      <c r="C20" s="107"/>
      <c r="D20" s="57"/>
      <c r="E20" s="68"/>
      <c r="F20" s="17"/>
      <c r="G20" s="19"/>
      <c r="H20" s="19"/>
      <c r="I20" s="19"/>
      <c r="J20" s="19"/>
      <c r="K20" s="19"/>
      <c r="L20" s="19"/>
      <c r="M20" s="19"/>
      <c r="N20" s="19"/>
      <c r="O20" s="19"/>
    </row>
    <row r="21" spans="1:15" ht="18.75" customHeight="1">
      <c r="A21" s="50"/>
      <c r="B21" s="46"/>
      <c r="C21" s="107"/>
      <c r="D21" s="65"/>
      <c r="E21" s="67"/>
      <c r="F21" s="17"/>
      <c r="G21" s="19"/>
      <c r="H21" s="19"/>
      <c r="I21" s="19"/>
      <c r="J21" s="19"/>
      <c r="K21" s="19"/>
      <c r="L21" s="19"/>
      <c r="M21" s="19"/>
      <c r="N21" s="19"/>
      <c r="O21" s="19"/>
    </row>
    <row r="22" spans="1:15" ht="18.75" customHeight="1">
      <c r="A22" s="53"/>
      <c r="B22" s="46"/>
      <c r="C22" s="107"/>
      <c r="D22" s="57"/>
      <c r="E22" s="18"/>
      <c r="F22" s="17"/>
      <c r="G22" s="19"/>
      <c r="H22" s="19"/>
      <c r="I22" s="19"/>
      <c r="J22" s="19"/>
      <c r="K22" s="19"/>
      <c r="L22" s="19"/>
      <c r="M22" s="19"/>
      <c r="N22" s="19"/>
      <c r="O22" s="19"/>
    </row>
    <row r="23" spans="1:15" ht="18.75" customHeight="1">
      <c r="A23" s="53"/>
      <c r="B23" s="46"/>
      <c r="C23" s="107"/>
      <c r="D23" s="51"/>
      <c r="E23" s="18"/>
      <c r="F23" s="17"/>
      <c r="G23" s="19"/>
      <c r="H23" s="19"/>
      <c r="I23" s="19"/>
      <c r="J23" s="19"/>
      <c r="K23" s="19"/>
      <c r="L23" s="19"/>
      <c r="M23" s="19"/>
      <c r="N23" s="19"/>
      <c r="O23" s="19"/>
    </row>
    <row r="24" spans="1:15" ht="18.75" customHeight="1">
      <c r="A24" s="21" t="s">
        <v>28</v>
      </c>
      <c r="B24" s="43">
        <f>B8</f>
        <v>926.6</v>
      </c>
      <c r="C24" s="108"/>
      <c r="D24" s="54"/>
      <c r="E24" s="81" t="s">
        <v>65</v>
      </c>
      <c r="F24" s="20">
        <f>F8+F11</f>
        <v>516.7</v>
      </c>
      <c r="G24" s="20">
        <f>G8+G11</f>
        <v>388.2</v>
      </c>
      <c r="H24" s="20">
        <f>H8+H11</f>
        <v>21.7</v>
      </c>
      <c r="I24" s="20"/>
      <c r="J24" s="20"/>
      <c r="K24" s="20"/>
      <c r="L24" s="20"/>
      <c r="M24" s="20"/>
      <c r="N24" s="20"/>
      <c r="O24" s="20">
        <f>O8+O11</f>
        <v>926.6</v>
      </c>
    </row>
    <row r="26" spans="1:15" ht="21.75" customHeight="1">
      <c r="A26" s="104"/>
      <c r="B26" s="104"/>
      <c r="C26" s="104"/>
      <c r="D26" s="104"/>
      <c r="E26" s="104"/>
      <c r="F26" s="104"/>
      <c r="G26" s="104"/>
      <c r="H26" s="104"/>
      <c r="I26" s="104"/>
      <c r="J26" s="104"/>
      <c r="K26" s="104"/>
      <c r="L26" s="104"/>
      <c r="M26" s="104"/>
      <c r="N26" s="104"/>
      <c r="O26" s="104"/>
    </row>
  </sheetData>
  <sheetProtection/>
  <mergeCells count="9">
    <mergeCell ref="A2:O3"/>
    <mergeCell ref="A26:O26"/>
    <mergeCell ref="A6:A7"/>
    <mergeCell ref="B6:B7"/>
    <mergeCell ref="C5:C24"/>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8"/>
  <sheetViews>
    <sheetView tabSelected="1" zoomScaleSheetLayoutView="100" zoomScalePageLayoutView="0" workbookViewId="0" topLeftCell="A10">
      <selection activeCell="A10" sqref="A10:B12"/>
    </sheetView>
  </sheetViews>
  <sheetFormatPr defaultColWidth="9.00390625" defaultRowHeight="14.25"/>
  <cols>
    <col min="1" max="12" width="9.375" style="0" customWidth="1"/>
  </cols>
  <sheetData>
    <row r="1" spans="1:12" ht="14.25">
      <c r="A1" s="102" t="s">
        <v>53</v>
      </c>
      <c r="B1" s="103"/>
      <c r="C1" s="103"/>
      <c r="D1" s="103"/>
      <c r="E1" s="103"/>
      <c r="F1" s="103"/>
      <c r="G1" s="103"/>
      <c r="H1" s="103"/>
      <c r="I1" s="103"/>
      <c r="J1" s="103"/>
      <c r="K1" s="103"/>
      <c r="L1" s="103"/>
    </row>
    <row r="2" spans="1:12" ht="30" customHeight="1">
      <c r="A2" s="103"/>
      <c r="B2" s="103"/>
      <c r="C2" s="103"/>
      <c r="D2" s="103"/>
      <c r="E2" s="103"/>
      <c r="F2" s="103"/>
      <c r="G2" s="103"/>
      <c r="H2" s="103"/>
      <c r="I2" s="103"/>
      <c r="J2" s="103"/>
      <c r="K2" s="103"/>
      <c r="L2" s="103"/>
    </row>
    <row r="3" spans="1:12" ht="28.5" customHeight="1">
      <c r="A3" s="116" t="s">
        <v>52</v>
      </c>
      <c r="B3" s="117"/>
      <c r="C3" s="117"/>
      <c r="D3" s="13"/>
      <c r="E3" s="13"/>
      <c r="F3" s="13"/>
      <c r="G3" s="13"/>
      <c r="H3" s="13"/>
      <c r="I3" s="13"/>
      <c r="J3" s="13"/>
      <c r="K3" s="22" t="s">
        <v>1</v>
      </c>
      <c r="L3" s="13"/>
    </row>
    <row r="4" spans="1:12" ht="25.5" customHeight="1">
      <c r="A4" s="109" t="s">
        <v>3</v>
      </c>
      <c r="B4" s="109"/>
      <c r="C4" s="109"/>
      <c r="D4" s="109"/>
      <c r="E4" s="109"/>
      <c r="F4" s="109"/>
      <c r="G4" s="109"/>
      <c r="H4" s="109"/>
      <c r="I4" s="109"/>
      <c r="J4" s="109"/>
      <c r="K4" s="109"/>
      <c r="L4" s="109"/>
    </row>
    <row r="5" spans="1:12" ht="19.5" customHeight="1">
      <c r="A5" s="118" t="s">
        <v>6</v>
      </c>
      <c r="B5" s="118"/>
      <c r="C5" s="113" t="s">
        <v>7</v>
      </c>
      <c r="D5" s="113"/>
      <c r="E5" s="113"/>
      <c r="F5" s="113"/>
      <c r="G5" s="113"/>
      <c r="H5" s="113"/>
      <c r="I5" s="113"/>
      <c r="J5" s="113"/>
      <c r="K5" s="113"/>
      <c r="L5" s="113"/>
    </row>
    <row r="6" spans="1:12" ht="51" customHeight="1">
      <c r="A6" s="15" t="s">
        <v>8</v>
      </c>
      <c r="B6" s="16" t="s">
        <v>9</v>
      </c>
      <c r="C6" s="16" t="s">
        <v>10</v>
      </c>
      <c r="D6" s="16" t="s">
        <v>11</v>
      </c>
      <c r="E6" s="16" t="s">
        <v>12</v>
      </c>
      <c r="F6" s="16" t="s">
        <v>13</v>
      </c>
      <c r="G6" s="16" t="s">
        <v>14</v>
      </c>
      <c r="H6" s="16" t="s">
        <v>15</v>
      </c>
      <c r="I6" s="16" t="s">
        <v>16</v>
      </c>
      <c r="J6" s="16" t="s">
        <v>17</v>
      </c>
      <c r="K6" s="16" t="s">
        <v>18</v>
      </c>
      <c r="L6" s="23" t="s">
        <v>19</v>
      </c>
    </row>
    <row r="7" spans="1:12" ht="51" customHeight="1">
      <c r="A7" s="73">
        <v>201</v>
      </c>
      <c r="B7" s="74" t="s">
        <v>64</v>
      </c>
      <c r="C7" s="82">
        <f>C8</f>
        <v>516.7</v>
      </c>
      <c r="D7" s="82">
        <f aca="true" t="shared" si="0" ref="D7:L7">D8</f>
        <v>388.2</v>
      </c>
      <c r="E7" s="82">
        <f t="shared" si="0"/>
        <v>21.7</v>
      </c>
      <c r="F7" s="82">
        <f t="shared" si="0"/>
        <v>0</v>
      </c>
      <c r="G7" s="82">
        <f t="shared" si="0"/>
        <v>0</v>
      </c>
      <c r="H7" s="82">
        <f t="shared" si="0"/>
        <v>0</v>
      </c>
      <c r="I7" s="82">
        <f t="shared" si="0"/>
        <v>0</v>
      </c>
      <c r="J7" s="82">
        <f t="shared" si="0"/>
        <v>0</v>
      </c>
      <c r="K7" s="82">
        <f t="shared" si="0"/>
        <v>0</v>
      </c>
      <c r="L7" s="82">
        <f t="shared" si="0"/>
        <v>926.6</v>
      </c>
    </row>
    <row r="8" spans="1:12" ht="51" customHeight="1">
      <c r="A8" s="78">
        <v>20103</v>
      </c>
      <c r="B8" s="79" t="s">
        <v>62</v>
      </c>
      <c r="C8" s="82">
        <f>C9+C12</f>
        <v>516.7</v>
      </c>
      <c r="D8" s="82">
        <f aca="true" t="shared" si="1" ref="D8:L8">D9+D12</f>
        <v>388.2</v>
      </c>
      <c r="E8" s="82">
        <f t="shared" si="1"/>
        <v>21.7</v>
      </c>
      <c r="F8" s="82">
        <f t="shared" si="1"/>
        <v>0</v>
      </c>
      <c r="G8" s="82">
        <f t="shared" si="1"/>
        <v>0</v>
      </c>
      <c r="H8" s="82">
        <f t="shared" si="1"/>
        <v>0</v>
      </c>
      <c r="I8" s="82">
        <f t="shared" si="1"/>
        <v>0</v>
      </c>
      <c r="J8" s="82">
        <f t="shared" si="1"/>
        <v>0</v>
      </c>
      <c r="K8" s="82">
        <f t="shared" si="1"/>
        <v>0</v>
      </c>
      <c r="L8" s="82">
        <f t="shared" si="1"/>
        <v>926.6</v>
      </c>
    </row>
    <row r="9" spans="1:12" ht="25.5" customHeight="1">
      <c r="A9" s="61">
        <v>2010301</v>
      </c>
      <c r="B9" s="58" t="s">
        <v>54</v>
      </c>
      <c r="C9" s="17">
        <v>516.7</v>
      </c>
      <c r="D9" s="19">
        <v>388.2</v>
      </c>
      <c r="E9" s="19">
        <v>1.9</v>
      </c>
      <c r="F9" s="24"/>
      <c r="G9" s="19"/>
      <c r="H9" s="19"/>
      <c r="I9" s="19"/>
      <c r="J9" s="19"/>
      <c r="K9" s="19"/>
      <c r="L9" s="59">
        <f>SUM(C9:K9)</f>
        <v>906.8000000000001</v>
      </c>
    </row>
    <row r="10" spans="1:12" ht="25.5" customHeight="1">
      <c r="A10" s="87">
        <v>221</v>
      </c>
      <c r="B10" s="88" t="s">
        <v>98</v>
      </c>
      <c r="C10" s="89"/>
      <c r="D10" s="88"/>
      <c r="E10" s="88">
        <f>E11</f>
        <v>19.8</v>
      </c>
      <c r="F10" s="90"/>
      <c r="G10" s="88"/>
      <c r="H10" s="88"/>
      <c r="I10" s="88"/>
      <c r="J10" s="88"/>
      <c r="K10" s="88"/>
      <c r="L10" s="91"/>
    </row>
    <row r="11" spans="1:12" ht="25.5" customHeight="1">
      <c r="A11" s="87">
        <v>22102</v>
      </c>
      <c r="B11" s="88" t="s">
        <v>99</v>
      </c>
      <c r="C11" s="89"/>
      <c r="D11" s="88"/>
      <c r="E11" s="88">
        <f>E12</f>
        <v>19.8</v>
      </c>
      <c r="F11" s="90"/>
      <c r="G11" s="88"/>
      <c r="H11" s="88"/>
      <c r="I11" s="88"/>
      <c r="J11" s="88"/>
      <c r="K11" s="88"/>
      <c r="L11" s="91"/>
    </row>
    <row r="12" spans="1:12" ht="25.5" customHeight="1">
      <c r="A12" s="61">
        <v>2210201</v>
      </c>
      <c r="B12" s="58" t="s">
        <v>55</v>
      </c>
      <c r="C12" s="17"/>
      <c r="D12" s="19"/>
      <c r="E12" s="19">
        <v>19.8</v>
      </c>
      <c r="F12" s="24"/>
      <c r="G12" s="19"/>
      <c r="H12" s="19"/>
      <c r="I12" s="19"/>
      <c r="J12" s="19"/>
      <c r="K12" s="19"/>
      <c r="L12" s="59">
        <f>SUM(C12:K12)</f>
        <v>19.8</v>
      </c>
    </row>
    <row r="13" spans="1:12" ht="25.5" customHeight="1">
      <c r="A13" s="61"/>
      <c r="B13" s="18"/>
      <c r="C13" s="17"/>
      <c r="D13" s="19"/>
      <c r="E13" s="19"/>
      <c r="F13" s="19"/>
      <c r="G13" s="19"/>
      <c r="H13" s="19"/>
      <c r="I13" s="19"/>
      <c r="J13" s="19"/>
      <c r="K13" s="19"/>
      <c r="L13" s="19"/>
    </row>
    <row r="14" spans="1:12" ht="25.5" customHeight="1">
      <c r="A14" s="62"/>
      <c r="B14" s="24"/>
      <c r="C14" s="24"/>
      <c r="D14" s="24"/>
      <c r="E14" s="24"/>
      <c r="F14" s="24"/>
      <c r="G14" s="24"/>
      <c r="H14" s="24"/>
      <c r="I14" s="24"/>
      <c r="J14" s="24"/>
      <c r="K14" s="24"/>
      <c r="L14" s="24"/>
    </row>
    <row r="15" spans="1:12" ht="25.5" customHeight="1">
      <c r="A15" s="24"/>
      <c r="B15" s="24"/>
      <c r="C15" s="24"/>
      <c r="D15" s="24"/>
      <c r="E15" s="24"/>
      <c r="F15" s="24"/>
      <c r="G15" s="24"/>
      <c r="H15" s="24"/>
      <c r="I15" s="24"/>
      <c r="J15" s="24"/>
      <c r="K15" s="24"/>
      <c r="L15" s="24"/>
    </row>
    <row r="16" spans="1:12" ht="25.5" customHeight="1">
      <c r="A16" s="24"/>
      <c r="B16" s="24"/>
      <c r="C16" s="24"/>
      <c r="D16" s="24"/>
      <c r="E16" s="24"/>
      <c r="F16" s="24"/>
      <c r="G16" s="24"/>
      <c r="H16" s="24"/>
      <c r="I16" s="24"/>
      <c r="J16" s="24"/>
      <c r="K16" s="24"/>
      <c r="L16" s="24"/>
    </row>
    <row r="17" spans="1:12" ht="25.5" customHeight="1">
      <c r="A17" s="24"/>
      <c r="B17" s="24" t="s">
        <v>56</v>
      </c>
      <c r="C17" s="63">
        <f>C7+C11</f>
        <v>516.7</v>
      </c>
      <c r="D17" s="63">
        <f aca="true" t="shared" si="2" ref="D17:K17">D7+D11</f>
        <v>388.2</v>
      </c>
      <c r="E17" s="63">
        <f t="shared" si="2"/>
        <v>41.5</v>
      </c>
      <c r="F17" s="63">
        <f t="shared" si="2"/>
        <v>0</v>
      </c>
      <c r="G17" s="63">
        <f t="shared" si="2"/>
        <v>0</v>
      </c>
      <c r="H17" s="63">
        <f t="shared" si="2"/>
        <v>0</v>
      </c>
      <c r="I17" s="63">
        <f t="shared" si="2"/>
        <v>0</v>
      </c>
      <c r="J17" s="63">
        <f t="shared" si="2"/>
        <v>0</v>
      </c>
      <c r="K17" s="63">
        <f t="shared" si="2"/>
        <v>0</v>
      </c>
      <c r="L17" s="63">
        <f>SUM(L9:L16)</f>
        <v>926.6</v>
      </c>
    </row>
    <row r="18" spans="1:12" ht="25.5" customHeight="1">
      <c r="A18" s="24"/>
      <c r="B18" s="24"/>
      <c r="C18" s="24"/>
      <c r="D18" s="24"/>
      <c r="E18" s="24"/>
      <c r="F18" s="24"/>
      <c r="G18" s="24"/>
      <c r="H18" s="24"/>
      <c r="I18" s="24"/>
      <c r="J18" s="24"/>
      <c r="K18" s="24"/>
      <c r="L18" s="24"/>
    </row>
    <row r="19" ht="25.5" customHeight="1"/>
    <row r="20" ht="25.5" customHeight="1"/>
    <row r="21"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C9" sqref="C9"/>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40"/>
    </row>
    <row r="2" spans="1:5" ht="33" customHeight="1">
      <c r="A2" s="102" t="s">
        <v>57</v>
      </c>
      <c r="B2" s="103"/>
      <c r="C2" s="103"/>
      <c r="D2" s="103"/>
      <c r="E2" s="103"/>
    </row>
    <row r="3" spans="1:5" ht="22.5" customHeight="1">
      <c r="A3" s="119" t="s">
        <v>52</v>
      </c>
      <c r="B3" s="120"/>
      <c r="E3" s="41" t="s">
        <v>1</v>
      </c>
    </row>
    <row r="4" spans="1:5" s="39" customFormat="1" ht="27.75" customHeight="1">
      <c r="A4" s="42" t="s">
        <v>29</v>
      </c>
      <c r="B4" s="42" t="s">
        <v>30</v>
      </c>
      <c r="C4" s="42" t="s">
        <v>31</v>
      </c>
      <c r="D4" s="42" t="s">
        <v>32</v>
      </c>
      <c r="E4" s="42" t="s">
        <v>33</v>
      </c>
    </row>
    <row r="5" spans="1:5" s="39" customFormat="1" ht="27.75" customHeight="1">
      <c r="A5" s="121" t="s">
        <v>19</v>
      </c>
      <c r="B5" s="121"/>
      <c r="C5" s="43">
        <f>C6+C9</f>
        <v>926.6</v>
      </c>
      <c r="D5" s="43">
        <f>D6+D9</f>
        <v>598.6</v>
      </c>
      <c r="E5" s="43">
        <f>E6</f>
        <v>328</v>
      </c>
    </row>
    <row r="6" spans="1:5" s="39" customFormat="1" ht="27.75" customHeight="1">
      <c r="A6" s="73">
        <v>201</v>
      </c>
      <c r="B6" s="74" t="s">
        <v>64</v>
      </c>
      <c r="C6" s="43">
        <f>C7</f>
        <v>904.9</v>
      </c>
      <c r="D6" s="43">
        <f>D7</f>
        <v>576.9</v>
      </c>
      <c r="E6" s="43">
        <f>E7</f>
        <v>328</v>
      </c>
    </row>
    <row r="7" spans="1:5" s="39" customFormat="1" ht="27.75" customHeight="1">
      <c r="A7" s="78">
        <v>20103</v>
      </c>
      <c r="B7" s="79" t="s">
        <v>62</v>
      </c>
      <c r="C7" s="43">
        <f>C8</f>
        <v>904.9</v>
      </c>
      <c r="D7" s="43">
        <f>D8</f>
        <v>576.9</v>
      </c>
      <c r="E7" s="43">
        <f>E8</f>
        <v>328</v>
      </c>
    </row>
    <row r="8" spans="1:5" ht="27.75" customHeight="1">
      <c r="A8" s="61">
        <v>2010301</v>
      </c>
      <c r="B8" s="58" t="s">
        <v>54</v>
      </c>
      <c r="C8" s="46">
        <f>D8+E8</f>
        <v>904.9</v>
      </c>
      <c r="D8" s="46">
        <v>576.9</v>
      </c>
      <c r="E8" s="46">
        <v>328</v>
      </c>
    </row>
    <row r="9" spans="1:5" ht="27.75" customHeight="1">
      <c r="A9" s="87">
        <v>221</v>
      </c>
      <c r="B9" s="88" t="s">
        <v>100</v>
      </c>
      <c r="C9" s="92">
        <f>C10</f>
        <v>21.7</v>
      </c>
      <c r="D9" s="92">
        <f>D10</f>
        <v>21.7</v>
      </c>
      <c r="E9" s="92"/>
    </row>
    <row r="10" spans="1:5" ht="27.75" customHeight="1">
      <c r="A10" s="87">
        <v>22102</v>
      </c>
      <c r="B10" s="88" t="s">
        <v>101</v>
      </c>
      <c r="C10" s="92">
        <f>C11</f>
        <v>21.7</v>
      </c>
      <c r="D10" s="92">
        <f>D11</f>
        <v>21.7</v>
      </c>
      <c r="E10" s="92"/>
    </row>
    <row r="11" spans="1:5" ht="27.75" customHeight="1">
      <c r="A11" s="61">
        <v>2210201</v>
      </c>
      <c r="B11" s="58" t="s">
        <v>55</v>
      </c>
      <c r="C11" s="46">
        <v>21.7</v>
      </c>
      <c r="D11" s="46">
        <v>21.7</v>
      </c>
      <c r="E11" s="46"/>
    </row>
    <row r="12" spans="1:5" ht="27.75" customHeight="1">
      <c r="A12" s="44"/>
      <c r="B12" s="45"/>
      <c r="C12" s="46"/>
      <c r="D12" s="46"/>
      <c r="E12" s="46"/>
    </row>
    <row r="13" spans="1:5" ht="27.75" customHeight="1">
      <c r="A13" s="44"/>
      <c r="B13" s="45"/>
      <c r="C13" s="46"/>
      <c r="D13" s="46"/>
      <c r="E13" s="46"/>
    </row>
    <row r="14" spans="1:5" ht="27.75" customHeight="1">
      <c r="A14" s="44"/>
      <c r="B14" s="45"/>
      <c r="C14" s="46"/>
      <c r="D14" s="46"/>
      <c r="E14" s="46"/>
    </row>
    <row r="15" spans="1:5" ht="27.75" customHeight="1">
      <c r="A15" s="44"/>
      <c r="B15" s="45"/>
      <c r="C15" s="46"/>
      <c r="D15" s="46"/>
      <c r="E15" s="46"/>
    </row>
    <row r="16" spans="1:5" ht="27.75" customHeight="1">
      <c r="A16" s="44"/>
      <c r="B16" s="45"/>
      <c r="C16" s="46"/>
      <c r="D16" s="46"/>
      <c r="E16" s="46"/>
    </row>
    <row r="17" spans="1:5" ht="27.75" customHeight="1">
      <c r="A17" s="44"/>
      <c r="B17" s="45"/>
      <c r="C17" s="46"/>
      <c r="D17" s="46"/>
      <c r="E17" s="46"/>
    </row>
    <row r="18" spans="1:5" ht="27.75" customHeight="1">
      <c r="A18" s="44"/>
      <c r="B18" s="45"/>
      <c r="C18" s="46"/>
      <c r="D18" s="46"/>
      <c r="E18" s="46"/>
    </row>
    <row r="19" spans="1:5" ht="27.75" customHeight="1">
      <c r="A19" s="44"/>
      <c r="B19" s="45"/>
      <c r="C19" s="46"/>
      <c r="D19" s="46"/>
      <c r="E19" s="46"/>
    </row>
    <row r="20" spans="1:5" ht="27.75" customHeight="1">
      <c r="A20" s="44"/>
      <c r="B20" s="45"/>
      <c r="C20" s="46"/>
      <c r="D20" s="46"/>
      <c r="E20" s="46"/>
    </row>
    <row r="21" spans="1:5" ht="27.75" customHeight="1">
      <c r="A21" s="44"/>
      <c r="B21" s="45"/>
      <c r="C21" s="46"/>
      <c r="D21" s="46"/>
      <c r="E21" s="46"/>
    </row>
    <row r="22" spans="1:5" ht="27.75" customHeight="1">
      <c r="A22" s="44"/>
      <c r="B22" s="45"/>
      <c r="C22" s="46"/>
      <c r="D22" s="46"/>
      <c r="E22" s="46"/>
    </row>
    <row r="23" spans="1:5" ht="27.75" customHeight="1">
      <c r="A23" s="44"/>
      <c r="B23" s="45"/>
      <c r="C23" s="46"/>
      <c r="D23" s="46"/>
      <c r="E23" s="46"/>
    </row>
    <row r="24" spans="1:5" ht="27.75" customHeight="1">
      <c r="A24" s="44"/>
      <c r="B24" s="45"/>
      <c r="C24" s="46"/>
      <c r="D24" s="46"/>
      <c r="E24" s="46"/>
    </row>
    <row r="25" spans="1:5" ht="27.75" customHeight="1">
      <c r="A25" s="44"/>
      <c r="B25" s="45"/>
      <c r="C25" s="46"/>
      <c r="D25" s="46"/>
      <c r="E25" s="46"/>
    </row>
    <row r="26" spans="1:5" ht="27.75" customHeight="1">
      <c r="A26" s="122" t="s">
        <v>34</v>
      </c>
      <c r="B26" s="122"/>
      <c r="C26" s="122"/>
      <c r="D26" s="122"/>
      <c r="E26" s="122"/>
    </row>
    <row r="27" ht="22.5">
      <c r="A27" s="47"/>
    </row>
  </sheetData>
  <sheetProtection/>
  <mergeCells count="4">
    <mergeCell ref="A2:E2"/>
    <mergeCell ref="A3:B3"/>
    <mergeCell ref="A5:B5"/>
    <mergeCell ref="A26:E26"/>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9"/>
  <sheetViews>
    <sheetView zoomScaleSheetLayoutView="100" zoomScalePageLayoutView="0" workbookViewId="0" topLeftCell="A16">
      <selection activeCell="C24" sqref="C24:C25"/>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123" t="s">
        <v>61</v>
      </c>
      <c r="B2" s="124"/>
      <c r="C2" s="124"/>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t="s">
        <v>52</v>
      </c>
      <c r="B3" s="28"/>
      <c r="C3" s="29" t="s">
        <v>1</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29</v>
      </c>
      <c r="B4" s="30" t="s">
        <v>30</v>
      </c>
      <c r="C4" s="30"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19</v>
      </c>
      <c r="C5" s="33">
        <f>C6+C10+C23</f>
        <v>598.6000000000001</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34" t="s">
        <v>36</v>
      </c>
      <c r="B6" s="35" t="s">
        <v>10</v>
      </c>
      <c r="C6" s="36">
        <v>516.7</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34" t="s">
        <v>66</v>
      </c>
      <c r="B7" s="35" t="s">
        <v>67</v>
      </c>
      <c r="C7" s="36">
        <v>256.62</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34" t="s">
        <v>68</v>
      </c>
      <c r="B8" s="35" t="s">
        <v>69</v>
      </c>
      <c r="C8" s="36">
        <v>143.52</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34" t="s">
        <v>70</v>
      </c>
      <c r="B9" s="35" t="s">
        <v>71</v>
      </c>
      <c r="C9" s="36">
        <v>116.56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34" t="s">
        <v>37</v>
      </c>
      <c r="B10" s="37" t="s">
        <v>11</v>
      </c>
      <c r="C10" s="37">
        <v>60.2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34" t="s">
        <v>72</v>
      </c>
      <c r="B11" s="84" t="s">
        <v>73</v>
      </c>
      <c r="C11" s="37">
        <v>7</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34" t="s">
        <v>74</v>
      </c>
      <c r="B12" s="84" t="s">
        <v>75</v>
      </c>
      <c r="C12" s="37">
        <v>5</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34" t="s">
        <v>76</v>
      </c>
      <c r="B13" s="84" t="s">
        <v>77</v>
      </c>
      <c r="C13" s="37">
        <v>1.38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4" t="s">
        <v>78</v>
      </c>
      <c r="B14" s="84" t="s">
        <v>79</v>
      </c>
      <c r="C14" s="37">
        <v>10</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4" t="s">
        <v>80</v>
      </c>
      <c r="B15" s="84" t="s">
        <v>81</v>
      </c>
      <c r="C15" s="37">
        <v>5</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4" t="s">
        <v>82</v>
      </c>
      <c r="B16" s="84" t="s">
        <v>83</v>
      </c>
      <c r="C16" s="37">
        <v>5</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4" t="s">
        <v>84</v>
      </c>
      <c r="B17" s="84" t="s">
        <v>85</v>
      </c>
      <c r="C17" s="37">
        <v>5</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39" customHeight="1">
      <c r="A18" s="34" t="s">
        <v>86</v>
      </c>
      <c r="B18" s="84" t="s">
        <v>87</v>
      </c>
      <c r="C18" s="37">
        <v>6</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39" customHeight="1">
      <c r="A19" s="34" t="s">
        <v>88</v>
      </c>
      <c r="B19" s="84" t="s">
        <v>89</v>
      </c>
      <c r="C19" s="37">
        <v>1.87</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39" customHeight="1">
      <c r="A20" s="34" t="s">
        <v>90</v>
      </c>
      <c r="B20" s="84" t="s">
        <v>91</v>
      </c>
      <c r="C20" s="37">
        <v>6</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39" customHeight="1">
      <c r="A21" s="34" t="s">
        <v>92</v>
      </c>
      <c r="B21" s="84" t="s">
        <v>93</v>
      </c>
      <c r="C21" s="37">
        <v>6</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39" customHeight="1">
      <c r="A22" s="34" t="s">
        <v>94</v>
      </c>
      <c r="B22" s="84" t="s">
        <v>95</v>
      </c>
      <c r="C22" s="37">
        <v>1.95</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39" customHeight="1">
      <c r="A23" s="31">
        <v>303</v>
      </c>
      <c r="B23" s="37" t="s">
        <v>12</v>
      </c>
      <c r="C23" s="37">
        <v>21.7</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39" customHeight="1">
      <c r="A24" s="85">
        <v>30304</v>
      </c>
      <c r="B24" s="85" t="s">
        <v>96</v>
      </c>
      <c r="C24" s="86">
        <v>1.9</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39" customHeight="1">
      <c r="A25" s="85">
        <v>30311</v>
      </c>
      <c r="B25" s="85" t="s">
        <v>97</v>
      </c>
      <c r="C25" s="86">
        <v>19.8</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39" customHeight="1">
      <c r="A26" s="34"/>
      <c r="B26" s="84"/>
      <c r="C26" s="3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39" customHeight="1">
      <c r="A27" s="83"/>
      <c r="B27" s="83"/>
      <c r="C27" s="83"/>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25.5" customHeight="1">
      <c r="A28" s="125" t="s">
        <v>38</v>
      </c>
      <c r="B28" s="126"/>
      <c r="C28" s="126"/>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3" ht="25.5" customHeight="1">
      <c r="A29" s="127" t="s">
        <v>39</v>
      </c>
      <c r="B29" s="127"/>
      <c r="C29" s="127"/>
    </row>
  </sheetData>
  <sheetProtection/>
  <mergeCells count="3">
    <mergeCell ref="A2:C2"/>
    <mergeCell ref="A28:C28"/>
    <mergeCell ref="A29:C2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F31" sqref="F31"/>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102" t="s">
        <v>40</v>
      </c>
      <c r="B2" s="103"/>
      <c r="C2" s="103"/>
      <c r="D2" s="103"/>
      <c r="E2" s="103"/>
      <c r="F2" s="103"/>
      <c r="G2" s="103"/>
      <c r="H2" s="103"/>
      <c r="I2" s="103"/>
      <c r="J2" s="103"/>
      <c r="K2" s="103"/>
      <c r="L2" s="103"/>
    </row>
    <row r="3" spans="1:12" ht="28.5" customHeight="1">
      <c r="A3" s="103"/>
      <c r="B3" s="103"/>
      <c r="C3" s="103"/>
      <c r="D3" s="103"/>
      <c r="E3" s="103"/>
      <c r="F3" s="103"/>
      <c r="G3" s="103"/>
      <c r="H3" s="103"/>
      <c r="I3" s="103"/>
      <c r="J3" s="103"/>
      <c r="K3" s="103"/>
      <c r="L3" s="103"/>
    </row>
    <row r="4" spans="1:11" ht="21.75" customHeight="1">
      <c r="A4" s="117" t="s">
        <v>0</v>
      </c>
      <c r="B4" s="117"/>
      <c r="K4" s="22" t="s">
        <v>1</v>
      </c>
    </row>
    <row r="5" spans="1:12" ht="24.75" customHeight="1">
      <c r="A5" s="109" t="s">
        <v>3</v>
      </c>
      <c r="B5" s="109"/>
      <c r="C5" s="109"/>
      <c r="D5" s="109"/>
      <c r="E5" s="109"/>
      <c r="F5" s="109"/>
      <c r="G5" s="109"/>
      <c r="H5" s="109"/>
      <c r="I5" s="109"/>
      <c r="J5" s="109"/>
      <c r="K5" s="109"/>
      <c r="L5" s="109"/>
    </row>
    <row r="6" spans="1:12" s="14" customFormat="1" ht="48.75" customHeight="1">
      <c r="A6" s="113" t="s">
        <v>6</v>
      </c>
      <c r="B6" s="113"/>
      <c r="C6" s="113" t="s">
        <v>7</v>
      </c>
      <c r="D6" s="113"/>
      <c r="E6" s="113"/>
      <c r="F6" s="113"/>
      <c r="G6" s="113"/>
      <c r="H6" s="113"/>
      <c r="I6" s="113"/>
      <c r="J6" s="113"/>
      <c r="K6" s="113"/>
      <c r="L6" s="113"/>
    </row>
    <row r="7" spans="1:12" s="14" customFormat="1" ht="63" customHeight="1">
      <c r="A7" s="15" t="s">
        <v>8</v>
      </c>
      <c r="B7" s="16" t="s">
        <v>9</v>
      </c>
      <c r="C7" s="16" t="s">
        <v>10</v>
      </c>
      <c r="D7" s="16" t="s">
        <v>11</v>
      </c>
      <c r="E7" s="16" t="s">
        <v>12</v>
      </c>
      <c r="F7" s="16" t="s">
        <v>13</v>
      </c>
      <c r="G7" s="16" t="s">
        <v>14</v>
      </c>
      <c r="H7" s="16" t="s">
        <v>15</v>
      </c>
      <c r="I7" s="16" t="s">
        <v>16</v>
      </c>
      <c r="J7" s="16" t="s">
        <v>17</v>
      </c>
      <c r="K7" s="16" t="s">
        <v>18</v>
      </c>
      <c r="L7" s="23" t="s">
        <v>19</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H13" sqref="H13"/>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28" t="s">
        <v>58</v>
      </c>
      <c r="B2" s="129"/>
      <c r="C2" s="129"/>
      <c r="D2" s="129"/>
      <c r="E2" s="129"/>
      <c r="F2" s="129"/>
      <c r="G2" s="129"/>
      <c r="H2" s="129"/>
      <c r="I2" s="12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30" t="s">
        <v>1</v>
      </c>
      <c r="I3" s="13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32" t="s">
        <v>41</v>
      </c>
      <c r="B4" s="6" t="s">
        <v>42</v>
      </c>
      <c r="C4" s="7"/>
      <c r="D4" s="7"/>
      <c r="E4" s="7"/>
      <c r="F4" s="7"/>
      <c r="G4" s="7"/>
      <c r="H4" s="133" t="s">
        <v>60</v>
      </c>
      <c r="I4" s="134"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32"/>
      <c r="B5" s="132" t="s">
        <v>44</v>
      </c>
      <c r="C5" s="132" t="s">
        <v>45</v>
      </c>
      <c r="D5" s="132" t="s">
        <v>46</v>
      </c>
      <c r="E5" s="131" t="s">
        <v>47</v>
      </c>
      <c r="F5" s="131"/>
      <c r="G5" s="132" t="s">
        <v>48</v>
      </c>
      <c r="H5" s="133"/>
      <c r="I5" s="13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32"/>
      <c r="B6" s="132"/>
      <c r="C6" s="132"/>
      <c r="D6" s="132"/>
      <c r="E6" s="5" t="s">
        <v>49</v>
      </c>
      <c r="F6" s="5" t="s">
        <v>50</v>
      </c>
      <c r="G6" s="132"/>
      <c r="H6" s="133"/>
      <c r="I6" s="13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4" t="s">
        <v>59</v>
      </c>
      <c r="B7" s="9">
        <f>C7+D7</f>
        <v>42.66</v>
      </c>
      <c r="C7" s="9">
        <v>32.16</v>
      </c>
      <c r="D7" s="9">
        <v>10.5</v>
      </c>
      <c r="E7" s="9"/>
      <c r="F7" s="9">
        <v>10.5</v>
      </c>
      <c r="G7" s="9"/>
      <c r="H7" s="8">
        <v>45.56</v>
      </c>
      <c r="I7" s="93" t="s">
        <v>105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5"/>
      <c r="B16" s="55"/>
      <c r="C16" s="55"/>
      <c r="D16" s="55"/>
      <c r="E16" s="55"/>
      <c r="F16" s="55"/>
      <c r="G16" s="55"/>
      <c r="H16" s="55"/>
      <c r="I16" s="55"/>
    </row>
    <row r="17" spans="1:9" ht="28.5" customHeight="1">
      <c r="A17" s="56"/>
      <c r="B17" s="56"/>
      <c r="C17" s="56"/>
      <c r="D17" s="56"/>
      <c r="E17" s="56"/>
      <c r="F17" s="56"/>
      <c r="G17" s="56"/>
      <c r="H17" s="56"/>
      <c r="I17" s="56"/>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2017-05-12T02:11:40Z</cp:lastPrinted>
  <dcterms:created xsi:type="dcterms:W3CDTF">2008-09-11T17:22:52Z</dcterms:created>
  <dcterms:modified xsi:type="dcterms:W3CDTF">2017-05-15T00:48:14Z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