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8970" firstSheet="1"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iterate="1" iterateCount="100" iterateDelta="0.001"/>
</workbook>
</file>

<file path=xl/sharedStrings.xml><?xml version="1.0" encoding="utf-8"?>
<sst xmlns="http://schemas.openxmlformats.org/spreadsheetml/2006/main" count="215" uniqueCount="116">
  <si>
    <r>
      <t xml:space="preserve">  2016  </t>
    </r>
    <r>
      <rPr>
        <sz val="16"/>
        <color indexed="8"/>
        <rFont val="黑体"/>
        <family val="3"/>
      </rPr>
      <t>年度部门收入支出决算总表</t>
    </r>
  </si>
  <si>
    <t>单位：临湘市审计局</t>
  </si>
  <si>
    <t>单位：万元</t>
  </si>
  <si>
    <t>收    入</t>
  </si>
  <si>
    <t>支                              出</t>
  </si>
  <si>
    <t>合计</t>
  </si>
  <si>
    <t>年未结转和结余</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</si>
  <si>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</si>
  <si>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</si>
  <si>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</si>
  <si>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</si>
  <si>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</si>
  <si>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</si>
  <si>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</si>
  <si>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</si>
  <si>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</si>
  <si>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</si>
  <si>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</si>
  <si>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</si>
  <si>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</si>
  <si>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</si>
  <si>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</si>
  <si>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一、公共财政拨款</t>
  </si>
  <si>
    <t>201</t>
  </si>
  <si>
    <t>一般公共服务支出</t>
  </si>
  <si>
    <t xml:space="preserve"> 经费拨款</t>
  </si>
  <si>
    <t>20108</t>
  </si>
  <si>
    <t>审计事务</t>
  </si>
  <si>
    <r>
      <t xml:space="preserve">  </t>
    </r>
    <r>
      <rPr>
        <sz val="10"/>
        <rFont val="宋体"/>
        <family val="0"/>
      </rPr>
      <t>纳入公共预算管理的非税收入拨款</t>
    </r>
  </si>
  <si>
    <t>2010801</t>
  </si>
  <si>
    <t xml:space="preserve">  行政运行</t>
  </si>
  <si>
    <t>二、政府性基金拨款</t>
  </si>
  <si>
    <t xml:space="preserve">  一般行政管理事务</t>
  </si>
  <si>
    <t>三、纳入专户管理的非税收入拨款</t>
  </si>
  <si>
    <t>2010804</t>
  </si>
  <si>
    <t xml:space="preserve">  审计业务</t>
  </si>
  <si>
    <t>四、中央财政补助</t>
  </si>
  <si>
    <t xml:space="preserve">  其他审计事务支出</t>
  </si>
  <si>
    <t>五、事业单位经营服务收入</t>
  </si>
  <si>
    <t>20199</t>
  </si>
  <si>
    <t>其他一般公共服务支出</t>
  </si>
  <si>
    <t>六、其他收入</t>
  </si>
  <si>
    <t>2019999</t>
  </si>
  <si>
    <t xml:space="preserve">  其他一般公共服务支出</t>
  </si>
  <si>
    <t>八、上年结转结余</t>
  </si>
  <si>
    <t>229</t>
  </si>
  <si>
    <t>22904</t>
  </si>
  <si>
    <t>其他政府性基金及对应专项债务收入安排的支出</t>
  </si>
  <si>
    <t>2290400</t>
  </si>
  <si>
    <t xml:space="preserve">  其他政府性基金及对应专项债务收入安排的支出</t>
  </si>
  <si>
    <t>本 年 收 入 合 计</t>
  </si>
  <si>
    <t>本 年  合 计</t>
  </si>
  <si>
    <r>
      <t xml:space="preserve">  2016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</si>
  <si>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</si>
  <si>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</si>
  <si>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</si>
  <si>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t>上年结转结余</t>
  </si>
  <si>
    <t>不含其他收入（按02表明细按07表）</t>
  </si>
  <si>
    <r>
      <t xml:space="preserve">   2016  </t>
    </r>
    <r>
      <rPr>
        <sz val="16"/>
        <color indexed="8"/>
        <rFont val="黑体"/>
        <family val="3"/>
      </rPr>
      <t>年度部门一般公共预算财政拨款支出决算表</t>
    </r>
  </si>
  <si>
    <t>科目编码</t>
  </si>
  <si>
    <t>科目名称</t>
  </si>
  <si>
    <t>合  计</t>
  </si>
  <si>
    <t>基本支出</t>
  </si>
  <si>
    <t>项目支出</t>
  </si>
  <si>
    <t>基本工资</t>
  </si>
  <si>
    <t>津贴补贴</t>
  </si>
  <si>
    <t>奖金</t>
  </si>
  <si>
    <t>机关事业单位基本养老保险缴费</t>
  </si>
  <si>
    <t>办公费</t>
  </si>
  <si>
    <t>印刷费</t>
  </si>
  <si>
    <t>水费</t>
  </si>
  <si>
    <t>电费</t>
  </si>
  <si>
    <t>邮电费</t>
  </si>
  <si>
    <t>物业管理</t>
  </si>
  <si>
    <t>差旅费</t>
  </si>
  <si>
    <t>维修（护）费</t>
  </si>
  <si>
    <t>会议费</t>
  </si>
  <si>
    <t>公务接待费</t>
  </si>
  <si>
    <t>劳务费</t>
  </si>
  <si>
    <t>委托业务费</t>
  </si>
  <si>
    <t>工会经费</t>
  </si>
  <si>
    <t>公务用车运行维护费</t>
  </si>
  <si>
    <t>其他交通费</t>
  </si>
  <si>
    <t>其他商品和服务支出</t>
  </si>
  <si>
    <t>办公设备购置</t>
  </si>
  <si>
    <t>说明：数据公开到支出功能分类项级科目。</t>
  </si>
  <si>
    <r>
      <t xml:space="preserve">     2016   </t>
    </r>
    <r>
      <rPr>
        <b/>
        <sz val="16"/>
        <rFont val="宋体"/>
        <family val="0"/>
      </rPr>
      <t>年度部门一般公共预算财政拨款基本支出决算表</t>
    </r>
  </si>
  <si>
    <t>决算数</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</si>
  <si>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</si>
  <si>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</si>
  <si>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2016    </t>
    </r>
    <r>
      <rPr>
        <sz val="16"/>
        <color indexed="8"/>
        <rFont val="黑体"/>
        <family val="3"/>
      </rPr>
      <t>年度部门政府性基金财政拨款收入支出决算总表</t>
    </r>
  </si>
  <si>
    <t>基金收入科目</t>
  </si>
  <si>
    <t>一、非税收入</t>
  </si>
  <si>
    <t>二、债务收入</t>
  </si>
  <si>
    <t>三、转移性收入</t>
  </si>
  <si>
    <r>
      <t xml:space="preserve">  2016   </t>
    </r>
    <r>
      <rPr>
        <b/>
        <sz val="18"/>
        <rFont val="宋体"/>
        <family val="0"/>
      </rPr>
      <t>年度部门一般公共预算财政拨款“三公”经费支出决算表</t>
    </r>
  </si>
  <si>
    <t>单位名称</t>
  </si>
  <si>
    <t>三公经费决算数（一般公共预算拨款）</t>
  </si>
  <si>
    <t>2015年三公经费数</t>
  </si>
  <si>
    <t>三公经费增减变化原因</t>
  </si>
  <si>
    <t>小计</t>
  </si>
  <si>
    <t>公务用车购置及运行费</t>
  </si>
  <si>
    <t>其中：</t>
  </si>
  <si>
    <t>因公出国（境）费</t>
  </si>
  <si>
    <t>批次</t>
  </si>
  <si>
    <t>人数</t>
  </si>
  <si>
    <t>现有车辆数</t>
  </si>
  <si>
    <t>公务用车购置费</t>
  </si>
  <si>
    <t>组团数</t>
  </si>
  <si>
    <t>临湘市审计局</t>
  </si>
  <si>
    <t>2016年10月起公务用车交公车改革办后未发生公务用车运行维护费</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</si>
  <si>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</si>
  <si>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</si>
  <si>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</si>
  <si>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其他一般公共服务支出</t>
  </si>
  <si>
    <t>其他政府性基金及对应专项债务收入安排的支出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</si>
</sst>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46">
    <font>
      <sz val="11"/>
      <color indexed="8"/>
      <name val="Tahoma"/>
      <family val="2"/>
    </font>
    <font>
      <sz val="12"/>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b/>
      <sz val="14"/>
      <color indexed="8"/>
      <name val="宋体"/>
      <family val="0"/>
    </font>
    <font>
      <b/>
      <sz val="10"/>
      <color indexed="8"/>
      <name val="宋体"/>
      <family val="0"/>
    </font>
    <font>
      <sz val="11"/>
      <color indexed="8"/>
      <name val="宋体"/>
      <family val="0"/>
    </font>
    <font>
      <sz val="10"/>
      <color indexed="8"/>
      <name val="Tahoma"/>
      <family val="2"/>
    </font>
    <font>
      <b/>
      <sz val="10"/>
      <name val="宋体"/>
      <family val="0"/>
    </font>
    <font>
      <b/>
      <sz val="11"/>
      <color indexed="8"/>
      <name val="Tahoma"/>
      <family val="2"/>
    </font>
    <font>
      <b/>
      <sz val="10"/>
      <name val="Times New Roman"/>
      <family val="1"/>
    </font>
    <font>
      <b/>
      <u val="single"/>
      <sz val="16"/>
      <name val="Times New Roman"/>
      <family val="1"/>
    </font>
    <font>
      <b/>
      <sz val="16"/>
      <name val="Times New Roman"/>
      <family val="1"/>
    </font>
    <font>
      <b/>
      <sz val="9"/>
      <name val="宋体"/>
      <family val="0"/>
    </font>
    <font>
      <b/>
      <sz val="12"/>
      <name val="宋体"/>
      <family val="0"/>
    </font>
    <font>
      <sz val="12"/>
      <name val="仿宋_GB2312"/>
      <family val="3"/>
    </font>
    <font>
      <sz val="18"/>
      <name val="黑体"/>
      <family val="3"/>
    </font>
    <font>
      <b/>
      <sz val="10"/>
      <color indexed="8"/>
      <name val="Tahoma"/>
      <family val="2"/>
    </font>
    <font>
      <b/>
      <sz val="11"/>
      <color indexed="56"/>
      <name val="Tahoma"/>
      <family val="2"/>
    </font>
    <font>
      <sz val="11"/>
      <color indexed="20"/>
      <name val="Tahoma"/>
      <family val="2"/>
    </font>
    <font>
      <sz val="11"/>
      <color indexed="52"/>
      <name val="Tahoma"/>
      <family val="2"/>
    </font>
    <font>
      <sz val="11"/>
      <color indexed="9"/>
      <name val="Tahoma"/>
      <family val="2"/>
    </font>
    <font>
      <sz val="11"/>
      <color indexed="17"/>
      <name val="Tahoma"/>
      <family val="2"/>
    </font>
    <font>
      <b/>
      <sz val="15"/>
      <color indexed="56"/>
      <name val="Tahoma"/>
      <family val="2"/>
    </font>
    <font>
      <b/>
      <sz val="11"/>
      <color indexed="9"/>
      <name val="Tahoma"/>
      <family val="2"/>
    </font>
    <font>
      <b/>
      <sz val="13"/>
      <color indexed="56"/>
      <name val="Tahoma"/>
      <family val="2"/>
    </font>
    <font>
      <sz val="11"/>
      <color indexed="62"/>
      <name val="Tahoma"/>
      <family val="2"/>
    </font>
    <font>
      <b/>
      <sz val="11"/>
      <color indexed="52"/>
      <name val="Tahoma"/>
      <family val="2"/>
    </font>
    <font>
      <b/>
      <sz val="18"/>
      <color indexed="56"/>
      <name val="宋体"/>
      <family val="0"/>
    </font>
    <font>
      <sz val="11"/>
      <color indexed="60"/>
      <name val="Tahoma"/>
      <family val="2"/>
    </font>
    <font>
      <u val="single"/>
      <sz val="11"/>
      <color indexed="20"/>
      <name val="宋体"/>
      <family val="0"/>
    </font>
    <font>
      <b/>
      <sz val="11"/>
      <color indexed="63"/>
      <name val="Tahoma"/>
      <family val="2"/>
    </font>
    <font>
      <i/>
      <sz val="11"/>
      <color indexed="23"/>
      <name val="Tahoma"/>
      <family val="2"/>
    </font>
    <font>
      <u val="single"/>
      <sz val="11"/>
      <color indexed="12"/>
      <name val="宋体"/>
      <family val="0"/>
    </font>
    <font>
      <sz val="11"/>
      <color indexed="10"/>
      <name val="Tahoma"/>
      <family val="2"/>
    </font>
    <font>
      <sz val="12"/>
      <name val="Times New Roman"/>
      <family val="1"/>
    </font>
    <font>
      <b/>
      <sz val="16"/>
      <name val="宋体"/>
      <family val="0"/>
    </font>
    <font>
      <sz val="9"/>
      <name val="Tahoma"/>
      <family val="2"/>
    </font>
    <font>
      <sz val="9"/>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right/>
      <top/>
      <bottom style="thin"/>
    </border>
    <border>
      <left style="thin"/>
      <right style="thin"/>
      <top style="thin"/>
      <bottom style="thin"/>
    </border>
    <border>
      <left/>
      <right/>
      <top style="thin"/>
      <bottom style="thin"/>
    </border>
    <border>
      <left/>
      <right/>
      <top style="thin"/>
      <bottom/>
    </border>
    <border>
      <left style="thin"/>
      <right>
        <color indexed="63"/>
      </right>
      <top style="thin"/>
      <bottom style="thin"/>
    </border>
    <border>
      <left>
        <color indexed="8"/>
      </left>
      <right style="thin">
        <color indexed="8"/>
      </right>
      <top style="thin">
        <color indexed="8"/>
      </top>
      <bottom style="thin">
        <color indexed="8"/>
      </bottom>
    </border>
    <border>
      <left style="thin"/>
      <right style="thin"/>
      <top style="thin"/>
      <bottom/>
    </border>
    <border>
      <left style="thin"/>
      <right/>
      <top style="thin"/>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0" fillId="0" borderId="1" applyNumberFormat="0" applyFill="0" applyAlignment="0" applyProtection="0"/>
    <xf numFmtId="0" fontId="32"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0" fillId="0" borderId="0" applyNumberFormat="0" applyFill="0" applyBorder="0" applyAlignment="0" applyProtection="0"/>
    <xf numFmtId="0" fontId="29"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16" borderId="5" applyNumberFormat="0" applyAlignment="0" applyProtection="0"/>
    <xf numFmtId="0" fontId="31" fillId="17" borderId="6" applyNumberFormat="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36" fillId="22" borderId="0" applyNumberFormat="0" applyBorder="0" applyAlignment="0" applyProtection="0"/>
    <xf numFmtId="0" fontId="38" fillId="16" borderId="8" applyNumberFormat="0" applyAlignment="0" applyProtection="0"/>
    <xf numFmtId="0" fontId="33" fillId="7" borderId="5" applyNumberFormat="0" applyAlignment="0" applyProtection="0"/>
    <xf numFmtId="0" fontId="42" fillId="0" borderId="0">
      <alignment/>
      <protection/>
    </xf>
    <xf numFmtId="0" fontId="37" fillId="0" borderId="0" applyNumberFormat="0" applyFill="0" applyBorder="0" applyAlignment="0" applyProtection="0"/>
    <xf numFmtId="0" fontId="0" fillId="23" borderId="9" applyNumberFormat="0" applyFont="0" applyAlignment="0" applyProtection="0"/>
  </cellStyleXfs>
  <cellXfs count="140">
    <xf numFmtId="0" fontId="0" fillId="0" borderId="0" xfId="0" applyAlignment="1">
      <alignment/>
    </xf>
    <xf numFmtId="0" fontId="2" fillId="0" borderId="0" xfId="45" applyFont="1">
      <alignment/>
      <protection/>
    </xf>
    <xf numFmtId="0" fontId="3" fillId="0" borderId="0" xfId="43">
      <alignment/>
      <protection/>
    </xf>
    <xf numFmtId="0" fontId="7" fillId="0" borderId="0" xfId="45" applyFont="1" applyAlignment="1">
      <alignment horizontal="center" vertical="center" wrapText="1"/>
      <protection/>
    </xf>
    <xf numFmtId="0" fontId="6" fillId="0" borderId="0" xfId="45" applyNumberFormat="1" applyFont="1" applyFill="1" applyAlignment="1" applyProtection="1">
      <alignment horizontal="right" wrapText="1"/>
      <protection/>
    </xf>
    <xf numFmtId="49" fontId="6" fillId="0" borderId="10" xfId="43" applyNumberFormat="1" applyFont="1" applyFill="1" applyBorder="1" applyAlignment="1" applyProtection="1">
      <alignment horizontal="center" vertical="center" wrapText="1"/>
      <protection/>
    </xf>
    <xf numFmtId="4" fontId="6" fillId="0" borderId="11" xfId="45" applyNumberFormat="1" applyFont="1" applyFill="1" applyBorder="1" applyAlignment="1" applyProtection="1">
      <alignment horizontal="center" vertical="center" wrapText="1"/>
      <protection/>
    </xf>
    <xf numFmtId="4" fontId="6" fillId="0" borderId="12" xfId="45" applyNumberFormat="1" applyFont="1" applyFill="1" applyBorder="1" applyAlignment="1" applyProtection="1">
      <alignment horizontal="center" vertical="center" wrapText="1"/>
      <protection/>
    </xf>
    <xf numFmtId="49" fontId="7" fillId="0" borderId="12" xfId="45" applyNumberFormat="1" applyFont="1" applyFill="1" applyBorder="1" applyAlignment="1" applyProtection="1">
      <alignment horizontal="left" vertical="center" wrapText="1"/>
      <protection/>
    </xf>
    <xf numFmtId="4" fontId="7" fillId="0" borderId="13" xfId="45" applyNumberFormat="1" applyFont="1" applyFill="1" applyBorder="1" applyAlignment="1" applyProtection="1">
      <alignment horizontal="right" vertical="center" wrapText="1"/>
      <protection/>
    </xf>
    <xf numFmtId="4" fontId="7" fillId="0" borderId="12" xfId="45" applyNumberFormat="1" applyFont="1" applyFill="1" applyBorder="1" applyAlignment="1" applyProtection="1">
      <alignment horizontal="right" vertical="center" wrapText="1"/>
      <protection/>
    </xf>
    <xf numFmtId="0" fontId="6" fillId="0" borderId="14" xfId="45" applyFont="1" applyBorder="1" applyAlignment="1">
      <alignment/>
      <protection/>
    </xf>
    <xf numFmtId="0" fontId="7" fillId="0" borderId="14" xfId="45" applyFont="1" applyBorder="1" applyAlignment="1">
      <alignment/>
      <protection/>
    </xf>
    <xf numFmtId="0" fontId="7" fillId="0" borderId="0" xfId="45" applyFont="1" applyBorder="1" applyAlignment="1">
      <alignment/>
      <protection/>
    </xf>
    <xf numFmtId="0" fontId="7" fillId="0" borderId="0" xfId="45" applyFont="1" applyBorder="1" applyAlignment="1">
      <alignment horizontal="left"/>
      <protection/>
    </xf>
    <xf numFmtId="0" fontId="7" fillId="0" borderId="0" xfId="45" applyFont="1">
      <alignment/>
      <protection/>
    </xf>
    <xf numFmtId="4" fontId="6" fillId="0" borderId="12" xfId="45" applyNumberFormat="1" applyFont="1" applyFill="1" applyBorder="1" applyAlignment="1" applyProtection="1">
      <alignment horizontal="right" vertical="center" wrapText="1"/>
      <protection/>
    </xf>
    <xf numFmtId="0" fontId="7" fillId="0" borderId="12" xfId="45" applyFont="1" applyFill="1" applyBorder="1" applyAlignment="1">
      <alignment horizontal="center" vertical="center" wrapText="1"/>
      <protection/>
    </xf>
    <xf numFmtId="0" fontId="3" fillId="0" borderId="12" xfId="43" applyBorder="1">
      <alignment/>
      <protection/>
    </xf>
    <xf numFmtId="0" fontId="9" fillId="0" borderId="0" xfId="0" applyFont="1" applyFill="1" applyAlignment="1">
      <alignment horizontal="center" vertical="center"/>
    </xf>
    <xf numFmtId="0" fontId="10" fillId="0" borderId="0" xfId="0" applyFont="1" applyFill="1" applyBorder="1" applyAlignment="1">
      <alignment vertical="center"/>
    </xf>
    <xf numFmtId="0" fontId="1" fillId="0" borderId="0" xfId="0" applyFont="1" applyFill="1" applyAlignment="1">
      <alignment vertical="center"/>
    </xf>
    <xf numFmtId="0" fontId="12"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184" fontId="10" fillId="0" borderId="12" xfId="0" applyNumberFormat="1" applyFont="1" applyFill="1" applyBorder="1" applyAlignment="1">
      <alignment horizontal="right" vertical="center"/>
    </xf>
    <xf numFmtId="0" fontId="6" fillId="0" borderId="12" xfId="0" applyFont="1" applyFill="1" applyBorder="1" applyAlignment="1">
      <alignment horizontal="left" vertical="center"/>
    </xf>
    <xf numFmtId="184" fontId="10"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0" fillId="0" borderId="12" xfId="0" applyBorder="1" applyAlignment="1">
      <alignment/>
    </xf>
    <xf numFmtId="0" fontId="10" fillId="0" borderId="0" xfId="0" applyFont="1" applyFill="1" applyBorder="1" applyAlignment="1">
      <alignment horizontal="right" vertical="center"/>
    </xf>
    <xf numFmtId="0" fontId="15" fillId="0" borderId="12" xfId="0" applyNumberFormat="1" applyFont="1" applyFill="1" applyBorder="1" applyAlignment="1">
      <alignment horizontal="center" vertical="center" wrapText="1"/>
    </xf>
    <xf numFmtId="0" fontId="16" fillId="0" borderId="0" xfId="0" applyFont="1" applyAlignment="1">
      <alignment/>
    </xf>
    <xf numFmtId="0" fontId="0" fillId="0" borderId="0" xfId="0" applyFont="1" applyFill="1" applyAlignment="1">
      <alignment/>
    </xf>
    <xf numFmtId="0" fontId="2" fillId="0" borderId="0" xfId="42" applyNumberFormat="1" applyFont="1" applyFill="1" applyAlignment="1" applyProtection="1">
      <alignment horizontal="left" vertical="center" wrapText="1"/>
      <protection/>
    </xf>
    <xf numFmtId="0" fontId="17" fillId="0" borderId="0" xfId="42" applyNumberFormat="1" applyFont="1" applyFill="1" applyAlignment="1" applyProtection="1">
      <alignment horizontal="center" vertical="center" wrapText="1"/>
      <protection/>
    </xf>
    <xf numFmtId="0" fontId="3" fillId="0" borderId="0" xfId="42">
      <alignment/>
      <protection/>
    </xf>
    <xf numFmtId="0" fontId="3" fillId="0" borderId="0" xfId="42" applyAlignment="1">
      <alignment horizontal="left" vertical="center"/>
      <protection/>
    </xf>
    <xf numFmtId="0" fontId="6" fillId="0" borderId="0" xfId="42" applyNumberFormat="1" applyFont="1" applyFill="1" applyAlignment="1" applyProtection="1">
      <alignment horizontal="right" vertical="center" wrapText="1"/>
      <protection/>
    </xf>
    <xf numFmtId="0" fontId="17" fillId="0" borderId="12" xfId="42" applyNumberFormat="1" applyFont="1" applyFill="1" applyBorder="1" applyAlignment="1" applyProtection="1">
      <alignment horizontal="center" vertical="center" wrapText="1"/>
      <protection/>
    </xf>
    <xf numFmtId="0" fontId="20" fillId="0" borderId="0" xfId="42" applyFont="1">
      <alignment/>
      <protection/>
    </xf>
    <xf numFmtId="184" fontId="12" fillId="0" borderId="12" xfId="0" applyNumberFormat="1" applyFont="1" applyFill="1" applyBorder="1" applyAlignment="1">
      <alignment horizontal="right" vertical="center"/>
    </xf>
    <xf numFmtId="0" fontId="6" fillId="0" borderId="15"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7" fillId="0" borderId="12" xfId="42" applyNumberFormat="1" applyFont="1" applyFill="1" applyBorder="1" applyAlignment="1" applyProtection="1">
      <alignment horizontal="center" vertical="center" wrapText="1"/>
      <protection/>
    </xf>
    <xf numFmtId="0" fontId="6" fillId="0" borderId="12" xfId="42" applyNumberFormat="1" applyFont="1" applyFill="1" applyBorder="1" applyAlignment="1" applyProtection="1">
      <alignment horizontal="center" vertical="center" wrapText="1"/>
      <protection/>
    </xf>
    <xf numFmtId="0" fontId="17" fillId="0" borderId="12" xfId="42" applyNumberFormat="1" applyFont="1" applyFill="1" applyBorder="1" applyAlignment="1" applyProtection="1">
      <alignment horizontal="left" vertical="center" wrapText="1"/>
      <protection/>
    </xf>
    <xf numFmtId="4" fontId="7" fillId="0" borderId="12" xfId="42" applyNumberFormat="1" applyFont="1" applyFill="1" applyBorder="1" applyAlignment="1" applyProtection="1">
      <alignment vertical="center" wrapText="1"/>
      <protection/>
    </xf>
    <xf numFmtId="49" fontId="7" fillId="0" borderId="15" xfId="42" applyNumberFormat="1" applyFont="1" applyFill="1" applyBorder="1" applyAlignment="1" applyProtection="1">
      <alignment horizontal="left" vertical="center" wrapText="1"/>
      <protection/>
    </xf>
    <xf numFmtId="0" fontId="6" fillId="0" borderId="12" xfId="42" applyNumberFormat="1" applyFont="1" applyFill="1" applyBorder="1" applyAlignment="1" applyProtection="1">
      <alignment horizontal="left" vertical="center" wrapText="1"/>
      <protection/>
    </xf>
    <xf numFmtId="0" fontId="7" fillId="0" borderId="12" xfId="42" applyNumberFormat="1" applyFont="1" applyFill="1" applyBorder="1" applyAlignment="1" applyProtection="1">
      <alignment vertical="center" wrapText="1"/>
      <protection/>
    </xf>
    <xf numFmtId="0" fontId="6"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horizontal="justify" vertical="center"/>
    </xf>
    <xf numFmtId="0" fontId="6" fillId="0" borderId="0" xfId="0" applyFont="1" applyFill="1" applyAlignment="1">
      <alignment horizontal="right" vertical="center"/>
    </xf>
    <xf numFmtId="0" fontId="15" fillId="24" borderId="12" xfId="0" applyFont="1" applyFill="1" applyBorder="1" applyAlignment="1">
      <alignment horizontal="center" vertical="center" wrapText="1"/>
    </xf>
    <xf numFmtId="0" fontId="6" fillId="0" borderId="15" xfId="0" applyFont="1" applyFill="1" applyBorder="1" applyAlignment="1">
      <alignment vertical="center" shrinkToFit="1"/>
    </xf>
    <xf numFmtId="0" fontId="23" fillId="0" borderId="0" xfId="0" applyFont="1" applyFill="1" applyAlignment="1">
      <alignment horizontal="justify" vertical="center"/>
    </xf>
    <xf numFmtId="0" fontId="24" fillId="0" borderId="0" xfId="0" applyFont="1" applyAlignment="1">
      <alignment/>
    </xf>
    <xf numFmtId="0" fontId="7" fillId="0" borderId="12" xfId="0" applyFont="1" applyFill="1" applyBorder="1" applyAlignment="1">
      <alignment horizontal="left" vertical="center"/>
    </xf>
    <xf numFmtId="0" fontId="6" fillId="0" borderId="12" xfId="0" applyFont="1" applyFill="1" applyBorder="1" applyAlignment="1">
      <alignment horizontal="center" vertical="center"/>
    </xf>
    <xf numFmtId="0" fontId="11" fillId="0" borderId="0" xfId="0" applyFont="1" applyFill="1" applyAlignment="1">
      <alignment horizontal="center" vertical="center"/>
    </xf>
    <xf numFmtId="0" fontId="12" fillId="0" borderId="12" xfId="0" applyFont="1" applyFill="1" applyBorder="1" applyAlignment="1">
      <alignment horizontal="center" vertical="center"/>
    </xf>
    <xf numFmtId="0" fontId="13" fillId="0" borderId="0" xfId="0" applyFont="1" applyAlignment="1">
      <alignment/>
    </xf>
    <xf numFmtId="0" fontId="10" fillId="0" borderId="0" xfId="0" applyFont="1" applyFill="1" applyAlignment="1">
      <alignment horizontal="right" vertical="center"/>
    </xf>
    <xf numFmtId="0" fontId="1" fillId="0" borderId="0" xfId="0" applyNumberFormat="1" applyFont="1" applyFill="1" applyAlignment="1">
      <alignment vertical="center" wrapText="1"/>
    </xf>
    <xf numFmtId="0" fontId="10" fillId="0" borderId="12" xfId="0" applyFont="1" applyFill="1" applyBorder="1" applyAlignment="1">
      <alignment horizontal="left" vertical="center"/>
    </xf>
    <xf numFmtId="184" fontId="12" fillId="0" borderId="12" xfId="0" applyNumberFormat="1" applyFont="1" applyFill="1" applyBorder="1" applyAlignment="1">
      <alignment horizontal="center" vertical="center"/>
    </xf>
    <xf numFmtId="0" fontId="6" fillId="0" borderId="0" xfId="45" applyFont="1" applyAlignment="1">
      <alignment horizontal="left" vertical="center"/>
      <protection/>
    </xf>
    <xf numFmtId="184" fontId="10"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14"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0" fillId="0" borderId="0" xfId="0" applyAlignment="1">
      <alignment horizontal="center" vertical="center" wrapText="1"/>
    </xf>
    <xf numFmtId="0" fontId="13" fillId="0" borderId="12" xfId="0" applyNumberFormat="1" applyFont="1" applyBorder="1" applyAlignment="1">
      <alignment horizontal="left" vertical="center"/>
    </xf>
    <xf numFmtId="0" fontId="13" fillId="0" borderId="12" xfId="0" applyNumberFormat="1" applyFont="1" applyBorder="1" applyAlignment="1">
      <alignment horizontal="left" vertical="center" wrapText="1"/>
    </xf>
    <xf numFmtId="0" fontId="14" fillId="0" borderId="12" xfId="0" applyFont="1" applyBorder="1" applyAlignment="1">
      <alignment horizontal="center"/>
    </xf>
    <xf numFmtId="0" fontId="15" fillId="0" borderId="12" xfId="0" applyFont="1" applyFill="1" applyBorder="1" applyAlignment="1">
      <alignment horizontal="center" vertical="center"/>
    </xf>
    <xf numFmtId="0" fontId="13" fillId="0" borderId="12" xfId="0" applyFont="1" applyFill="1" applyBorder="1" applyAlignment="1">
      <alignment horizontal="center" vertical="center" shrinkToFit="1"/>
    </xf>
    <xf numFmtId="0" fontId="24" fillId="0" borderId="12" xfId="0" applyFont="1" applyBorder="1" applyAlignment="1">
      <alignment horizontal="center" vertical="center" wrapText="1"/>
    </xf>
    <xf numFmtId="0" fontId="10" fillId="0" borderId="12" xfId="0" applyFont="1" applyFill="1" applyBorder="1" applyAlignment="1">
      <alignment horizontal="center" vertical="center" wrapText="1" shrinkToFit="1"/>
    </xf>
    <xf numFmtId="0" fontId="6"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184" fontId="12" fillId="0" borderId="12" xfId="0" applyNumberFormat="1" applyFont="1" applyFill="1" applyBorder="1" applyAlignment="1">
      <alignment horizontal="center" vertical="center" wrapText="1"/>
    </xf>
    <xf numFmtId="0" fontId="21" fillId="0" borderId="12" xfId="0" applyNumberFormat="1" applyFont="1" applyFill="1" applyBorder="1" applyAlignment="1">
      <alignment horizontal="center" vertical="center" wrapText="1"/>
    </xf>
    <xf numFmtId="0" fontId="45" fillId="0" borderId="16" xfId="0" applyFont="1" applyFill="1" applyBorder="1" applyAlignment="1">
      <alignment horizontal="center" vertical="center" wrapText="1" shrinkToFit="1"/>
    </xf>
    <xf numFmtId="0" fontId="6" fillId="0" borderId="17" xfId="45" applyNumberFormat="1" applyFont="1" applyFill="1" applyBorder="1" applyAlignment="1" applyProtection="1">
      <alignment horizontal="center" vertical="center" wrapText="1"/>
      <protection/>
    </xf>
    <xf numFmtId="0" fontId="6" fillId="0" borderId="17" xfId="45" applyNumberFormat="1" applyFont="1" applyFill="1" applyBorder="1" applyAlignment="1">
      <alignment horizontal="center" vertical="center" wrapText="1"/>
      <protection/>
    </xf>
    <xf numFmtId="184" fontId="6" fillId="0" borderId="12" xfId="45" applyNumberFormat="1" applyFont="1" applyFill="1" applyBorder="1" applyAlignment="1" applyProtection="1">
      <alignment vertical="center" wrapText="1"/>
      <protection/>
    </xf>
    <xf numFmtId="0" fontId="3" fillId="0" borderId="12" xfId="43" applyFill="1" applyBorder="1">
      <alignment/>
      <protection/>
    </xf>
    <xf numFmtId="0" fontId="15" fillId="0" borderId="17"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wrapText="1"/>
      <protection/>
    </xf>
    <xf numFmtId="4" fontId="15" fillId="0" borderId="17" xfId="42" applyNumberFormat="1" applyFont="1" applyFill="1" applyBorder="1" applyAlignment="1" applyProtection="1">
      <alignment horizontal="center" vertical="center" wrapText="1"/>
      <protection/>
    </xf>
    <xf numFmtId="0" fontId="12" fillId="0" borderId="17"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7" xfId="0"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1" fillId="0" borderId="1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2"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12" fillId="0" borderId="20" xfId="0" applyNumberFormat="1" applyFont="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13"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0" xfId="0" applyFont="1" applyFill="1" applyBorder="1" applyAlignment="1">
      <alignment horizontal="center" vertical="center"/>
    </xf>
    <xf numFmtId="0" fontId="6" fillId="0" borderId="11" xfId="0" applyFont="1" applyFill="1" applyBorder="1" applyAlignment="1">
      <alignment horizontal="left" vertical="center"/>
    </xf>
    <xf numFmtId="0" fontId="15" fillId="24" borderId="12" xfId="0" applyFont="1" applyFill="1" applyBorder="1" applyAlignment="1">
      <alignment horizontal="center" vertical="center" wrapText="1"/>
    </xf>
    <xf numFmtId="0" fontId="10" fillId="0" borderId="0" xfId="0" applyFont="1" applyFill="1" applyAlignment="1">
      <alignment horizontal="left" vertical="center" wrapText="1"/>
    </xf>
    <xf numFmtId="0" fontId="18" fillId="0" borderId="0" xfId="42" applyNumberFormat="1" applyFont="1" applyFill="1" applyAlignment="1" applyProtection="1">
      <alignment horizontal="center" vertical="center" wrapText="1"/>
      <protection/>
    </xf>
    <xf numFmtId="0" fontId="19" fillId="0" borderId="0" xfId="42" applyNumberFormat="1" applyFont="1" applyFill="1" applyAlignment="1" applyProtection="1">
      <alignment horizontal="center" vertical="center" wrapText="1"/>
      <protection/>
    </xf>
    <xf numFmtId="0" fontId="6" fillId="0" borderId="14" xfId="42" applyNumberFormat="1" applyFont="1" applyFill="1" applyBorder="1" applyAlignment="1" applyProtection="1">
      <alignment horizontal="left" vertical="center" wrapText="1"/>
      <protection/>
    </xf>
    <xf numFmtId="0" fontId="7" fillId="0" borderId="14" xfId="42" applyNumberFormat="1" applyFont="1" applyFill="1" applyBorder="1" applyAlignment="1" applyProtection="1">
      <alignment horizontal="left" vertical="center" wrapText="1"/>
      <protection/>
    </xf>
    <xf numFmtId="0" fontId="7" fillId="0" borderId="0" xfId="42" applyNumberFormat="1" applyFont="1" applyFill="1" applyAlignment="1" applyProtection="1">
      <alignment horizontal="left" vertical="center" wrapText="1"/>
      <protection/>
    </xf>
    <xf numFmtId="0" fontId="11" fillId="0" borderId="12" xfId="0" applyNumberFormat="1" applyFont="1" applyBorder="1" applyAlignment="1">
      <alignment horizontal="center" vertical="center" wrapText="1"/>
    </xf>
    <xf numFmtId="0" fontId="6" fillId="0" borderId="20" xfId="45" applyFont="1" applyFill="1" applyBorder="1" applyAlignment="1">
      <alignment horizontal="center" vertical="center" wrapText="1"/>
      <protection/>
    </xf>
    <xf numFmtId="0" fontId="7" fillId="0" borderId="20" xfId="45" applyFont="1" applyFill="1" applyBorder="1" applyAlignment="1">
      <alignment horizontal="center" vertical="center" wrapText="1"/>
      <protection/>
    </xf>
    <xf numFmtId="0" fontId="7" fillId="0" borderId="21" xfId="45" applyFont="1" applyFill="1" applyBorder="1" applyAlignment="1">
      <alignment horizontal="center" vertical="center" wrapText="1"/>
      <protection/>
    </xf>
    <xf numFmtId="0" fontId="4" fillId="0" borderId="0" xfId="45" applyNumberFormat="1" applyFont="1" applyFill="1" applyAlignment="1" applyProtection="1">
      <alignment horizontal="center" vertical="center"/>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right" vertical="center" wrapText="1"/>
      <protection/>
    </xf>
    <xf numFmtId="0" fontId="6" fillId="0" borderId="15" xfId="45" applyNumberFormat="1" applyFont="1" applyFill="1" applyBorder="1" applyAlignment="1" applyProtection="1">
      <alignment horizontal="center" vertical="center"/>
      <protection/>
    </xf>
    <xf numFmtId="0" fontId="6" fillId="0" borderId="13" xfId="45" applyNumberFormat="1" applyFont="1" applyFill="1" applyBorder="1" applyAlignment="1" applyProtection="1">
      <alignment horizontal="center" vertical="center"/>
      <protection/>
    </xf>
    <xf numFmtId="0" fontId="6" fillId="0" borderId="20" xfId="45" applyNumberFormat="1" applyFont="1" applyFill="1" applyBorder="1" applyAlignment="1" applyProtection="1">
      <alignment horizontal="center" vertical="center"/>
      <protection/>
    </xf>
    <xf numFmtId="0" fontId="6" fillId="0" borderId="12" xfId="45" applyNumberFormat="1" applyFont="1" applyFill="1" applyBorder="1" applyAlignment="1" applyProtection="1">
      <alignment horizontal="center" vertical="center" wrapText="1"/>
      <protection/>
    </xf>
    <xf numFmtId="0" fontId="6" fillId="0" borderId="12" xfId="45" applyNumberFormat="1" applyFont="1" applyFill="1" applyBorder="1" applyAlignment="1" applyProtection="1">
      <alignment horizontal="center" vertical="center"/>
      <protection/>
    </xf>
    <xf numFmtId="0" fontId="7" fillId="0" borderId="12" xfId="45" applyNumberFormat="1" applyFont="1" applyFill="1" applyBorder="1" applyAlignment="1" applyProtection="1">
      <alignment horizontal="center" vertical="center" wrapText="1"/>
      <protection/>
    </xf>
    <xf numFmtId="0" fontId="6" fillId="0" borderId="17" xfId="45" applyNumberFormat="1" applyFont="1" applyFill="1" applyBorder="1" applyAlignment="1" applyProtection="1">
      <alignment horizontal="center" vertical="center" wrapText="1"/>
      <protection/>
    </xf>
    <xf numFmtId="184" fontId="6" fillId="0" borderId="21" xfId="45" applyNumberFormat="1" applyFont="1" applyFill="1" applyBorder="1" applyAlignment="1" applyProtection="1">
      <alignment horizontal="center" vertical="center" wrapText="1"/>
      <protection/>
    </xf>
    <xf numFmtId="184" fontId="6" fillId="0" borderId="22"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9"/>
  <sheetViews>
    <sheetView zoomScalePageLayoutView="0" workbookViewId="0" topLeftCell="A7">
      <selection activeCell="I15" sqref="I15"/>
    </sheetView>
  </sheetViews>
  <sheetFormatPr defaultColWidth="9.00390625" defaultRowHeight="14.25"/>
  <cols>
    <col min="1" max="1" width="26.875" style="21" customWidth="1"/>
    <col min="2" max="2" width="11.00390625" style="21" customWidth="1"/>
    <col min="3" max="3" width="0.875" style="21" customWidth="1"/>
    <col min="4" max="4" width="8.125" style="21" customWidth="1"/>
    <col min="5" max="5" width="14.50390625" style="21" customWidth="1"/>
    <col min="6" max="6" width="7.00390625" style="21" customWidth="1"/>
    <col min="7" max="7" width="8.25390625" style="21" customWidth="1"/>
    <col min="8" max="8" width="7.50390625" style="21" customWidth="1"/>
    <col min="9" max="9" width="7.00390625" style="21" customWidth="1"/>
    <col min="10" max="10" width="5.625" style="21" customWidth="1"/>
    <col min="11" max="11" width="5.875" style="21" customWidth="1"/>
    <col min="12" max="12" width="5.75390625" style="21" customWidth="1"/>
    <col min="13" max="13" width="6.125" style="21" customWidth="1"/>
    <col min="14" max="14" width="5.125" style="21" customWidth="1"/>
    <col min="15" max="15" width="7.75390625" style="21" customWidth="1"/>
    <col min="16" max="16" width="6.125" style="21" customWidth="1"/>
    <col min="17" max="16384" width="9.00390625" style="21" customWidth="1"/>
  </cols>
  <sheetData>
    <row r="1" ht="12" customHeight="1">
      <c r="A1" s="52"/>
    </row>
    <row r="2" spans="1:16" ht="12" customHeight="1">
      <c r="A2" s="98" t="s">
        <v>0</v>
      </c>
      <c r="B2" s="99"/>
      <c r="C2" s="99"/>
      <c r="D2" s="99"/>
      <c r="E2" s="99"/>
      <c r="F2" s="99"/>
      <c r="G2" s="99"/>
      <c r="H2" s="99"/>
      <c r="I2" s="99"/>
      <c r="J2" s="99"/>
      <c r="K2" s="99"/>
      <c r="L2" s="99"/>
      <c r="M2" s="99"/>
      <c r="N2" s="99"/>
      <c r="O2" s="99"/>
      <c r="P2" s="19"/>
    </row>
    <row r="3" spans="1:16" ht="28.5" customHeight="1">
      <c r="A3" s="99"/>
      <c r="B3" s="99"/>
      <c r="C3" s="99"/>
      <c r="D3" s="99"/>
      <c r="E3" s="99"/>
      <c r="F3" s="99"/>
      <c r="G3" s="99"/>
      <c r="H3" s="99"/>
      <c r="I3" s="99"/>
      <c r="J3" s="99"/>
      <c r="K3" s="99"/>
      <c r="L3" s="99"/>
      <c r="M3" s="99"/>
      <c r="N3" s="99"/>
      <c r="O3" s="99"/>
      <c r="P3" s="19"/>
    </row>
    <row r="4" spans="1:16" ht="21.75" customHeight="1">
      <c r="A4" s="20" t="s">
        <v>1</v>
      </c>
      <c r="B4" s="20"/>
      <c r="C4" s="20"/>
      <c r="D4" s="20"/>
      <c r="E4" s="20"/>
      <c r="N4" s="29" t="s">
        <v>2</v>
      </c>
      <c r="P4" s="63"/>
    </row>
    <row r="5" spans="1:16" ht="24.75" customHeight="1">
      <c r="A5" s="100" t="s">
        <v>3</v>
      </c>
      <c r="B5" s="100"/>
      <c r="C5" s="100"/>
      <c r="D5" s="101" t="s">
        <v>4</v>
      </c>
      <c r="E5" s="102"/>
      <c r="F5" s="102"/>
      <c r="G5" s="102"/>
      <c r="H5" s="102"/>
      <c r="I5" s="102"/>
      <c r="J5" s="102"/>
      <c r="K5" s="102"/>
      <c r="L5" s="102"/>
      <c r="M5" s="102"/>
      <c r="N5" s="103"/>
      <c r="O5" s="92" t="s">
        <v>5</v>
      </c>
      <c r="P5" s="95" t="s">
        <v>6</v>
      </c>
    </row>
    <row r="6" spans="1:16" s="64" customFormat="1" ht="48.75" customHeight="1">
      <c r="A6" s="108" t="s">
        <v>7</v>
      </c>
      <c r="B6" s="108" t="s">
        <v>8</v>
      </c>
      <c r="C6" s="100"/>
      <c r="D6" s="104" t="s">
        <v>9</v>
      </c>
      <c r="E6" s="104"/>
      <c r="F6" s="105" t="s">
        <v>10</v>
      </c>
      <c r="G6" s="106"/>
      <c r="H6" s="106"/>
      <c r="I6" s="106"/>
      <c r="J6" s="106"/>
      <c r="K6" s="106"/>
      <c r="L6" s="106"/>
      <c r="M6" s="106"/>
      <c r="N6" s="107"/>
      <c r="O6" s="93"/>
      <c r="P6" s="96"/>
    </row>
    <row r="7" spans="1:16" s="64" customFormat="1" ht="63" customHeight="1">
      <c r="A7" s="108"/>
      <c r="B7" s="108"/>
      <c r="C7" s="100"/>
      <c r="D7" s="23" t="s">
        <v>11</v>
      </c>
      <c r="E7" s="22" t="s">
        <v>12</v>
      </c>
      <c r="F7" s="22" t="s">
        <v>13</v>
      </c>
      <c r="G7" s="22" t="s">
        <v>14</v>
      </c>
      <c r="H7" s="22" t="s">
        <v>15</v>
      </c>
      <c r="I7" s="22" t="s">
        <v>16</v>
      </c>
      <c r="J7" s="22" t="s">
        <v>17</v>
      </c>
      <c r="K7" s="22" t="s">
        <v>18</v>
      </c>
      <c r="L7" s="22" t="s">
        <v>19</v>
      </c>
      <c r="M7" s="22" t="s">
        <v>20</v>
      </c>
      <c r="N7" s="22" t="s">
        <v>21</v>
      </c>
      <c r="O7" s="94"/>
      <c r="P7" s="97"/>
    </row>
    <row r="8" spans="1:16" ht="18.75" customHeight="1">
      <c r="A8" s="25" t="s">
        <v>22</v>
      </c>
      <c r="B8" s="24">
        <f>B9+B10</f>
        <v>397.71</v>
      </c>
      <c r="C8" s="100"/>
      <c r="D8" s="69" t="s">
        <v>23</v>
      </c>
      <c r="E8" s="69" t="s">
        <v>24</v>
      </c>
      <c r="F8" s="68">
        <f>F9+F14</f>
        <v>187.29</v>
      </c>
      <c r="G8" s="68">
        <f>G9+G14</f>
        <v>392.85</v>
      </c>
      <c r="H8" s="68">
        <f>H9+H14</f>
        <v>74.92</v>
      </c>
      <c r="I8" s="68"/>
      <c r="J8" s="68"/>
      <c r="K8" s="68"/>
      <c r="L8" s="68"/>
      <c r="M8" s="68">
        <f>M9+M14</f>
        <v>27.7</v>
      </c>
      <c r="N8" s="68"/>
      <c r="O8" s="68">
        <f>O9+O14</f>
        <v>682.76</v>
      </c>
      <c r="P8" s="68">
        <f>P9+P14</f>
        <v>93.92</v>
      </c>
    </row>
    <row r="9" spans="1:16" ht="18.75" customHeight="1">
      <c r="A9" s="25" t="s">
        <v>25</v>
      </c>
      <c r="B9" s="24">
        <v>397.71</v>
      </c>
      <c r="C9" s="100"/>
      <c r="D9" s="69" t="s">
        <v>26</v>
      </c>
      <c r="E9" s="69" t="s">
        <v>27</v>
      </c>
      <c r="F9" s="68">
        <f>F10+F11+F12+F13</f>
        <v>185.29</v>
      </c>
      <c r="G9" s="68">
        <f>G10+G11+G12+G13</f>
        <v>389.85</v>
      </c>
      <c r="H9" s="68">
        <f>H10+H11+H12+H13</f>
        <v>74.92</v>
      </c>
      <c r="I9" s="68"/>
      <c r="J9" s="68"/>
      <c r="K9" s="68"/>
      <c r="L9" s="68"/>
      <c r="M9" s="68">
        <f>M10+M11+M12+M13</f>
        <v>17.7</v>
      </c>
      <c r="N9" s="68"/>
      <c r="O9" s="68">
        <f>O10+O11+O12+O13</f>
        <v>667.76</v>
      </c>
      <c r="P9" s="68">
        <f>P10+P11+P12+P13</f>
        <v>93.92</v>
      </c>
    </row>
    <row r="10" spans="1:16" ht="18.75" customHeight="1">
      <c r="A10" s="58" t="s">
        <v>28</v>
      </c>
      <c r="B10" s="24"/>
      <c r="C10" s="100"/>
      <c r="D10" s="69" t="s">
        <v>29</v>
      </c>
      <c r="E10" s="69" t="s">
        <v>30</v>
      </c>
      <c r="F10" s="68">
        <v>185.29</v>
      </c>
      <c r="G10" s="69">
        <v>213.81</v>
      </c>
      <c r="H10" s="69">
        <v>74.92</v>
      </c>
      <c r="I10" s="69"/>
      <c r="J10" s="69"/>
      <c r="K10" s="69"/>
      <c r="L10" s="69"/>
      <c r="M10" s="69">
        <v>4.87</v>
      </c>
      <c r="N10" s="69"/>
      <c r="O10" s="68">
        <f>SUM(F10:N10)</f>
        <v>478.89000000000004</v>
      </c>
      <c r="P10" s="69">
        <v>93.92</v>
      </c>
    </row>
    <row r="11" spans="1:16" ht="18.75" customHeight="1">
      <c r="A11" s="25" t="s">
        <v>31</v>
      </c>
      <c r="B11" s="24">
        <v>6</v>
      </c>
      <c r="C11" s="100"/>
      <c r="D11" s="69">
        <v>2010802</v>
      </c>
      <c r="E11" s="81" t="s">
        <v>32</v>
      </c>
      <c r="F11" s="68"/>
      <c r="G11" s="69">
        <v>155.04</v>
      </c>
      <c r="H11" s="69"/>
      <c r="I11" s="69"/>
      <c r="J11" s="69"/>
      <c r="K11" s="69"/>
      <c r="L11" s="69"/>
      <c r="M11" s="69">
        <v>12.83</v>
      </c>
      <c r="N11" s="69"/>
      <c r="O11" s="69">
        <f aca="true" t="shared" si="0" ref="O11:O18">SUM(F11:N11)</f>
        <v>167.87</v>
      </c>
      <c r="P11" s="69"/>
    </row>
    <row r="12" spans="1:16" ht="18.75" customHeight="1">
      <c r="A12" s="25" t="s">
        <v>33</v>
      </c>
      <c r="B12" s="24"/>
      <c r="C12" s="100"/>
      <c r="D12" s="69" t="s">
        <v>34</v>
      </c>
      <c r="E12" s="69" t="s">
        <v>35</v>
      </c>
      <c r="F12" s="68"/>
      <c r="G12" s="69">
        <v>18</v>
      </c>
      <c r="H12" s="69"/>
      <c r="I12" s="69"/>
      <c r="J12" s="69"/>
      <c r="K12" s="69"/>
      <c r="L12" s="69"/>
      <c r="M12" s="69"/>
      <c r="N12" s="69"/>
      <c r="O12" s="69">
        <f t="shared" si="0"/>
        <v>18</v>
      </c>
      <c r="P12" s="69"/>
    </row>
    <row r="13" spans="1:16" ht="18.75" customHeight="1">
      <c r="A13" s="25" t="s">
        <v>36</v>
      </c>
      <c r="B13" s="24"/>
      <c r="C13" s="100"/>
      <c r="D13" s="69">
        <v>2010899</v>
      </c>
      <c r="E13" s="84" t="s">
        <v>37</v>
      </c>
      <c r="F13" s="68"/>
      <c r="G13" s="69">
        <v>3</v>
      </c>
      <c r="H13" s="69"/>
      <c r="I13" s="69"/>
      <c r="J13" s="69"/>
      <c r="K13" s="69"/>
      <c r="L13" s="69"/>
      <c r="M13" s="69"/>
      <c r="N13" s="69"/>
      <c r="O13" s="69">
        <f t="shared" si="0"/>
        <v>3</v>
      </c>
      <c r="P13" s="69"/>
    </row>
    <row r="14" spans="1:16" ht="26.25" customHeight="1">
      <c r="A14" s="25" t="s">
        <v>38</v>
      </c>
      <c r="B14" s="24"/>
      <c r="C14" s="100"/>
      <c r="D14" s="69" t="s">
        <v>39</v>
      </c>
      <c r="E14" s="69" t="s">
        <v>40</v>
      </c>
      <c r="F14" s="68">
        <f>F15</f>
        <v>2</v>
      </c>
      <c r="G14" s="68">
        <f>G15</f>
        <v>3</v>
      </c>
      <c r="H14" s="68"/>
      <c r="I14" s="68"/>
      <c r="J14" s="68"/>
      <c r="K14" s="68"/>
      <c r="L14" s="68"/>
      <c r="M14" s="68">
        <f>M15</f>
        <v>10</v>
      </c>
      <c r="N14" s="68"/>
      <c r="O14" s="69">
        <f t="shared" si="0"/>
        <v>15</v>
      </c>
      <c r="P14" s="68"/>
    </row>
    <row r="15" spans="1:16" ht="26.25" customHeight="1">
      <c r="A15" s="25" t="s">
        <v>41</v>
      </c>
      <c r="B15" s="24">
        <v>2.5</v>
      </c>
      <c r="C15" s="100"/>
      <c r="D15" s="69" t="s">
        <v>42</v>
      </c>
      <c r="E15" s="69" t="s">
        <v>43</v>
      </c>
      <c r="F15" s="68">
        <v>2</v>
      </c>
      <c r="G15" s="69">
        <v>3</v>
      </c>
      <c r="H15" s="69"/>
      <c r="I15" s="69"/>
      <c r="J15" s="69"/>
      <c r="K15" s="69"/>
      <c r="L15" s="69"/>
      <c r="M15" s="69">
        <v>10</v>
      </c>
      <c r="N15" s="69"/>
      <c r="O15" s="69">
        <f t="shared" si="0"/>
        <v>15</v>
      </c>
      <c r="P15" s="69"/>
    </row>
    <row r="16" spans="1:16" ht="18.75" customHeight="1">
      <c r="A16" s="25" t="s">
        <v>44</v>
      </c>
      <c r="B16" s="24">
        <v>376.47</v>
      </c>
      <c r="C16" s="100"/>
      <c r="D16" s="69" t="s">
        <v>45</v>
      </c>
      <c r="E16" s="69" t="s">
        <v>21</v>
      </c>
      <c r="F16" s="68">
        <f>F17</f>
        <v>0</v>
      </c>
      <c r="G16" s="68">
        <f>G17</f>
        <v>6</v>
      </c>
      <c r="H16" s="68"/>
      <c r="I16" s="68"/>
      <c r="J16" s="68"/>
      <c r="K16" s="68"/>
      <c r="L16" s="68"/>
      <c r="M16" s="68"/>
      <c r="N16" s="68"/>
      <c r="O16" s="69">
        <f t="shared" si="0"/>
        <v>6</v>
      </c>
      <c r="P16" s="68"/>
    </row>
    <row r="17" spans="1:16" ht="42" customHeight="1">
      <c r="A17" s="25"/>
      <c r="B17" s="24"/>
      <c r="C17" s="100"/>
      <c r="D17" s="69" t="s">
        <v>46</v>
      </c>
      <c r="E17" s="69" t="s">
        <v>47</v>
      </c>
      <c r="F17" s="68">
        <f>F18</f>
        <v>0</v>
      </c>
      <c r="G17" s="68">
        <f>G18</f>
        <v>6</v>
      </c>
      <c r="H17" s="68"/>
      <c r="I17" s="68"/>
      <c r="J17" s="68"/>
      <c r="K17" s="68"/>
      <c r="L17" s="68"/>
      <c r="M17" s="68"/>
      <c r="N17" s="68"/>
      <c r="O17" s="69">
        <f t="shared" si="0"/>
        <v>6</v>
      </c>
      <c r="P17" s="68"/>
    </row>
    <row r="18" spans="1:16" ht="42" customHeight="1">
      <c r="A18" s="65"/>
      <c r="B18" s="24"/>
      <c r="C18" s="100"/>
      <c r="D18" s="69" t="s">
        <v>48</v>
      </c>
      <c r="E18" s="80" t="s">
        <v>115</v>
      </c>
      <c r="F18" s="82"/>
      <c r="G18" s="69">
        <v>6</v>
      </c>
      <c r="H18" s="69"/>
      <c r="I18" s="69"/>
      <c r="J18" s="69"/>
      <c r="K18" s="69"/>
      <c r="L18" s="69"/>
      <c r="M18" s="69"/>
      <c r="N18" s="69"/>
      <c r="O18" s="69">
        <f t="shared" si="0"/>
        <v>6</v>
      </c>
      <c r="P18" s="69"/>
    </row>
    <row r="19" spans="1:16" s="51" customFormat="1" ht="18.75" customHeight="1">
      <c r="A19" s="61" t="s">
        <v>50</v>
      </c>
      <c r="B19" s="40">
        <f>B8+B11+B16+B15</f>
        <v>782.6800000000001</v>
      </c>
      <c r="C19" s="100"/>
      <c r="D19" s="83"/>
      <c r="E19" s="23" t="s">
        <v>51</v>
      </c>
      <c r="F19" s="30">
        <f>F8+F16</f>
        <v>187.29</v>
      </c>
      <c r="G19" s="30">
        <f>G8+G16</f>
        <v>398.85</v>
      </c>
      <c r="H19" s="30">
        <f>H8+H16</f>
        <v>74.92</v>
      </c>
      <c r="I19" s="30"/>
      <c r="J19" s="30"/>
      <c r="K19" s="30"/>
      <c r="L19" s="30"/>
      <c r="M19" s="30">
        <f>M8+M16</f>
        <v>27.7</v>
      </c>
      <c r="N19" s="30"/>
      <c r="O19" s="30">
        <f>O8+O16</f>
        <v>688.76</v>
      </c>
      <c r="P19" s="30">
        <f>P8+P16</f>
        <v>93.92</v>
      </c>
    </row>
  </sheetData>
  <sheetProtection/>
  <mergeCells count="10">
    <mergeCell ref="O5:O7"/>
    <mergeCell ref="P5:P7"/>
    <mergeCell ref="A2:O3"/>
    <mergeCell ref="A5:B5"/>
    <mergeCell ref="D5:N5"/>
    <mergeCell ref="D6:E6"/>
    <mergeCell ref="F6:N6"/>
    <mergeCell ref="A6:A7"/>
    <mergeCell ref="B6:B7"/>
    <mergeCell ref="C5:C19"/>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0">
      <selection activeCell="J16" sqref="J16"/>
    </sheetView>
  </sheetViews>
  <sheetFormatPr defaultColWidth="9.00390625" defaultRowHeight="14.25"/>
  <cols>
    <col min="1" max="1" width="28.75390625" style="0" customWidth="1"/>
    <col min="3" max="3" width="0.6171875" style="0" customWidth="1"/>
    <col min="4" max="4" width="9.50390625" style="0" customWidth="1"/>
    <col min="5" max="5" width="10.125" style="0" customWidth="1"/>
    <col min="6" max="6" width="7.00390625" style="0" customWidth="1"/>
    <col min="7" max="7" width="6.75390625" style="0" customWidth="1"/>
    <col min="8" max="9" width="7.125" style="0" customWidth="1"/>
    <col min="10" max="10" width="6.625" style="0" customWidth="1"/>
    <col min="11" max="12" width="6.75390625" style="0" customWidth="1"/>
    <col min="13" max="13" width="8.50390625" style="0" customWidth="1"/>
    <col min="14" max="14" width="5.75390625" style="0" customWidth="1"/>
    <col min="15" max="15" width="7.50390625" style="0" customWidth="1"/>
    <col min="16" max="16" width="5.75390625" style="0" customWidth="1"/>
  </cols>
  <sheetData>
    <row r="1" spans="1:16" ht="20.25">
      <c r="A1" s="98" t="s">
        <v>52</v>
      </c>
      <c r="B1" s="99"/>
      <c r="C1" s="99"/>
      <c r="D1" s="99"/>
      <c r="E1" s="99"/>
      <c r="F1" s="99"/>
      <c r="G1" s="99"/>
      <c r="H1" s="99"/>
      <c r="I1" s="99"/>
      <c r="J1" s="99"/>
      <c r="K1" s="99"/>
      <c r="L1" s="99"/>
      <c r="M1" s="99"/>
      <c r="N1" s="99"/>
      <c r="O1" s="99"/>
      <c r="P1" s="19"/>
    </row>
    <row r="2" spans="1:16" ht="30" customHeight="1">
      <c r="A2" s="99"/>
      <c r="B2" s="99"/>
      <c r="C2" s="99"/>
      <c r="D2" s="99"/>
      <c r="E2" s="99"/>
      <c r="F2" s="99"/>
      <c r="G2" s="99"/>
      <c r="H2" s="99"/>
      <c r="I2" s="99"/>
      <c r="J2" s="99"/>
      <c r="K2" s="99"/>
      <c r="L2" s="99"/>
      <c r="M2" s="99"/>
      <c r="N2" s="99"/>
      <c r="O2" s="99"/>
      <c r="P2" s="19"/>
    </row>
    <row r="3" spans="1:16" ht="28.5" customHeight="1">
      <c r="A3" s="20" t="s">
        <v>1</v>
      </c>
      <c r="B3" s="20"/>
      <c r="C3" s="20"/>
      <c r="D3" s="20"/>
      <c r="E3" s="20"/>
      <c r="F3" s="21"/>
      <c r="G3" s="21"/>
      <c r="H3" s="21"/>
      <c r="I3" s="21"/>
      <c r="J3" s="21"/>
      <c r="K3" s="21"/>
      <c r="L3" s="21"/>
      <c r="M3" s="21"/>
      <c r="N3" s="29" t="s">
        <v>2</v>
      </c>
      <c r="O3" s="21"/>
      <c r="P3" s="63"/>
    </row>
    <row r="4" spans="1:16" ht="25.5" customHeight="1">
      <c r="A4" s="100" t="s">
        <v>3</v>
      </c>
      <c r="B4" s="100"/>
      <c r="C4" s="100"/>
      <c r="D4" s="113" t="s">
        <v>4</v>
      </c>
      <c r="E4" s="114"/>
      <c r="F4" s="114"/>
      <c r="G4" s="114"/>
      <c r="H4" s="114"/>
      <c r="I4" s="114"/>
      <c r="J4" s="114"/>
      <c r="K4" s="114"/>
      <c r="L4" s="114"/>
      <c r="M4" s="114"/>
      <c r="N4" s="115"/>
      <c r="O4" s="95" t="s">
        <v>5</v>
      </c>
      <c r="P4" s="95" t="s">
        <v>6</v>
      </c>
    </row>
    <row r="5" spans="1:16" ht="19.5" customHeight="1">
      <c r="A5" s="108" t="s">
        <v>7</v>
      </c>
      <c r="B5" s="108" t="s">
        <v>8</v>
      </c>
      <c r="C5" s="100"/>
      <c r="D5" s="104" t="s">
        <v>9</v>
      </c>
      <c r="E5" s="104"/>
      <c r="F5" s="109" t="s">
        <v>10</v>
      </c>
      <c r="G5" s="110"/>
      <c r="H5" s="110"/>
      <c r="I5" s="110"/>
      <c r="J5" s="110"/>
      <c r="K5" s="110"/>
      <c r="L5" s="110"/>
      <c r="M5" s="110"/>
      <c r="N5" s="111"/>
      <c r="O5" s="96"/>
      <c r="P5" s="96"/>
    </row>
    <row r="6" spans="1:16" ht="51" customHeight="1">
      <c r="A6" s="108"/>
      <c r="B6" s="108"/>
      <c r="C6" s="100"/>
      <c r="D6" s="23" t="s">
        <v>11</v>
      </c>
      <c r="E6" s="22" t="s">
        <v>12</v>
      </c>
      <c r="F6" s="22" t="s">
        <v>13</v>
      </c>
      <c r="G6" s="22" t="s">
        <v>14</v>
      </c>
      <c r="H6" s="22" t="s">
        <v>15</v>
      </c>
      <c r="I6" s="22" t="s">
        <v>16</v>
      </c>
      <c r="J6" s="22" t="s">
        <v>17</v>
      </c>
      <c r="K6" s="22" t="s">
        <v>18</v>
      </c>
      <c r="L6" s="22" t="s">
        <v>19</v>
      </c>
      <c r="M6" s="22" t="s">
        <v>20</v>
      </c>
      <c r="N6" s="22" t="s">
        <v>21</v>
      </c>
      <c r="O6" s="97"/>
      <c r="P6" s="97"/>
    </row>
    <row r="7" spans="1:16" ht="25.5" customHeight="1">
      <c r="A7" s="25" t="s">
        <v>53</v>
      </c>
      <c r="B7" s="24">
        <v>403.71</v>
      </c>
      <c r="C7" s="113"/>
      <c r="D7" s="69" t="s">
        <v>23</v>
      </c>
      <c r="E7" s="69" t="s">
        <v>24</v>
      </c>
      <c r="F7" s="68">
        <f>F8+F13</f>
        <v>181.89</v>
      </c>
      <c r="G7" s="68">
        <f>G8+G13</f>
        <v>167.3</v>
      </c>
      <c r="H7" s="68"/>
      <c r="I7" s="68"/>
      <c r="J7" s="68"/>
      <c r="K7" s="68"/>
      <c r="L7" s="68"/>
      <c r="M7" s="68">
        <f>M8+M13</f>
        <v>12.41</v>
      </c>
      <c r="N7" s="68"/>
      <c r="O7" s="68">
        <f>SUM(F7:N7)</f>
        <v>361.6</v>
      </c>
      <c r="P7" s="68">
        <v>86.94</v>
      </c>
    </row>
    <row r="8" spans="1:16" ht="25.5" customHeight="1">
      <c r="A8" s="25" t="s">
        <v>54</v>
      </c>
      <c r="B8" s="24">
        <v>397.71</v>
      </c>
      <c r="C8" s="113"/>
      <c r="D8" s="69" t="s">
        <v>26</v>
      </c>
      <c r="E8" s="69" t="s">
        <v>27</v>
      </c>
      <c r="F8" s="68">
        <f>F9+F10+F11+F12</f>
        <v>179.89</v>
      </c>
      <c r="G8" s="68">
        <f>G9+G10+G11+G12</f>
        <v>164.3</v>
      </c>
      <c r="H8" s="68"/>
      <c r="I8" s="68"/>
      <c r="J8" s="68"/>
      <c r="K8" s="68"/>
      <c r="L8" s="68"/>
      <c r="M8" s="68">
        <f>M9+M10+M11+M12</f>
        <v>2.41</v>
      </c>
      <c r="N8" s="69"/>
      <c r="O8" s="68">
        <f aca="true" t="shared" si="0" ref="O8:O14">SUM(F8:N8)</f>
        <v>346.6</v>
      </c>
      <c r="P8" s="69">
        <v>86.94</v>
      </c>
    </row>
    <row r="9" spans="1:16" ht="25.5" customHeight="1">
      <c r="A9" s="58" t="s">
        <v>55</v>
      </c>
      <c r="B9" s="24"/>
      <c r="C9" s="113"/>
      <c r="D9" s="69" t="s">
        <v>29</v>
      </c>
      <c r="E9" s="69" t="s">
        <v>30</v>
      </c>
      <c r="F9" s="68">
        <v>179.89</v>
      </c>
      <c r="G9" s="70">
        <v>137.3</v>
      </c>
      <c r="H9" s="69"/>
      <c r="I9" s="69"/>
      <c r="J9" s="69"/>
      <c r="K9" s="69"/>
      <c r="L9" s="69"/>
      <c r="M9" s="69">
        <v>2.41</v>
      </c>
      <c r="N9" s="69"/>
      <c r="O9" s="68">
        <f t="shared" si="0"/>
        <v>319.6</v>
      </c>
      <c r="P9" s="69">
        <v>86.94</v>
      </c>
    </row>
    <row r="10" spans="1:16" ht="25.5" customHeight="1">
      <c r="A10" s="28"/>
      <c r="B10" s="28"/>
      <c r="C10" s="113"/>
      <c r="D10" s="69">
        <v>2010802</v>
      </c>
      <c r="E10" s="69" t="s">
        <v>32</v>
      </c>
      <c r="F10" s="70"/>
      <c r="G10" s="70">
        <v>6</v>
      </c>
      <c r="H10" s="70"/>
      <c r="I10" s="70"/>
      <c r="J10" s="70"/>
      <c r="K10" s="70"/>
      <c r="L10" s="70"/>
      <c r="M10" s="70"/>
      <c r="N10" s="70"/>
      <c r="O10" s="68">
        <f t="shared" si="0"/>
        <v>6</v>
      </c>
      <c r="P10" s="70"/>
    </row>
    <row r="11" spans="1:16" ht="25.5" customHeight="1">
      <c r="A11" s="25" t="s">
        <v>56</v>
      </c>
      <c r="B11" s="24">
        <v>50.83</v>
      </c>
      <c r="C11" s="113"/>
      <c r="D11" s="69" t="s">
        <v>34</v>
      </c>
      <c r="E11" s="69" t="s">
        <v>35</v>
      </c>
      <c r="F11" s="70"/>
      <c r="G11" s="70">
        <v>18</v>
      </c>
      <c r="H11" s="70"/>
      <c r="I11" s="70"/>
      <c r="J11" s="70"/>
      <c r="K11" s="70"/>
      <c r="L11" s="70"/>
      <c r="M11" s="70"/>
      <c r="N11" s="70"/>
      <c r="O11" s="68">
        <f t="shared" si="0"/>
        <v>18</v>
      </c>
      <c r="P11" s="70"/>
    </row>
    <row r="12" spans="1:16" ht="25.5" customHeight="1">
      <c r="A12" s="28"/>
      <c r="B12" s="28"/>
      <c r="C12" s="113"/>
      <c r="D12" s="69">
        <v>2010899</v>
      </c>
      <c r="E12" s="79" t="s">
        <v>37</v>
      </c>
      <c r="F12" s="70"/>
      <c r="G12" s="70">
        <v>3</v>
      </c>
      <c r="H12" s="70"/>
      <c r="I12" s="70"/>
      <c r="J12" s="70"/>
      <c r="K12" s="70"/>
      <c r="L12" s="70"/>
      <c r="M12" s="70"/>
      <c r="N12" s="70"/>
      <c r="O12" s="68">
        <f t="shared" si="0"/>
        <v>3</v>
      </c>
      <c r="P12" s="70"/>
    </row>
    <row r="13" spans="1:16" ht="25.5" customHeight="1">
      <c r="A13" s="28"/>
      <c r="B13" s="28"/>
      <c r="C13" s="113"/>
      <c r="D13" s="69" t="s">
        <v>39</v>
      </c>
      <c r="E13" s="69" t="s">
        <v>40</v>
      </c>
      <c r="F13" s="70">
        <f>F14</f>
        <v>2</v>
      </c>
      <c r="G13" s="70">
        <f>G14</f>
        <v>3</v>
      </c>
      <c r="H13" s="70"/>
      <c r="I13" s="70"/>
      <c r="J13" s="70"/>
      <c r="K13" s="70"/>
      <c r="L13" s="70"/>
      <c r="M13" s="70">
        <f>M14</f>
        <v>10</v>
      </c>
      <c r="N13" s="70"/>
      <c r="O13" s="68">
        <f t="shared" si="0"/>
        <v>15</v>
      </c>
      <c r="P13" s="70"/>
    </row>
    <row r="14" spans="1:16" ht="25.5" customHeight="1">
      <c r="A14" s="28"/>
      <c r="B14" s="28"/>
      <c r="C14" s="113"/>
      <c r="D14" s="69" t="s">
        <v>42</v>
      </c>
      <c r="E14" s="80" t="s">
        <v>114</v>
      </c>
      <c r="F14" s="70">
        <v>2</v>
      </c>
      <c r="G14" s="70">
        <v>3</v>
      </c>
      <c r="H14" s="70"/>
      <c r="I14" s="70"/>
      <c r="J14" s="70"/>
      <c r="K14" s="70"/>
      <c r="L14" s="70"/>
      <c r="M14" s="70">
        <v>10</v>
      </c>
      <c r="N14" s="70"/>
      <c r="O14" s="68">
        <f t="shared" si="0"/>
        <v>15</v>
      </c>
      <c r="P14" s="70"/>
    </row>
    <row r="15" spans="1:16" ht="25.5" customHeight="1">
      <c r="A15" s="28"/>
      <c r="B15" s="28"/>
      <c r="C15" s="60"/>
      <c r="D15" s="69" t="s">
        <v>45</v>
      </c>
      <c r="E15" s="69" t="s">
        <v>21</v>
      </c>
      <c r="F15" s="70"/>
      <c r="G15" s="70">
        <v>6</v>
      </c>
      <c r="H15" s="70"/>
      <c r="I15" s="70"/>
      <c r="J15" s="70"/>
      <c r="K15" s="70"/>
      <c r="L15" s="70"/>
      <c r="M15" s="70"/>
      <c r="N15" s="70"/>
      <c r="O15" s="68">
        <v>6</v>
      </c>
      <c r="P15" s="70"/>
    </row>
    <row r="16" spans="1:16" ht="50.25" customHeight="1">
      <c r="A16" s="28"/>
      <c r="B16" s="28"/>
      <c r="C16" s="60"/>
      <c r="D16" s="69" t="s">
        <v>46</v>
      </c>
      <c r="E16" s="81" t="s">
        <v>47</v>
      </c>
      <c r="F16" s="70"/>
      <c r="G16" s="70">
        <v>6</v>
      </c>
      <c r="H16" s="70"/>
      <c r="I16" s="70"/>
      <c r="J16" s="70"/>
      <c r="K16" s="70"/>
      <c r="L16" s="70"/>
      <c r="M16" s="70"/>
      <c r="N16" s="70"/>
      <c r="O16" s="68">
        <v>6</v>
      </c>
      <c r="P16" s="70"/>
    </row>
    <row r="17" spans="1:16" ht="50.25" customHeight="1">
      <c r="A17" s="28"/>
      <c r="B17" s="28"/>
      <c r="C17" s="60"/>
      <c r="D17" s="69" t="s">
        <v>48</v>
      </c>
      <c r="E17" s="81" t="s">
        <v>115</v>
      </c>
      <c r="F17" s="70"/>
      <c r="G17" s="70">
        <v>6</v>
      </c>
      <c r="H17" s="70"/>
      <c r="I17" s="70"/>
      <c r="J17" s="70"/>
      <c r="K17" s="70"/>
      <c r="L17" s="70"/>
      <c r="M17" s="70"/>
      <c r="N17" s="70"/>
      <c r="O17" s="68">
        <v>6</v>
      </c>
      <c r="P17" s="70"/>
    </row>
    <row r="18" spans="1:16" s="57" customFormat="1" ht="25.5" customHeight="1">
      <c r="A18" s="61" t="s">
        <v>50</v>
      </c>
      <c r="B18" s="40">
        <f>B7+B11</f>
        <v>454.53999999999996</v>
      </c>
      <c r="D18" s="112" t="s">
        <v>51</v>
      </c>
      <c r="E18" s="112"/>
      <c r="F18" s="78">
        <f>F7+F15</f>
        <v>181.89</v>
      </c>
      <c r="G18" s="78">
        <f aca="true" t="shared" si="1" ref="G18:O18">G7+G15</f>
        <v>173.3</v>
      </c>
      <c r="H18" s="78"/>
      <c r="I18" s="78"/>
      <c r="J18" s="78"/>
      <c r="K18" s="78"/>
      <c r="L18" s="78"/>
      <c r="M18" s="78">
        <f t="shared" si="1"/>
        <v>12.41</v>
      </c>
      <c r="N18" s="78">
        <f t="shared" si="1"/>
        <v>0</v>
      </c>
      <c r="O18" s="78">
        <f t="shared" si="1"/>
        <v>367.6</v>
      </c>
      <c r="P18" s="78">
        <f>P7+P13</f>
        <v>86.94</v>
      </c>
    </row>
    <row r="19" ht="25.5" customHeight="1"/>
    <row r="20" ht="25.5" customHeight="1">
      <c r="A20" s="62" t="s">
        <v>57</v>
      </c>
    </row>
    <row r="21" ht="25.5" customHeight="1"/>
  </sheetData>
  <sheetProtection/>
  <mergeCells count="11">
    <mergeCell ref="D4:N4"/>
    <mergeCell ref="D5:E5"/>
    <mergeCell ref="F5:N5"/>
    <mergeCell ref="O4:O6"/>
    <mergeCell ref="P4:P6"/>
    <mergeCell ref="A1:O2"/>
    <mergeCell ref="D18:E18"/>
    <mergeCell ref="A5:A6"/>
    <mergeCell ref="B5:B6"/>
    <mergeCell ref="C4:C14"/>
    <mergeCell ref="A4:B4"/>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46"/>
  <sheetViews>
    <sheetView zoomScalePageLayoutView="0" workbookViewId="0" topLeftCell="A1">
      <selection activeCell="E9" sqref="E9"/>
    </sheetView>
  </sheetViews>
  <sheetFormatPr defaultColWidth="9.00390625" defaultRowHeight="14.25"/>
  <cols>
    <col min="1" max="1" width="10.375" style="21" customWidth="1"/>
    <col min="2" max="2" width="26.625" style="21" customWidth="1"/>
    <col min="3" max="3" width="16.125" style="21" customWidth="1"/>
    <col min="4" max="5" width="11.50390625" style="21" customWidth="1"/>
    <col min="6" max="16384" width="9.00390625" style="21" customWidth="1"/>
  </cols>
  <sheetData>
    <row r="1" ht="22.5" customHeight="1">
      <c r="A1" s="52"/>
    </row>
    <row r="2" spans="1:5" ht="33" customHeight="1">
      <c r="A2" s="98" t="s">
        <v>58</v>
      </c>
      <c r="B2" s="99"/>
      <c r="C2" s="99"/>
      <c r="D2" s="99"/>
      <c r="E2" s="99"/>
    </row>
    <row r="3" spans="1:5" ht="22.5" customHeight="1">
      <c r="A3" s="116" t="s">
        <v>1</v>
      </c>
      <c r="B3" s="116"/>
      <c r="E3" s="53" t="s">
        <v>2</v>
      </c>
    </row>
    <row r="4" spans="1:5" s="50" customFormat="1" ht="27.75" customHeight="1">
      <c r="A4" s="54" t="s">
        <v>59</v>
      </c>
      <c r="B4" s="54" t="s">
        <v>60</v>
      </c>
      <c r="C4" s="54" t="s">
        <v>61</v>
      </c>
      <c r="D4" s="54" t="s">
        <v>62</v>
      </c>
      <c r="E4" s="54" t="s">
        <v>63</v>
      </c>
    </row>
    <row r="5" spans="1:5" s="50" customFormat="1" ht="27.75" customHeight="1">
      <c r="A5" s="117" t="s">
        <v>5</v>
      </c>
      <c r="B5" s="117"/>
      <c r="C5" s="66">
        <f>C6</f>
        <v>361.6</v>
      </c>
      <c r="D5" s="66">
        <f>D6</f>
        <v>339.6</v>
      </c>
      <c r="E5" s="66">
        <f>E6</f>
        <v>22</v>
      </c>
    </row>
    <row r="6" spans="1:5" s="51" customFormat="1" ht="27.75" customHeight="1">
      <c r="A6" s="59" t="s">
        <v>23</v>
      </c>
      <c r="B6" s="59" t="s">
        <v>24</v>
      </c>
      <c r="C6" s="66">
        <f>C7+C12</f>
        <v>361.6</v>
      </c>
      <c r="D6" s="66">
        <f>D7+D12</f>
        <v>339.6</v>
      </c>
      <c r="E6" s="66">
        <f>E7+E12</f>
        <v>22</v>
      </c>
    </row>
    <row r="7" spans="1:5" ht="27.75" customHeight="1">
      <c r="A7" s="59" t="s">
        <v>26</v>
      </c>
      <c r="B7" s="59" t="s">
        <v>27</v>
      </c>
      <c r="C7" s="26">
        <f>C8+C9+C10+C11</f>
        <v>346.6</v>
      </c>
      <c r="D7" s="26">
        <f>D8+D9+D10+D11</f>
        <v>337.6</v>
      </c>
      <c r="E7" s="26">
        <f>E8+E9+E10+E11</f>
        <v>9</v>
      </c>
    </row>
    <row r="8" spans="1:5" ht="27.75" customHeight="1">
      <c r="A8" s="59" t="s">
        <v>29</v>
      </c>
      <c r="B8" s="59" t="s">
        <v>30</v>
      </c>
      <c r="C8" s="26">
        <v>319.6</v>
      </c>
      <c r="D8" s="26">
        <v>319.6</v>
      </c>
      <c r="E8" s="66"/>
    </row>
    <row r="9" spans="1:5" ht="27.75" customHeight="1">
      <c r="A9" s="59">
        <v>2010802</v>
      </c>
      <c r="B9" s="59" t="s">
        <v>32</v>
      </c>
      <c r="C9" s="26">
        <v>6</v>
      </c>
      <c r="D9" s="26"/>
      <c r="E9" s="26">
        <v>6</v>
      </c>
    </row>
    <row r="10" spans="1:5" ht="27.75" customHeight="1">
      <c r="A10" s="59" t="s">
        <v>34</v>
      </c>
      <c r="B10" s="59" t="s">
        <v>35</v>
      </c>
      <c r="C10" s="26">
        <v>18</v>
      </c>
      <c r="D10" s="26">
        <v>18</v>
      </c>
      <c r="E10" s="66"/>
    </row>
    <row r="11" spans="1:5" ht="27.75" customHeight="1">
      <c r="A11" s="59">
        <v>2010899</v>
      </c>
      <c r="B11" s="77" t="s">
        <v>37</v>
      </c>
      <c r="C11" s="26">
        <v>3</v>
      </c>
      <c r="D11" s="26"/>
      <c r="E11" s="26">
        <v>3</v>
      </c>
    </row>
    <row r="12" spans="1:5" s="51" customFormat="1" ht="27.75" customHeight="1">
      <c r="A12" s="59" t="s">
        <v>39</v>
      </c>
      <c r="B12" s="59" t="s">
        <v>40</v>
      </c>
      <c r="C12" s="66">
        <f>C13</f>
        <v>15</v>
      </c>
      <c r="D12" s="66">
        <f>D13</f>
        <v>2</v>
      </c>
      <c r="E12" s="66">
        <f>E13</f>
        <v>13</v>
      </c>
    </row>
    <row r="13" spans="1:5" ht="27.75" customHeight="1">
      <c r="A13" s="59" t="s">
        <v>42</v>
      </c>
      <c r="B13" s="59" t="s">
        <v>43</v>
      </c>
      <c r="C13" s="26">
        <v>15</v>
      </c>
      <c r="D13" s="26">
        <v>2</v>
      </c>
      <c r="E13" s="66">
        <v>13</v>
      </c>
    </row>
    <row r="14" spans="1:5" ht="27.75" customHeight="1">
      <c r="A14" s="59"/>
      <c r="B14" s="59"/>
      <c r="C14" s="26"/>
      <c r="D14" s="26"/>
      <c r="E14" s="66"/>
    </row>
    <row r="15" spans="1:5" ht="27.75" customHeight="1">
      <c r="A15" s="59"/>
      <c r="B15" s="59"/>
      <c r="C15" s="26"/>
      <c r="D15" s="26"/>
      <c r="E15" s="66"/>
    </row>
    <row r="16" spans="1:5" ht="27.75" customHeight="1">
      <c r="A16" s="59"/>
      <c r="B16" s="59"/>
      <c r="C16" s="26"/>
      <c r="D16" s="26"/>
      <c r="E16" s="66"/>
    </row>
    <row r="17" spans="1:5" ht="27.75" customHeight="1">
      <c r="A17" s="59"/>
      <c r="B17" s="59"/>
      <c r="C17" s="26"/>
      <c r="D17" s="26"/>
      <c r="E17" s="66"/>
    </row>
    <row r="18" spans="1:5" ht="27.75" customHeight="1">
      <c r="A18" s="59"/>
      <c r="B18" s="59"/>
      <c r="C18" s="26"/>
      <c r="D18" s="26"/>
      <c r="E18" s="66"/>
    </row>
    <row r="19" spans="1:5" ht="27.75" customHeight="1">
      <c r="A19" s="59"/>
      <c r="B19" s="59"/>
      <c r="C19" s="26"/>
      <c r="D19" s="26"/>
      <c r="E19" s="26"/>
    </row>
    <row r="20" spans="1:5" ht="27.75" customHeight="1">
      <c r="A20" s="59"/>
      <c r="B20" s="59"/>
      <c r="C20" s="26"/>
      <c r="D20" s="26"/>
      <c r="E20" s="66"/>
    </row>
    <row r="21" spans="1:5" ht="27.75" customHeight="1">
      <c r="A21" s="59"/>
      <c r="B21" s="59"/>
      <c r="C21" s="26"/>
      <c r="D21" s="26"/>
      <c r="E21" s="66"/>
    </row>
    <row r="22" spans="1:5" ht="27.75" customHeight="1">
      <c r="A22" s="59"/>
      <c r="B22" s="59"/>
      <c r="C22" s="26"/>
      <c r="D22" s="26"/>
      <c r="E22" s="66"/>
    </row>
    <row r="23" spans="1:5" ht="27.75" customHeight="1">
      <c r="A23" s="59"/>
      <c r="B23" s="59"/>
      <c r="C23" s="26"/>
      <c r="D23" s="26"/>
      <c r="E23" s="66"/>
    </row>
    <row r="24" spans="1:5" ht="27.75" customHeight="1">
      <c r="A24" s="59"/>
      <c r="B24" s="59"/>
      <c r="C24" s="26"/>
      <c r="D24" s="26"/>
      <c r="E24" s="66"/>
    </row>
    <row r="25" spans="1:5" ht="27.75" customHeight="1">
      <c r="A25" s="59"/>
      <c r="B25" s="59"/>
      <c r="C25" s="26"/>
      <c r="D25" s="26"/>
      <c r="E25" s="66"/>
    </row>
    <row r="26" spans="1:5" ht="27.75" customHeight="1">
      <c r="A26" s="59"/>
      <c r="B26" s="59"/>
      <c r="C26" s="26"/>
      <c r="D26" s="26"/>
      <c r="E26" s="66"/>
    </row>
    <row r="27" spans="1:5" ht="27.75" customHeight="1">
      <c r="A27" s="59"/>
      <c r="B27" s="59"/>
      <c r="C27" s="26"/>
      <c r="D27" s="26"/>
      <c r="E27" s="66"/>
    </row>
    <row r="28" spans="1:5" ht="27.75" customHeight="1">
      <c r="A28" s="59"/>
      <c r="B28" s="59"/>
      <c r="C28" s="26"/>
      <c r="D28" s="26"/>
      <c r="E28" s="26"/>
    </row>
    <row r="29" spans="1:5" ht="27.75" customHeight="1">
      <c r="A29" s="59"/>
      <c r="B29" s="59"/>
      <c r="C29" s="26"/>
      <c r="D29" s="26"/>
      <c r="E29" s="66"/>
    </row>
    <row r="30" spans="1:5" s="51" customFormat="1" ht="27.75" customHeight="1">
      <c r="A30" s="76"/>
      <c r="B30" s="76"/>
      <c r="C30" s="66"/>
      <c r="D30" s="66"/>
      <c r="E30" s="66"/>
    </row>
    <row r="31" spans="1:5" ht="27.75" customHeight="1">
      <c r="A31" s="59"/>
      <c r="B31" s="59"/>
      <c r="C31" s="26"/>
      <c r="D31" s="26"/>
      <c r="E31" s="66"/>
    </row>
    <row r="32" spans="1:5" ht="27.75" customHeight="1">
      <c r="A32" s="59"/>
      <c r="B32" s="59"/>
      <c r="C32" s="26"/>
      <c r="D32" s="26"/>
      <c r="E32" s="66"/>
    </row>
    <row r="33" spans="1:5" ht="27.75" customHeight="1">
      <c r="A33" s="59"/>
      <c r="B33" s="59"/>
      <c r="C33" s="26"/>
      <c r="D33" s="26"/>
      <c r="E33" s="66"/>
    </row>
    <row r="34" spans="1:5" ht="27.75" customHeight="1">
      <c r="A34" s="59"/>
      <c r="B34" s="59"/>
      <c r="C34" s="26"/>
      <c r="D34" s="26"/>
      <c r="E34" s="66"/>
    </row>
    <row r="35" spans="1:5" s="51" customFormat="1" ht="27.75" customHeight="1">
      <c r="A35" s="76"/>
      <c r="B35" s="76"/>
      <c r="C35" s="66"/>
      <c r="D35" s="66"/>
      <c r="E35" s="66"/>
    </row>
    <row r="36" spans="1:5" ht="27.75" customHeight="1">
      <c r="A36" s="25"/>
      <c r="B36" s="25"/>
      <c r="C36" s="24"/>
      <c r="D36" s="24"/>
      <c r="E36" s="40"/>
    </row>
    <row r="37" spans="1:5" ht="27.75" customHeight="1">
      <c r="A37" s="41"/>
      <c r="B37" s="42"/>
      <c r="C37" s="24"/>
      <c r="D37" s="24"/>
      <c r="E37" s="24"/>
    </row>
    <row r="38" spans="1:5" ht="27.75" customHeight="1">
      <c r="A38" s="55"/>
      <c r="B38" s="42"/>
      <c r="C38" s="24"/>
      <c r="D38" s="24"/>
      <c r="E38" s="24"/>
    </row>
    <row r="39" spans="1:5" ht="27.75" customHeight="1">
      <c r="A39" s="55"/>
      <c r="B39" s="42"/>
      <c r="C39" s="24"/>
      <c r="D39" s="24"/>
      <c r="E39" s="24"/>
    </row>
    <row r="40" spans="1:5" ht="27.75" customHeight="1">
      <c r="A40" s="55"/>
      <c r="B40" s="42"/>
      <c r="C40" s="24"/>
      <c r="D40" s="24"/>
      <c r="E40" s="24"/>
    </row>
    <row r="41" spans="1:5" ht="27.75" customHeight="1">
      <c r="A41" s="55"/>
      <c r="B41" s="42"/>
      <c r="C41" s="24"/>
      <c r="D41" s="24"/>
      <c r="E41" s="24"/>
    </row>
    <row r="42" spans="1:5" ht="27.75" customHeight="1">
      <c r="A42" s="55"/>
      <c r="B42" s="42"/>
      <c r="C42" s="24"/>
      <c r="D42" s="24"/>
      <c r="E42" s="24"/>
    </row>
    <row r="43" spans="1:5" ht="27.75" customHeight="1">
      <c r="A43" s="55"/>
      <c r="B43" s="42"/>
      <c r="C43" s="24"/>
      <c r="D43" s="24"/>
      <c r="E43" s="24"/>
    </row>
    <row r="44" spans="1:5" ht="27.75" customHeight="1">
      <c r="A44" s="55"/>
      <c r="B44" s="42"/>
      <c r="C44" s="24"/>
      <c r="D44" s="24"/>
      <c r="E44" s="24"/>
    </row>
    <row r="45" spans="1:5" ht="27.75" customHeight="1">
      <c r="A45" s="118" t="s">
        <v>85</v>
      </c>
      <c r="B45" s="118"/>
      <c r="C45" s="118"/>
      <c r="D45" s="118"/>
      <c r="E45" s="118"/>
    </row>
    <row r="46" ht="22.5">
      <c r="A46" s="56"/>
    </row>
  </sheetData>
  <sheetProtection/>
  <mergeCells count="4">
    <mergeCell ref="A2:E2"/>
    <mergeCell ref="A3:B3"/>
    <mergeCell ref="A5:B5"/>
    <mergeCell ref="A45:E45"/>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IR39"/>
  <sheetViews>
    <sheetView tabSelected="1" zoomScaleSheetLayoutView="100" zoomScalePageLayoutView="0" workbookViewId="0" topLeftCell="A1">
      <selection activeCell="F12" sqref="F12"/>
    </sheetView>
  </sheetViews>
  <sheetFormatPr defaultColWidth="9.00390625" defaultRowHeight="14.25"/>
  <cols>
    <col min="1" max="3" width="25.625" style="32" customWidth="1"/>
    <col min="4" max="16384" width="9.00390625" style="32" customWidth="1"/>
  </cols>
  <sheetData>
    <row r="1" spans="1:252" ht="18.75">
      <c r="A1" s="33"/>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ht="20.25">
      <c r="A2" s="119" t="s">
        <v>86</v>
      </c>
      <c r="B2" s="120"/>
      <c r="C2" s="120"/>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row>
    <row r="3" spans="1:252" ht="40.5" customHeight="1">
      <c r="A3" s="36" t="s">
        <v>1</v>
      </c>
      <c r="B3" s="35"/>
      <c r="C3" s="37" t="s">
        <v>2</v>
      </c>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row>
    <row r="4" spans="1:252" ht="40.5" customHeight="1">
      <c r="A4" s="89" t="s">
        <v>59</v>
      </c>
      <c r="B4" s="89" t="s">
        <v>60</v>
      </c>
      <c r="C4" s="89" t="s">
        <v>87</v>
      </c>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row>
    <row r="5" spans="1:252" s="31" customFormat="1" ht="40.5" customHeight="1">
      <c r="A5" s="38"/>
      <c r="B5" s="90" t="s">
        <v>5</v>
      </c>
      <c r="C5" s="91">
        <f>C6+C11+C28</f>
        <v>339.6</v>
      </c>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row>
    <row r="6" spans="1:252" ht="40.5" customHeight="1">
      <c r="A6" s="76">
        <v>301</v>
      </c>
      <c r="B6" s="76" t="s">
        <v>13</v>
      </c>
      <c r="C6" s="66">
        <f>C7+C8+C9+C10</f>
        <v>181.89</v>
      </c>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row>
    <row r="7" spans="1:252" ht="40.5" customHeight="1">
      <c r="A7" s="59">
        <v>30101</v>
      </c>
      <c r="B7" s="59" t="s">
        <v>64</v>
      </c>
      <c r="C7" s="26">
        <v>87.61</v>
      </c>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row>
    <row r="8" spans="1:252" ht="40.5" customHeight="1">
      <c r="A8" s="59">
        <v>30102</v>
      </c>
      <c r="B8" s="59" t="s">
        <v>65</v>
      </c>
      <c r="C8" s="26">
        <v>81.39</v>
      </c>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row>
    <row r="9" spans="1:252" ht="40.5" customHeight="1">
      <c r="A9" s="59">
        <v>30103</v>
      </c>
      <c r="B9" s="59" t="s">
        <v>66</v>
      </c>
      <c r="C9" s="26">
        <v>7.29</v>
      </c>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row>
    <row r="10" spans="1:252" ht="40.5" customHeight="1">
      <c r="A10" s="59">
        <v>30104</v>
      </c>
      <c r="B10" s="59" t="s">
        <v>67</v>
      </c>
      <c r="C10" s="26">
        <v>5.6</v>
      </c>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row>
    <row r="11" spans="1:252" ht="40.5" customHeight="1">
      <c r="A11" s="76">
        <v>302</v>
      </c>
      <c r="B11" s="76" t="s">
        <v>14</v>
      </c>
      <c r="C11" s="66">
        <v>155.3</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row>
    <row r="12" spans="1:252" ht="40.5" customHeight="1">
      <c r="A12" s="59">
        <v>30201</v>
      </c>
      <c r="B12" s="59" t="s">
        <v>68</v>
      </c>
      <c r="C12" s="26">
        <v>19.69</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row>
    <row r="13" spans="1:252" ht="40.5" customHeight="1">
      <c r="A13" s="59">
        <v>30202</v>
      </c>
      <c r="B13" s="59" t="s">
        <v>69</v>
      </c>
      <c r="C13" s="26">
        <v>5.22</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row>
    <row r="14" spans="1:252" ht="40.5" customHeight="1">
      <c r="A14" s="59">
        <v>30205</v>
      </c>
      <c r="B14" s="59" t="s">
        <v>70</v>
      </c>
      <c r="C14" s="26">
        <v>0.56</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row>
    <row r="15" spans="1:252" ht="40.5" customHeight="1">
      <c r="A15" s="59">
        <v>30206</v>
      </c>
      <c r="B15" s="59" t="s">
        <v>71</v>
      </c>
      <c r="C15" s="26">
        <v>2.3</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row>
    <row r="16" spans="1:252" ht="40.5" customHeight="1">
      <c r="A16" s="59">
        <v>30207</v>
      </c>
      <c r="B16" s="59" t="s">
        <v>72</v>
      </c>
      <c r="C16" s="26">
        <v>0.19</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row>
    <row r="17" spans="1:252" ht="40.5" customHeight="1">
      <c r="A17" s="59">
        <v>30209</v>
      </c>
      <c r="B17" s="59" t="s">
        <v>73</v>
      </c>
      <c r="C17" s="26">
        <v>0.39</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row>
    <row r="18" spans="1:252" ht="40.5" customHeight="1">
      <c r="A18" s="59">
        <v>30211</v>
      </c>
      <c r="B18" s="59" t="s">
        <v>74</v>
      </c>
      <c r="C18" s="26">
        <v>17.21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row>
    <row r="19" spans="1:252" ht="40.5" customHeight="1">
      <c r="A19" s="59">
        <v>30213</v>
      </c>
      <c r="B19" s="59" t="s">
        <v>75</v>
      </c>
      <c r="C19" s="26">
        <v>8.1</v>
      </c>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row>
    <row r="20" spans="1:252" ht="40.5" customHeight="1">
      <c r="A20" s="59">
        <v>30215</v>
      </c>
      <c r="B20" s="59" t="s">
        <v>76</v>
      </c>
      <c r="C20" s="26">
        <v>4.9</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row>
    <row r="21" spans="1:252" ht="40.5" customHeight="1">
      <c r="A21" s="59">
        <v>30217</v>
      </c>
      <c r="B21" s="59" t="s">
        <v>77</v>
      </c>
      <c r="C21" s="26">
        <v>10.79</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row>
    <row r="22" spans="1:252" ht="40.5" customHeight="1">
      <c r="A22" s="59">
        <v>30226</v>
      </c>
      <c r="B22" s="59" t="s">
        <v>78</v>
      </c>
      <c r="C22" s="26">
        <v>9.35</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row>
    <row r="23" spans="1:252" ht="40.5" customHeight="1">
      <c r="A23" s="59">
        <v>30227</v>
      </c>
      <c r="B23" s="59" t="s">
        <v>79</v>
      </c>
      <c r="C23" s="26">
        <v>18</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row>
    <row r="24" spans="1:252" ht="40.5" customHeight="1">
      <c r="A24" s="59">
        <v>30228</v>
      </c>
      <c r="B24" s="59" t="s">
        <v>80</v>
      </c>
      <c r="C24" s="26">
        <v>3.91</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row>
    <row r="25" spans="1:252" ht="40.5" customHeight="1">
      <c r="A25" s="59">
        <v>30231</v>
      </c>
      <c r="B25" s="59" t="s">
        <v>81</v>
      </c>
      <c r="C25" s="26">
        <v>4.58</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row>
    <row r="26" spans="1:252" ht="40.5" customHeight="1">
      <c r="A26" s="59">
        <v>30239</v>
      </c>
      <c r="B26" s="59" t="s">
        <v>82</v>
      </c>
      <c r="C26" s="26">
        <v>12.5</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row>
    <row r="27" spans="1:252" ht="40.5" customHeight="1">
      <c r="A27" s="59">
        <v>30299</v>
      </c>
      <c r="B27" s="59" t="s">
        <v>83</v>
      </c>
      <c r="C27" s="26">
        <v>37.61</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row>
    <row r="28" spans="1:252" ht="40.5" customHeight="1">
      <c r="A28" s="76">
        <v>310</v>
      </c>
      <c r="B28" s="76" t="s">
        <v>20</v>
      </c>
      <c r="C28" s="66">
        <v>2.41</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row>
    <row r="29" spans="1:252" ht="40.5" customHeight="1">
      <c r="A29" s="59">
        <v>31002</v>
      </c>
      <c r="B29" s="59" t="s">
        <v>84</v>
      </c>
      <c r="C29" s="26">
        <v>2.41</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row>
    <row r="30" spans="1:252" ht="40.5" customHeight="1">
      <c r="A30" s="43"/>
      <c r="B30" s="44"/>
      <c r="C30" s="44"/>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row>
    <row r="31" spans="1:252" ht="40.5" customHeight="1">
      <c r="A31" s="38"/>
      <c r="B31" s="45"/>
      <c r="C31" s="46"/>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c r="IL31" s="35"/>
      <c r="IM31" s="35"/>
      <c r="IN31" s="35"/>
      <c r="IO31" s="35"/>
      <c r="IP31" s="35"/>
      <c r="IQ31" s="35"/>
      <c r="IR31" s="35"/>
    </row>
    <row r="32" spans="1:252" ht="40.5" customHeight="1">
      <c r="A32" s="47"/>
      <c r="B32" s="48"/>
      <c r="C32" s="49"/>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row>
    <row r="33" spans="1:252" ht="40.5" customHeight="1">
      <c r="A33" s="43"/>
      <c r="B33" s="48"/>
      <c r="C33" s="49"/>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c r="IL33" s="35"/>
      <c r="IM33" s="35"/>
      <c r="IN33" s="35"/>
      <c r="IO33" s="35"/>
      <c r="IP33" s="35"/>
      <c r="IQ33" s="35"/>
      <c r="IR33" s="35"/>
    </row>
    <row r="34" spans="1:252" ht="40.5" customHeight="1">
      <c r="A34" s="45"/>
      <c r="B34" s="45"/>
      <c r="C34" s="49"/>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c r="IL34" s="35"/>
      <c r="IM34" s="35"/>
      <c r="IN34" s="35"/>
      <c r="IO34" s="35"/>
      <c r="IP34" s="35"/>
      <c r="IQ34" s="35"/>
      <c r="IR34" s="35"/>
    </row>
    <row r="35" spans="1:252" ht="40.5" customHeight="1">
      <c r="A35" s="38"/>
      <c r="B35" s="38"/>
      <c r="C35" s="49"/>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c r="IL35" s="35"/>
      <c r="IM35" s="35"/>
      <c r="IN35" s="35"/>
      <c r="IO35" s="35"/>
      <c r="IP35" s="35"/>
      <c r="IQ35" s="35"/>
      <c r="IR35" s="35"/>
    </row>
    <row r="36" spans="1:252" ht="40.5" customHeight="1">
      <c r="A36" s="38"/>
      <c r="B36" s="38"/>
      <c r="C36" s="49"/>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row>
    <row r="37" spans="1:252" ht="40.5" customHeight="1">
      <c r="A37" s="38"/>
      <c r="B37" s="38"/>
      <c r="C37" s="49"/>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35"/>
      <c r="GT37" s="35"/>
      <c r="GU37" s="35"/>
      <c r="GV37" s="35"/>
      <c r="GW37" s="35"/>
      <c r="GX37" s="35"/>
      <c r="GY37" s="35"/>
      <c r="GZ37" s="35"/>
      <c r="HA37" s="35"/>
      <c r="HB37" s="35"/>
      <c r="HC37" s="35"/>
      <c r="HD37" s="35"/>
      <c r="HE37" s="35"/>
      <c r="HF37" s="35"/>
      <c r="HG37" s="35"/>
      <c r="HH37" s="35"/>
      <c r="HI37" s="35"/>
      <c r="HJ37" s="35"/>
      <c r="HK37" s="35"/>
      <c r="HL37" s="35"/>
      <c r="HM37" s="35"/>
      <c r="HN37" s="35"/>
      <c r="HO37" s="35"/>
      <c r="HP37" s="35"/>
      <c r="HQ37" s="35"/>
      <c r="HR37" s="35"/>
      <c r="HS37" s="35"/>
      <c r="HT37" s="35"/>
      <c r="HU37" s="35"/>
      <c r="HV37" s="35"/>
      <c r="HW37" s="35"/>
      <c r="HX37" s="35"/>
      <c r="HY37" s="35"/>
      <c r="HZ37" s="35"/>
      <c r="IA37" s="35"/>
      <c r="IB37" s="35"/>
      <c r="IC37" s="35"/>
      <c r="ID37" s="35"/>
      <c r="IE37" s="35"/>
      <c r="IF37" s="35"/>
      <c r="IG37" s="35"/>
      <c r="IH37" s="35"/>
      <c r="II37" s="35"/>
      <c r="IJ37" s="35"/>
      <c r="IK37" s="35"/>
      <c r="IL37" s="35"/>
      <c r="IM37" s="35"/>
      <c r="IN37" s="35"/>
      <c r="IO37" s="35"/>
      <c r="IP37" s="35"/>
      <c r="IQ37" s="35"/>
      <c r="IR37" s="35"/>
    </row>
    <row r="38" spans="1:252" ht="24.75" customHeight="1">
      <c r="A38" s="121" t="s">
        <v>88</v>
      </c>
      <c r="B38" s="122"/>
      <c r="C38" s="122"/>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row>
    <row r="39" spans="1:3" ht="24.75" customHeight="1">
      <c r="A39" s="123" t="s">
        <v>89</v>
      </c>
      <c r="B39" s="123"/>
      <c r="C39" s="123"/>
    </row>
  </sheetData>
  <sheetProtection/>
  <mergeCells count="3">
    <mergeCell ref="A2:C2"/>
    <mergeCell ref="A38:C38"/>
    <mergeCell ref="A39:C39"/>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J9" sqref="J9"/>
    </sheetView>
  </sheetViews>
  <sheetFormatPr defaultColWidth="9.00390625" defaultRowHeight="14.25"/>
  <cols>
    <col min="1" max="1" width="28.75390625" style="0" customWidth="1"/>
    <col min="3" max="3" width="0.6171875" style="0" customWidth="1"/>
    <col min="4" max="4" width="7.875" style="0" customWidth="1"/>
    <col min="5" max="5" width="11.1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8" t="s">
        <v>90</v>
      </c>
      <c r="B1" s="99"/>
      <c r="C1" s="99"/>
      <c r="D1" s="99"/>
      <c r="E1" s="99"/>
      <c r="F1" s="99"/>
      <c r="G1" s="99"/>
      <c r="H1" s="99"/>
      <c r="I1" s="99"/>
      <c r="J1" s="99"/>
      <c r="K1" s="99"/>
      <c r="L1" s="99"/>
      <c r="M1" s="99"/>
      <c r="N1" s="99"/>
      <c r="O1" s="99"/>
    </row>
    <row r="2" spans="1:15" ht="30" customHeight="1">
      <c r="A2" s="99"/>
      <c r="B2" s="99"/>
      <c r="C2" s="99"/>
      <c r="D2" s="99"/>
      <c r="E2" s="99"/>
      <c r="F2" s="99"/>
      <c r="G2" s="99"/>
      <c r="H2" s="99"/>
      <c r="I2" s="99"/>
      <c r="J2" s="99"/>
      <c r="K2" s="99"/>
      <c r="L2" s="99"/>
      <c r="M2" s="99"/>
      <c r="N2" s="99"/>
      <c r="O2" s="99"/>
    </row>
    <row r="3" spans="1:15" ht="28.5" customHeight="1">
      <c r="A3" s="20" t="s">
        <v>1</v>
      </c>
      <c r="B3" s="20"/>
      <c r="C3" s="20"/>
      <c r="D3" s="20"/>
      <c r="E3" s="20"/>
      <c r="F3" s="21"/>
      <c r="G3" s="21"/>
      <c r="H3" s="21"/>
      <c r="I3" s="21"/>
      <c r="J3" s="21"/>
      <c r="K3" s="21"/>
      <c r="L3" s="21"/>
      <c r="M3" s="21"/>
      <c r="N3" s="29" t="s">
        <v>2</v>
      </c>
      <c r="O3" s="21"/>
    </row>
    <row r="4" spans="1:15" ht="25.5" customHeight="1">
      <c r="A4" s="100" t="s">
        <v>3</v>
      </c>
      <c r="B4" s="100"/>
      <c r="C4" s="100"/>
      <c r="D4" s="100" t="s">
        <v>4</v>
      </c>
      <c r="E4" s="100"/>
      <c r="F4" s="100"/>
      <c r="G4" s="100"/>
      <c r="H4" s="100"/>
      <c r="I4" s="100"/>
      <c r="J4" s="100"/>
      <c r="K4" s="100"/>
      <c r="L4" s="100"/>
      <c r="M4" s="100"/>
      <c r="N4" s="100"/>
      <c r="O4" s="100"/>
    </row>
    <row r="5" spans="1:15" ht="19.5" customHeight="1">
      <c r="A5" s="108" t="s">
        <v>91</v>
      </c>
      <c r="B5" s="108" t="s">
        <v>8</v>
      </c>
      <c r="C5" s="100"/>
      <c r="D5" s="104" t="s">
        <v>9</v>
      </c>
      <c r="E5" s="104"/>
      <c r="F5" s="124" t="s">
        <v>10</v>
      </c>
      <c r="G5" s="124"/>
      <c r="H5" s="124"/>
      <c r="I5" s="124"/>
      <c r="J5" s="124"/>
      <c r="K5" s="124"/>
      <c r="L5" s="124"/>
      <c r="M5" s="124"/>
      <c r="N5" s="124"/>
      <c r="O5" s="124"/>
    </row>
    <row r="6" spans="1:15" ht="51" customHeight="1">
      <c r="A6" s="108"/>
      <c r="B6" s="108"/>
      <c r="C6" s="100"/>
      <c r="D6" s="23" t="s">
        <v>11</v>
      </c>
      <c r="E6" s="22" t="s">
        <v>12</v>
      </c>
      <c r="F6" s="22" t="s">
        <v>13</v>
      </c>
      <c r="G6" s="22" t="s">
        <v>14</v>
      </c>
      <c r="H6" s="22" t="s">
        <v>15</v>
      </c>
      <c r="I6" s="22" t="s">
        <v>16</v>
      </c>
      <c r="J6" s="22" t="s">
        <v>17</v>
      </c>
      <c r="K6" s="22" t="s">
        <v>18</v>
      </c>
      <c r="L6" s="22" t="s">
        <v>19</v>
      </c>
      <c r="M6" s="22" t="s">
        <v>20</v>
      </c>
      <c r="N6" s="22" t="s">
        <v>21</v>
      </c>
      <c r="O6" s="30" t="s">
        <v>5</v>
      </c>
    </row>
    <row r="7" spans="1:15" ht="25.5" customHeight="1">
      <c r="A7" s="73" t="s">
        <v>92</v>
      </c>
      <c r="B7" s="24">
        <v>6</v>
      </c>
      <c r="C7" s="100"/>
      <c r="D7" s="59" t="s">
        <v>45</v>
      </c>
      <c r="E7" s="59" t="s">
        <v>21</v>
      </c>
      <c r="F7" s="26"/>
      <c r="G7" s="75">
        <v>6</v>
      </c>
      <c r="H7" s="27"/>
      <c r="I7" s="27"/>
      <c r="J7" s="27"/>
      <c r="K7" s="27"/>
      <c r="L7" s="27"/>
      <c r="M7" s="27"/>
      <c r="N7" s="27"/>
      <c r="O7" s="27">
        <f>G7</f>
        <v>6</v>
      </c>
    </row>
    <row r="8" spans="1:15" s="72" customFormat="1" ht="53.25" customHeight="1">
      <c r="A8" s="74" t="s">
        <v>93</v>
      </c>
      <c r="B8" s="68"/>
      <c r="C8" s="100"/>
      <c r="D8" s="69" t="s">
        <v>46</v>
      </c>
      <c r="E8" s="69" t="s">
        <v>47</v>
      </c>
      <c r="F8" s="68"/>
      <c r="G8" s="70">
        <v>6</v>
      </c>
      <c r="H8" s="71"/>
      <c r="I8" s="71"/>
      <c r="J8" s="71"/>
      <c r="K8" s="71"/>
      <c r="L8" s="71"/>
      <c r="M8" s="71"/>
      <c r="N8" s="71"/>
      <c r="O8" s="71">
        <f>G8</f>
        <v>6</v>
      </c>
    </row>
    <row r="9" spans="1:15" s="72" customFormat="1" ht="53.25" customHeight="1">
      <c r="A9" s="74" t="s">
        <v>94</v>
      </c>
      <c r="B9" s="68"/>
      <c r="C9" s="100"/>
      <c r="D9" s="69" t="s">
        <v>48</v>
      </c>
      <c r="E9" s="69" t="s">
        <v>49</v>
      </c>
      <c r="F9" s="68"/>
      <c r="G9" s="70">
        <v>6</v>
      </c>
      <c r="H9" s="71"/>
      <c r="I9" s="71"/>
      <c r="J9" s="71"/>
      <c r="K9" s="71"/>
      <c r="L9" s="71"/>
      <c r="M9" s="71"/>
      <c r="N9" s="71"/>
      <c r="O9" s="71">
        <f>G9</f>
        <v>6</v>
      </c>
    </row>
    <row r="10" spans="1:15" ht="25.5" customHeight="1">
      <c r="A10" s="28"/>
      <c r="B10" s="28"/>
      <c r="C10" s="100"/>
      <c r="D10" s="28"/>
      <c r="E10" s="28"/>
      <c r="F10" s="28"/>
      <c r="G10" s="28"/>
      <c r="H10" s="28"/>
      <c r="I10" s="28"/>
      <c r="J10" s="28"/>
      <c r="K10" s="28"/>
      <c r="L10" s="28"/>
      <c r="M10" s="28"/>
      <c r="N10" s="28"/>
      <c r="O10" s="28"/>
    </row>
    <row r="11" spans="1:15" ht="25.5" customHeight="1">
      <c r="A11" s="28"/>
      <c r="B11" s="28"/>
      <c r="C11" s="100"/>
      <c r="D11" s="28"/>
      <c r="E11" s="28"/>
      <c r="F11" s="28"/>
      <c r="G11" s="28"/>
      <c r="H11" s="28"/>
      <c r="I11" s="28"/>
      <c r="J11" s="28"/>
      <c r="K11" s="28"/>
      <c r="L11" s="28"/>
      <c r="M11" s="28"/>
      <c r="N11" s="28"/>
      <c r="O11" s="28"/>
    </row>
    <row r="12" spans="1:15" ht="25.5" customHeight="1">
      <c r="A12" s="28"/>
      <c r="B12" s="28"/>
      <c r="C12" s="100"/>
      <c r="D12" s="28"/>
      <c r="E12" s="28"/>
      <c r="F12" s="28"/>
      <c r="G12" s="28"/>
      <c r="H12" s="28"/>
      <c r="I12" s="28"/>
      <c r="J12" s="28"/>
      <c r="K12" s="28"/>
      <c r="L12" s="28"/>
      <c r="M12" s="28"/>
      <c r="N12" s="28"/>
      <c r="O12" s="28"/>
    </row>
    <row r="13" spans="1:15" ht="25.5" customHeight="1">
      <c r="A13" s="28"/>
      <c r="B13" s="28"/>
      <c r="C13" s="100"/>
      <c r="D13" s="28"/>
      <c r="E13" s="28"/>
      <c r="F13" s="28"/>
      <c r="G13" s="28"/>
      <c r="H13" s="28"/>
      <c r="I13" s="28"/>
      <c r="J13" s="28"/>
      <c r="K13" s="28"/>
      <c r="L13" s="28"/>
      <c r="M13" s="28"/>
      <c r="N13" s="28"/>
      <c r="O13" s="28"/>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5"/>
  <sheetViews>
    <sheetView zoomScalePageLayoutView="0" workbookViewId="0" topLeftCell="A1">
      <selection activeCell="F17" sqref="F1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128" t="s">
        <v>95</v>
      </c>
      <c r="B2" s="129"/>
      <c r="C2" s="129"/>
      <c r="D2" s="129"/>
      <c r="E2" s="129"/>
      <c r="F2" s="129"/>
      <c r="G2" s="129"/>
      <c r="H2" s="129"/>
      <c r="I2" s="129"/>
      <c r="J2" s="129"/>
      <c r="K2" s="129"/>
      <c r="L2" s="129"/>
      <c r="M2" s="129"/>
      <c r="N2" s="129"/>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4.25">
      <c r="A3" s="67" t="s">
        <v>1</v>
      </c>
      <c r="B3" s="3"/>
      <c r="C3" s="3"/>
      <c r="D3" s="3"/>
      <c r="E3" s="3"/>
      <c r="F3" s="4"/>
      <c r="G3" s="4"/>
      <c r="H3" s="4"/>
      <c r="I3" s="4"/>
      <c r="J3" s="4"/>
      <c r="K3" s="130" t="s">
        <v>2</v>
      </c>
      <c r="L3" s="130"/>
      <c r="M3" s="130"/>
      <c r="N3" s="130"/>
      <c r="O3" s="4"/>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4.25">
      <c r="A4" s="134" t="s">
        <v>96</v>
      </c>
      <c r="B4" s="131" t="s">
        <v>97</v>
      </c>
      <c r="C4" s="132"/>
      <c r="D4" s="132"/>
      <c r="E4" s="132"/>
      <c r="F4" s="132"/>
      <c r="G4" s="132"/>
      <c r="H4" s="132"/>
      <c r="I4" s="132"/>
      <c r="J4" s="132"/>
      <c r="K4" s="132"/>
      <c r="L4" s="133"/>
      <c r="M4" s="138" t="s">
        <v>98</v>
      </c>
      <c r="N4" s="125" t="s">
        <v>99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4.25">
      <c r="A5" s="134"/>
      <c r="B5" s="134" t="s">
        <v>100</v>
      </c>
      <c r="C5" s="134" t="s">
        <v>77</v>
      </c>
      <c r="D5" s="134"/>
      <c r="E5" s="134"/>
      <c r="F5" s="134" t="s">
        <v>101</v>
      </c>
      <c r="G5" s="135" t="s">
        <v>102</v>
      </c>
      <c r="H5" s="135"/>
      <c r="I5" s="135"/>
      <c r="J5" s="134" t="s">
        <v>103</v>
      </c>
      <c r="K5" s="134"/>
      <c r="L5" s="134"/>
      <c r="M5" s="139"/>
      <c r="N5" s="126"/>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36" customHeight="1">
      <c r="A6" s="136"/>
      <c r="B6" s="134"/>
      <c r="C6" s="85" t="s">
        <v>104</v>
      </c>
      <c r="D6" s="85" t="s">
        <v>105</v>
      </c>
      <c r="E6" s="85" t="s">
        <v>8</v>
      </c>
      <c r="F6" s="137"/>
      <c r="G6" s="85" t="s">
        <v>106</v>
      </c>
      <c r="H6" s="85" t="s">
        <v>107</v>
      </c>
      <c r="I6" s="85" t="s">
        <v>81</v>
      </c>
      <c r="J6" s="85" t="s">
        <v>108</v>
      </c>
      <c r="K6" s="86" t="s">
        <v>105</v>
      </c>
      <c r="L6" s="86" t="s">
        <v>8</v>
      </c>
      <c r="M6" s="139"/>
      <c r="N6" s="127"/>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09.5" customHeight="1">
      <c r="A7" s="5" t="s">
        <v>109</v>
      </c>
      <c r="B7" s="6">
        <f>E7+F7</f>
        <v>15.37</v>
      </c>
      <c r="C7" s="7">
        <v>90</v>
      </c>
      <c r="D7" s="7">
        <v>1600</v>
      </c>
      <c r="E7" s="7">
        <v>10.79</v>
      </c>
      <c r="F7" s="7">
        <v>4.58</v>
      </c>
      <c r="G7" s="7">
        <v>1</v>
      </c>
      <c r="H7" s="7"/>
      <c r="I7" s="7">
        <v>4.58</v>
      </c>
      <c r="J7" s="16"/>
      <c r="K7" s="17"/>
      <c r="L7" s="17"/>
      <c r="M7" s="17">
        <v>15.96</v>
      </c>
      <c r="N7" s="87" t="s">
        <v>110</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row>
    <row r="8" spans="1:245" ht="38.25" customHeight="1">
      <c r="A8" s="8"/>
      <c r="B8" s="9"/>
      <c r="C8" s="10"/>
      <c r="D8" s="10"/>
      <c r="E8" s="10"/>
      <c r="F8" s="10"/>
      <c r="G8" s="10"/>
      <c r="H8" s="10"/>
      <c r="I8" s="10"/>
      <c r="J8" s="10"/>
      <c r="K8" s="88"/>
      <c r="L8" s="88"/>
      <c r="M8" s="88"/>
      <c r="N8" s="87"/>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8"/>
      <c r="B9" s="9"/>
      <c r="C9" s="10"/>
      <c r="D9" s="10"/>
      <c r="E9" s="10"/>
      <c r="F9" s="10"/>
      <c r="G9" s="10"/>
      <c r="H9" s="10"/>
      <c r="I9" s="10"/>
      <c r="J9" s="10"/>
      <c r="K9" s="88"/>
      <c r="L9" s="88"/>
      <c r="M9" s="88"/>
      <c r="N9" s="87"/>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8"/>
      <c r="B10" s="9"/>
      <c r="C10" s="10"/>
      <c r="D10" s="10"/>
      <c r="E10" s="10"/>
      <c r="F10" s="10"/>
      <c r="G10" s="10"/>
      <c r="H10" s="10"/>
      <c r="I10" s="10"/>
      <c r="J10" s="10"/>
      <c r="K10" s="18"/>
      <c r="L10" s="18"/>
      <c r="M10" s="18"/>
      <c r="N10" s="18"/>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8"/>
      <c r="B11" s="9"/>
      <c r="C11" s="10"/>
      <c r="D11" s="10"/>
      <c r="E11" s="10"/>
      <c r="F11" s="10"/>
      <c r="G11" s="10"/>
      <c r="H11" s="10"/>
      <c r="I11" s="10"/>
      <c r="J11" s="10"/>
      <c r="K11" s="18"/>
      <c r="L11" s="18"/>
      <c r="M11" s="18"/>
      <c r="N11" s="18"/>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14.25">
      <c r="A12" s="11" t="s">
        <v>111</v>
      </c>
      <c r="B12" s="12"/>
      <c r="C12" s="12"/>
      <c r="D12" s="12"/>
      <c r="E12" s="12"/>
      <c r="F12" s="12"/>
      <c r="G12" s="13"/>
      <c r="H12" s="13"/>
      <c r="I12" s="13"/>
      <c r="J12" s="13"/>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10" ht="14.25">
      <c r="A13" s="14" t="s">
        <v>112</v>
      </c>
      <c r="B13" s="14"/>
      <c r="C13" s="14"/>
      <c r="D13" s="14"/>
      <c r="E13" s="14"/>
      <c r="F13" s="14"/>
      <c r="G13" s="14"/>
      <c r="H13" s="14"/>
      <c r="I13" s="14"/>
      <c r="J13" s="14"/>
    </row>
    <row r="14" spans="1:10" ht="14.25">
      <c r="A14" s="15" t="s">
        <v>113</v>
      </c>
      <c r="B14" s="15"/>
      <c r="C14" s="15"/>
      <c r="D14" s="15"/>
      <c r="E14" s="15"/>
      <c r="F14" s="15"/>
      <c r="G14" s="15"/>
      <c r="H14" s="15"/>
      <c r="I14" s="15"/>
      <c r="J14" s="15"/>
    </row>
    <row r="15" spans="1:10" ht="14.25">
      <c r="A15" s="15"/>
      <c r="B15" s="15"/>
      <c r="C15" s="15"/>
      <c r="D15" s="15"/>
      <c r="E15" s="15"/>
      <c r="F15" s="15"/>
      <c r="G15" s="15"/>
      <c r="H15" s="15"/>
      <c r="I15" s="15"/>
      <c r="J15" s="15"/>
    </row>
  </sheetData>
  <sheetProtection/>
  <mergeCells count="11">
    <mergeCell ref="M4:M6"/>
    <mergeCell ref="N4:N6"/>
    <mergeCell ref="A2:N2"/>
    <mergeCell ref="K3:N3"/>
    <mergeCell ref="B4:L4"/>
    <mergeCell ref="C5:E5"/>
    <mergeCell ref="G5:I5"/>
    <mergeCell ref="J5:L5"/>
    <mergeCell ref="A4:A6"/>
    <mergeCell ref="B5:B6"/>
    <mergeCell ref="F5:F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2017-05-18T00:51:57Z</cp:lastPrinted>
  <dcterms:created xsi:type="dcterms:W3CDTF">2008-09-11T17:22:52Z</dcterms:created>
  <dcterms:modified xsi:type="dcterms:W3CDTF">2017-05-19T01:57:07Z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