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<sst xmlns="http://schemas.openxmlformats.org/spreadsheetml/2006/main" count="209" uniqueCount="119">
  <si>
    <t>单位：市委办</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</si>
  <si>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</si>
  <si>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</si>
  <si>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</si>
  <si>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</si>
  <si>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</si>
  <si>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</si>
  <si>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</si>
  <si>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</si>
  <si>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</si>
  <si>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</si>
  <si>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</si>
  <si>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</si>
  <si>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</si>
  <si>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</si>
  <si>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</si>
  <si>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</si>
  <si>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</si>
  <si>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</si>
  <si>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</si>
  <si>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</si>
  <si>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201</t>
  </si>
  <si>
    <t>一般公共服务支出</t>
  </si>
  <si>
    <t xml:space="preserve"> 经费拨款</t>
  </si>
  <si>
    <t>20113</t>
  </si>
  <si>
    <t>商贸事务</t>
  </si>
  <si>
    <r>
      <t xml:space="preserve">  </t>
    </r>
    <r>
      <rPr>
        <sz val="10"/>
        <rFont val="宋体"/>
        <family val="0"/>
      </rPr>
      <t>纳入公共预算管理的非税收入拨款</t>
    </r>
  </si>
  <si>
    <t>2011308</t>
  </si>
  <si>
    <t>招商引资</t>
  </si>
  <si>
    <t>二、政府性基金拨款</t>
  </si>
  <si>
    <t>20131</t>
  </si>
  <si>
    <t>党委办公厅及相关事务</t>
  </si>
  <si>
    <t>三、纳入专户管理的非税收入拨款</t>
  </si>
  <si>
    <t>2013101</t>
  </si>
  <si>
    <t>行政运行</t>
  </si>
  <si>
    <t>四、中央财政补助</t>
  </si>
  <si>
    <t>2013199</t>
  </si>
  <si>
    <t>五、事业单位经营服务收入</t>
  </si>
  <si>
    <t>20199</t>
  </si>
  <si>
    <t>其他一般公共服务支出</t>
  </si>
  <si>
    <t>六、其他收入</t>
  </si>
  <si>
    <t>2019999</t>
  </si>
  <si>
    <t>本年支出</t>
  </si>
  <si>
    <t>本 年 收 入 合 计</t>
  </si>
  <si>
    <t>结转下年</t>
  </si>
  <si>
    <t>公共财政拨款</t>
  </si>
  <si>
    <t>其中：1、经费拨款</t>
  </si>
  <si>
    <t>上年结转</t>
  </si>
  <si>
    <t>本年收入</t>
  </si>
  <si>
    <t>科目编码</t>
  </si>
  <si>
    <t>科目名称</t>
  </si>
  <si>
    <t>合  计</t>
  </si>
  <si>
    <t>基本支出</t>
  </si>
  <si>
    <t>项目支出</t>
  </si>
  <si>
    <t>说明：数据公开到支出功能分类项级科目。</t>
  </si>
  <si>
    <t>决算数</t>
  </si>
  <si>
    <t>基本工资</t>
  </si>
  <si>
    <t>津贴补贴</t>
  </si>
  <si>
    <t>社会保障缴费</t>
  </si>
  <si>
    <t>办公费</t>
  </si>
  <si>
    <t>印刷费</t>
  </si>
  <si>
    <t>咨询费</t>
  </si>
  <si>
    <t>手续费</t>
  </si>
  <si>
    <t>水费</t>
  </si>
  <si>
    <t>电费</t>
  </si>
  <si>
    <t>邮电费</t>
  </si>
  <si>
    <t>差旅费</t>
  </si>
  <si>
    <t>维修（护）费</t>
  </si>
  <si>
    <t>租赁费</t>
  </si>
  <si>
    <t>会议费</t>
  </si>
  <si>
    <t>培训费</t>
  </si>
  <si>
    <t>公务接待费</t>
  </si>
  <si>
    <t>劳务费</t>
  </si>
  <si>
    <t>委托业务费</t>
  </si>
  <si>
    <t>工会经费</t>
  </si>
  <si>
    <t>公务用车运行维护费</t>
  </si>
  <si>
    <t>其他交通费用</t>
  </si>
  <si>
    <t>对个人和家庭的补助支出</t>
  </si>
  <si>
    <t>抚恤金</t>
  </si>
  <si>
    <t>医疗费</t>
  </si>
  <si>
    <t>住房公积金</t>
  </si>
  <si>
    <t>办公设备购置</t>
  </si>
  <si>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</si>
  <si>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</si>
  <si>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</si>
  <si>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</si>
  <si>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</si>
  <si>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</si>
  <si>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</si>
  <si>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</si>
  <si>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</si>
  <si>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</si>
  <si>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</si>
  <si>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</si>
  <si>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</si>
  <si>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</si>
  <si>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</si>
  <si>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</si>
  <si>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</si>
  <si>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</si>
  <si>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</si>
  <si>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市委办</t>
  </si>
  <si>
    <t>节支控制</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</si>
  <si>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</si>
  <si>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</si>
  <si>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</si>
  <si>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2、纳入公共预算管理的非税收入拨款</t>
  </si>
  <si>
    <r>
      <t xml:space="preserve">    2016 </t>
    </r>
    <r>
      <rPr>
        <b/>
        <sz val="16"/>
        <color indexed="8"/>
        <rFont val="宋体"/>
        <family val="0"/>
      </rPr>
      <t>年度部门财政拨款收入支出决算总表</t>
    </r>
  </si>
  <si>
    <r>
      <t xml:space="preserve">   2016  </t>
    </r>
    <r>
      <rPr>
        <b/>
        <sz val="16"/>
        <color indexed="8"/>
        <rFont val="宋体"/>
        <family val="0"/>
      </rPr>
      <t>年度部门收入支出决算总表</t>
    </r>
  </si>
  <si>
    <t>合计</t>
  </si>
  <si>
    <r>
      <t xml:space="preserve">  市委办</t>
    </r>
    <r>
      <rPr>
        <b/>
        <u val="single"/>
        <sz val="18"/>
        <rFont val="宋体"/>
        <family val="0"/>
      </rPr>
      <t>2016</t>
    </r>
    <r>
      <rPr>
        <b/>
        <sz val="18"/>
        <rFont val="宋体"/>
        <family val="0"/>
      </rPr>
      <t>年度部门一般公共预算财政拨款“三公”经费支出决算表</t>
    </r>
  </si>
  <si>
    <r>
      <t xml:space="preserve">     </t>
    </r>
    <r>
      <rPr>
        <b/>
        <u val="single"/>
        <sz val="16"/>
        <rFont val="宋体"/>
        <family val="0"/>
      </rPr>
      <t>市委办</t>
    </r>
    <r>
      <rPr>
        <b/>
        <u val="single"/>
        <sz val="16"/>
        <rFont val="Times New Roman"/>
        <family val="1"/>
      </rPr>
      <t xml:space="preserve">2016   </t>
    </r>
    <r>
      <rPr>
        <b/>
        <sz val="16"/>
        <rFont val="宋体"/>
        <family val="0"/>
      </rPr>
      <t>年度部门一般公共预算财政拨款基本支出决算表</t>
    </r>
  </si>
  <si>
    <r>
      <t xml:space="preserve"> 市委办2016</t>
    </r>
    <r>
      <rPr>
        <b/>
        <sz val="16"/>
        <color indexed="8"/>
        <rFont val="宋体"/>
        <family val="0"/>
      </rPr>
      <t>年度部门一般公共预算财政拨款支出决算表</t>
    </r>
  </si>
  <si>
    <t>总计</t>
  </si>
  <si>
    <t>本 年 支 出 合 计</t>
  </si>
  <si>
    <t>上 年 结 余</t>
  </si>
  <si>
    <t>总    计</t>
  </si>
  <si>
    <t>结 转 下 年</t>
  </si>
  <si>
    <t>总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</si>
</sst>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1"/>
      <color indexed="8"/>
      <name val="Tahoma"/>
      <family val="2"/>
    </font>
    <font>
      <sz val="12"/>
      <name val="宋体"/>
      <family val="0"/>
    </font>
    <font>
      <sz val="14"/>
      <name val="黑体"/>
      <family val="3"/>
    </font>
    <font>
      <sz val="9"/>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sz val="9"/>
      <color indexed="8"/>
      <name val="宋体"/>
      <family val="0"/>
    </font>
    <font>
      <b/>
      <sz val="9"/>
      <color indexed="8"/>
      <name val="宋体"/>
      <family val="0"/>
    </font>
    <font>
      <b/>
      <sz val="11"/>
      <color indexed="9"/>
      <name val="Tahoma"/>
      <family val="2"/>
    </font>
    <font>
      <sz val="11"/>
      <color indexed="20"/>
      <name val="Tahoma"/>
      <family val="2"/>
    </font>
    <font>
      <sz val="11"/>
      <color indexed="52"/>
      <name val="Tahoma"/>
      <family val="2"/>
    </font>
    <font>
      <sz val="11"/>
      <color indexed="60"/>
      <name val="Tahoma"/>
      <family val="2"/>
    </font>
    <font>
      <sz val="11"/>
      <color indexed="62"/>
      <name val="Tahoma"/>
      <family val="2"/>
    </font>
    <font>
      <b/>
      <sz val="11"/>
      <color indexed="52"/>
      <name val="Tahoma"/>
      <family val="2"/>
    </font>
    <font>
      <b/>
      <sz val="15"/>
      <color indexed="56"/>
      <name val="Tahoma"/>
      <family val="2"/>
    </font>
    <font>
      <b/>
      <sz val="13"/>
      <color indexed="56"/>
      <name val="Tahoma"/>
      <family val="2"/>
    </font>
    <font>
      <sz val="11"/>
      <color indexed="9"/>
      <name val="Tahoma"/>
      <family val="2"/>
    </font>
    <font>
      <b/>
      <sz val="11"/>
      <color indexed="56"/>
      <name val="Tahoma"/>
      <family val="2"/>
    </font>
    <font>
      <u val="single"/>
      <sz val="11"/>
      <color indexed="12"/>
      <name val="宋体"/>
      <family val="0"/>
    </font>
    <font>
      <u val="single"/>
      <sz val="11"/>
      <color indexed="20"/>
      <name val="宋体"/>
      <family val="0"/>
    </font>
    <font>
      <sz val="11"/>
      <color indexed="10"/>
      <name val="Tahoma"/>
      <family val="2"/>
    </font>
    <font>
      <b/>
      <sz val="18"/>
      <color indexed="56"/>
      <name val="宋体"/>
      <family val="0"/>
    </font>
    <font>
      <i/>
      <sz val="11"/>
      <color indexed="23"/>
      <name val="Tahoma"/>
      <family val="2"/>
    </font>
    <font>
      <b/>
      <sz val="11"/>
      <color indexed="63"/>
      <name val="Tahoma"/>
      <family val="2"/>
    </font>
    <font>
      <sz val="11"/>
      <color indexed="17"/>
      <name val="Tahoma"/>
      <family val="2"/>
    </font>
    <font>
      <sz val="12"/>
      <name val="Times New Roman"/>
      <family val="1"/>
    </font>
    <font>
      <b/>
      <u val="single"/>
      <sz val="16"/>
      <name val="宋体"/>
      <family val="0"/>
    </font>
    <font>
      <b/>
      <sz val="16"/>
      <name val="宋体"/>
      <family val="0"/>
    </font>
    <font>
      <b/>
      <sz val="16"/>
      <color indexed="8"/>
      <name val="宋体"/>
      <family val="0"/>
    </font>
    <font>
      <sz val="9"/>
      <name val="Tahoma"/>
      <family val="2"/>
    </font>
    <font>
      <b/>
      <u val="single"/>
      <sz val="18"/>
      <name val="宋体"/>
      <family val="0"/>
    </font>
    <font>
      <b/>
      <u val="single"/>
      <sz val="16"/>
      <color indexed="8"/>
      <name val="宋体"/>
      <family val="0"/>
    </font>
    <font>
      <b/>
      <sz val="12"/>
      <name val="宋体"/>
      <family val="0"/>
    </font>
    <font>
      <b/>
      <sz val="11"/>
      <color indexed="8"/>
      <name val="宋体"/>
      <family val="0"/>
    </font>
    <font>
      <b/>
      <sz val="10"/>
      <color indexed="8"/>
      <name val="Calibri"/>
      <family val="0"/>
    </font>
    <font>
      <b/>
      <sz val="10"/>
      <name val="Calibri"/>
      <family val="0"/>
    </font>
    <font>
      <sz val="10"/>
      <name val="Calibri"/>
      <family val="0"/>
    </font>
    <font>
      <sz val="10"/>
      <color indexed="8"/>
      <name val="Calibri"/>
      <family val="0"/>
    </font>
    <font>
      <sz val="12"/>
      <name val="Calibri"/>
      <family val="0"/>
    </font>
    <font>
      <sz val="11"/>
      <color indexed="8"/>
      <name val="Calibri"/>
      <family val="0"/>
    </font>
    <font>
      <b/>
      <sz val="12"/>
      <name val="Calibri"/>
      <family val="0"/>
    </font>
    <font>
      <b/>
      <sz val="11"/>
      <color indexed="8"/>
      <name val="Calibri"/>
      <family val="0"/>
    </font>
    <font>
      <b/>
      <u val="single"/>
      <sz val="16"/>
      <color rgb="FF000000"/>
      <name val="Calibri"/>
      <family val="0"/>
    </font>
    <font>
      <b/>
      <sz val="16"/>
      <color indexed="8"/>
      <name val="Calibri"/>
      <family val="0"/>
    </font>
    <font>
      <b/>
      <u val="single"/>
      <sz val="16"/>
      <color rgb="FF000000"/>
      <name val="Calibri Light"/>
      <family val="0"/>
    </font>
    <font>
      <b/>
      <sz val="16"/>
      <color indexed="8"/>
      <name val="Calibri Light"/>
      <family val="0"/>
    </font>
    <font>
      <b/>
      <sz val="10"/>
      <color rgb="FF00000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3"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2" fillId="0" borderId="0" applyNumberFormat="0" applyFill="0" applyBorder="0" applyAlignment="0" applyProtection="0"/>
    <xf numFmtId="0" fontId="38"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2" fillId="17" borderId="6"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5" fillId="22" borderId="0" applyNumberFormat="0" applyBorder="0" applyAlignment="0" applyProtection="0"/>
    <xf numFmtId="0" fontId="37" fillId="16" borderId="8" applyNumberFormat="0" applyAlignment="0" applyProtection="0"/>
    <xf numFmtId="0" fontId="26" fillId="7" borderId="5" applyNumberFormat="0" applyAlignment="0" applyProtection="0"/>
    <xf numFmtId="0" fontId="39" fillId="0" borderId="0">
      <alignment/>
      <protection/>
    </xf>
    <xf numFmtId="0" fontId="33"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xf>
    <xf numFmtId="0" fontId="2" fillId="0" borderId="0" xfId="45" applyFont="1">
      <alignment/>
      <protection/>
    </xf>
    <xf numFmtId="0" fontId="3" fillId="0" borderId="0" xfId="43">
      <alignment/>
      <protection/>
    </xf>
    <xf numFmtId="0" fontId="5" fillId="0" borderId="0" xfId="45" applyFont="1" applyAlignment="1">
      <alignment horizontal="left" vertical="center" wrapText="1"/>
      <protection/>
    </xf>
    <xf numFmtId="0" fontId="6" fillId="0" borderId="0" xfId="45" applyFont="1" applyAlignment="1">
      <alignment horizontal="center" vertical="center" wrapText="1"/>
      <protection/>
    </xf>
    <xf numFmtId="0" fontId="5" fillId="0" borderId="0" xfId="45" applyNumberFormat="1" applyFont="1" applyFill="1" applyAlignment="1" applyProtection="1">
      <alignment horizontal="right" wrapText="1"/>
      <protection/>
    </xf>
    <xf numFmtId="0" fontId="5" fillId="24" borderId="10" xfId="45" applyNumberFormat="1" applyFont="1" applyFill="1" applyBorder="1" applyAlignment="1" applyProtection="1">
      <alignment horizontal="center" vertical="center" wrapText="1"/>
      <protection/>
    </xf>
    <xf numFmtId="49" fontId="5" fillId="0" borderId="11" xfId="43" applyNumberFormat="1" applyFont="1" applyFill="1" applyBorder="1" applyAlignment="1" applyProtection="1">
      <alignment horizontal="center" vertical="center" wrapText="1"/>
      <protection/>
    </xf>
    <xf numFmtId="4" fontId="5" fillId="0" borderId="12" xfId="45" applyNumberFormat="1" applyFont="1" applyFill="1" applyBorder="1" applyAlignment="1" applyProtection="1">
      <alignment horizontal="center" vertical="center" wrapText="1"/>
      <protection/>
    </xf>
    <xf numFmtId="4" fontId="5"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5" fillId="0" borderId="15" xfId="45" applyFont="1" applyBorder="1" applyAlignment="1">
      <alignment/>
      <protection/>
    </xf>
    <xf numFmtId="0" fontId="6" fillId="0" borderId="15" xfId="45" applyFont="1" applyBorder="1" applyAlignment="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6" fillId="0" borderId="0" xfId="45" applyFont="1">
      <alignment/>
      <protection/>
    </xf>
    <xf numFmtId="0" fontId="5" fillId="0" borderId="10" xfId="45" applyNumberFormat="1" applyFont="1" applyBorder="1" applyAlignment="1">
      <alignment horizontal="center" vertical="center" wrapText="1"/>
      <protection/>
    </xf>
    <xf numFmtId="4" fontId="5" fillId="0" borderId="13" xfId="45" applyNumberFormat="1" applyFont="1" applyFill="1" applyBorder="1" applyAlignment="1" applyProtection="1">
      <alignment horizontal="right" vertical="center" wrapText="1"/>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5" fillId="0" borderId="13" xfId="45" applyFont="1" applyBorder="1" applyAlignment="1">
      <alignment horizontal="center" vertical="center" wrapText="1"/>
      <protection/>
    </xf>
    <xf numFmtId="0" fontId="3" fillId="0" borderId="13" xfId="43" applyBorder="1">
      <alignment/>
      <protection/>
    </xf>
    <xf numFmtId="0" fontId="9" fillId="0" borderId="0" xfId="0" applyFont="1" applyFill="1" applyBorder="1" applyAlignment="1">
      <alignment vertical="center"/>
    </xf>
    <xf numFmtId="0" fontId="1" fillId="0" borderId="0" xfId="0" applyFont="1" applyFill="1" applyAlignment="1">
      <alignment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vertical="center"/>
    </xf>
    <xf numFmtId="176"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5" fillId="0" borderId="0" xfId="42" applyNumberFormat="1" applyFont="1" applyFill="1" applyAlignment="1" applyProtection="1">
      <alignment horizontal="center" vertical="center" wrapText="1"/>
      <protection/>
    </xf>
    <xf numFmtId="0" fontId="3" fillId="0" borderId="0" xfId="42">
      <alignment/>
      <protection/>
    </xf>
    <xf numFmtId="0" fontId="3" fillId="0" borderId="0" xfId="42" applyAlignment="1">
      <alignment horizontal="left" vertical="center"/>
      <protection/>
    </xf>
    <xf numFmtId="0" fontId="5" fillId="0" borderId="0" xfId="42" applyNumberFormat="1" applyFont="1" applyFill="1" applyAlignment="1" applyProtection="1">
      <alignment horizontal="right" vertical="center" wrapText="1"/>
      <protection/>
    </xf>
    <xf numFmtId="0" fontId="13" fillId="24" borderId="13" xfId="42" applyNumberFormat="1" applyFont="1" applyFill="1" applyBorder="1" applyAlignment="1" applyProtection="1">
      <alignment horizontal="center" vertical="center" wrapText="1"/>
      <protection/>
    </xf>
    <xf numFmtId="0" fontId="5" fillId="0" borderId="0" xfId="0" applyFont="1" applyFill="1" applyAlignment="1">
      <alignment vertical="center"/>
    </xf>
    <xf numFmtId="0" fontId="18" fillId="0" borderId="0" xfId="0" applyFont="1" applyFill="1" applyAlignment="1">
      <alignment horizontal="justify" vertical="center"/>
    </xf>
    <xf numFmtId="0" fontId="5" fillId="0" borderId="16" xfId="0" applyFont="1" applyFill="1" applyBorder="1" applyAlignment="1">
      <alignment vertical="center" shrinkToFit="1"/>
    </xf>
    <xf numFmtId="0" fontId="5" fillId="0" borderId="13" xfId="0" applyFont="1" applyFill="1" applyBorder="1" applyAlignment="1">
      <alignment horizontal="left" vertical="center" shrinkToFit="1"/>
    </xf>
    <xf numFmtId="0" fontId="19" fillId="0" borderId="0" xfId="0" applyFont="1" applyFill="1" applyAlignment="1">
      <alignment horizontal="justify" vertical="center"/>
    </xf>
    <xf numFmtId="0" fontId="1" fillId="0" borderId="0" xfId="0" applyNumberFormat="1" applyFont="1" applyFill="1" applyAlignment="1">
      <alignment vertical="center" wrapText="1"/>
    </xf>
    <xf numFmtId="49" fontId="1" fillId="0" borderId="0" xfId="0" applyNumberFormat="1" applyFont="1" applyFill="1" applyAlignment="1">
      <alignment vertical="center"/>
    </xf>
    <xf numFmtId="49" fontId="9" fillId="0" borderId="0" xfId="0" applyNumberFormat="1" applyFont="1" applyFill="1" applyBorder="1" applyAlignment="1">
      <alignment vertical="center"/>
    </xf>
    <xf numFmtId="49"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48" fillId="0" borderId="13" xfId="0" applyNumberFormat="1" applyFont="1" applyFill="1" applyBorder="1" applyAlignment="1">
      <alignment horizontal="center" vertical="center" wrapText="1"/>
    </xf>
    <xf numFmtId="0" fontId="48" fillId="0" borderId="13" xfId="0" applyNumberFormat="1" applyFont="1" applyBorder="1" applyAlignment="1">
      <alignment horizontal="center" vertical="center" wrapText="1"/>
    </xf>
    <xf numFmtId="0" fontId="49"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xf>
    <xf numFmtId="176" fontId="51" fillId="0" borderId="13" xfId="0" applyNumberFormat="1" applyFont="1" applyFill="1" applyBorder="1" applyAlignment="1">
      <alignment horizontal="center" vertical="center"/>
    </xf>
    <xf numFmtId="49" fontId="51" fillId="0" borderId="13" xfId="0" applyNumberFormat="1" applyFont="1" applyFill="1" applyBorder="1" applyAlignment="1">
      <alignment horizontal="center" vertical="center"/>
    </xf>
    <xf numFmtId="0" fontId="51" fillId="0" borderId="13" xfId="0" applyFont="1" applyBorder="1" applyAlignment="1">
      <alignment horizontal="center" vertical="center"/>
    </xf>
    <xf numFmtId="176" fontId="48" fillId="0" borderId="13" xfId="0" applyNumberFormat="1" applyFont="1" applyFill="1" applyBorder="1" applyAlignment="1">
      <alignment horizontal="center" vertical="center"/>
    </xf>
    <xf numFmtId="0" fontId="50" fillId="0" borderId="13" xfId="0" applyFont="1" applyFill="1" applyBorder="1" applyAlignment="1">
      <alignment horizontal="left" vertical="center"/>
    </xf>
    <xf numFmtId="0" fontId="51" fillId="0" borderId="13" xfId="0" applyFont="1" applyBorder="1" applyAlignment="1">
      <alignment horizontal="left" vertical="center"/>
    </xf>
    <xf numFmtId="176" fontId="50" fillId="0" borderId="13"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176" fontId="20"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9" fillId="0" borderId="13" xfId="0" applyFont="1" applyFill="1" applyBorder="1" applyAlignment="1">
      <alignment horizontal="center" vertical="center"/>
    </xf>
    <xf numFmtId="176" fontId="11" fillId="0" borderId="13"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xf>
    <xf numFmtId="0" fontId="49" fillId="24" borderId="13" xfId="0" applyFont="1" applyFill="1" applyBorder="1" applyAlignment="1">
      <alignment horizontal="center" vertical="center" wrapText="1"/>
    </xf>
    <xf numFmtId="0" fontId="52" fillId="0" borderId="0" xfId="0" applyFont="1" applyFill="1" applyAlignment="1">
      <alignment horizontal="center" vertical="center"/>
    </xf>
    <xf numFmtId="0" fontId="50" fillId="0" borderId="0" xfId="0" applyFont="1" applyFill="1" applyAlignment="1">
      <alignment horizontal="center" vertical="center"/>
    </xf>
    <xf numFmtId="0" fontId="50" fillId="0" borderId="16" xfId="0" applyFont="1" applyFill="1" applyBorder="1" applyAlignment="1">
      <alignment horizontal="center" vertical="center" shrinkToFit="1"/>
    </xf>
    <xf numFmtId="0" fontId="50" fillId="0" borderId="13" xfId="0" applyFont="1" applyFill="1" applyBorder="1" applyAlignment="1">
      <alignment horizontal="center" vertical="center" shrinkToFit="1"/>
    </xf>
    <xf numFmtId="0" fontId="53" fillId="0" borderId="0" xfId="0" applyFont="1" applyFill="1" applyAlignment="1">
      <alignment/>
    </xf>
    <xf numFmtId="0" fontId="49" fillId="24" borderId="13" xfId="42" applyNumberFormat="1" applyFont="1" applyFill="1" applyBorder="1" applyAlignment="1" applyProtection="1">
      <alignment horizontal="center" vertical="center" wrapText="1"/>
      <protection/>
    </xf>
    <xf numFmtId="0" fontId="54" fillId="0" borderId="13" xfId="0" applyFont="1" applyFill="1" applyBorder="1" applyAlignment="1">
      <alignment horizontal="center"/>
    </xf>
    <xf numFmtId="0" fontId="55" fillId="0" borderId="13" xfId="0" applyFont="1" applyFill="1" applyBorder="1" applyAlignment="1">
      <alignment horizont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49" fontId="57" fillId="0" borderId="0" xfId="0" applyNumberFormat="1" applyFont="1" applyFill="1" applyAlignment="1">
      <alignment horizontal="center" vertical="center"/>
    </xf>
    <xf numFmtId="0" fontId="10" fillId="0" borderId="13" xfId="0"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3"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58" fillId="0" borderId="0" xfId="0" applyFont="1" applyFill="1" applyAlignment="1">
      <alignment horizontal="center" vertical="center"/>
    </xf>
    <xf numFmtId="0" fontId="59" fillId="0" borderId="0" xfId="0" applyFont="1" applyFill="1" applyAlignment="1">
      <alignment horizontal="center" vertical="center"/>
    </xf>
    <xf numFmtId="0" fontId="48" fillId="0" borderId="13" xfId="0" applyFont="1" applyFill="1" applyBorder="1" applyAlignment="1">
      <alignment horizontal="center" vertical="center"/>
    </xf>
    <xf numFmtId="0" fontId="48" fillId="0" borderId="13" xfId="0" applyNumberFormat="1" applyFont="1" applyBorder="1" applyAlignment="1">
      <alignment horizontal="center" vertical="center" wrapText="1"/>
    </xf>
    <xf numFmtId="0" fontId="48" fillId="0" borderId="13" xfId="0" applyNumberFormat="1" applyFont="1" applyFill="1" applyBorder="1" applyAlignment="1">
      <alignment horizontal="center" vertical="center" wrapText="1"/>
    </xf>
    <xf numFmtId="0" fontId="50" fillId="0" borderId="12" xfId="0" applyFont="1" applyFill="1" applyBorder="1" applyAlignment="1">
      <alignment horizontal="center" vertical="center"/>
    </xf>
    <xf numFmtId="0" fontId="49"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6" fillId="0" borderId="0" xfId="42" applyNumberFormat="1" applyFont="1" applyFill="1" applyAlignment="1" applyProtection="1">
      <alignment horizontal="center" vertical="center" wrapText="1"/>
      <protection/>
    </xf>
    <xf numFmtId="0" fontId="17" fillId="0" borderId="0" xfId="42" applyNumberFormat="1" applyFont="1" applyFill="1" applyAlignment="1" applyProtection="1">
      <alignment horizontal="center" vertical="center" wrapText="1"/>
      <protection/>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13" xfId="0" applyNumberFormat="1" applyFont="1" applyBorder="1" applyAlignment="1">
      <alignment horizontal="center" vertical="center" wrapText="1"/>
    </xf>
    <xf numFmtId="0" fontId="5" fillId="0" borderId="17" xfId="45" applyFont="1" applyBorder="1" applyAlignment="1">
      <alignment horizontal="center" vertical="center" wrapText="1"/>
      <protection/>
    </xf>
    <xf numFmtId="0" fontId="6" fillId="0" borderId="17" xfId="45" applyFont="1" applyBorder="1" applyAlignment="1">
      <alignment horizontal="center" vertical="center" wrapText="1"/>
      <protection/>
    </xf>
    <xf numFmtId="0" fontId="6" fillId="0" borderId="18" xfId="45" applyFont="1" applyBorder="1" applyAlignment="1">
      <alignment horizontal="center" vertical="center" wrapText="1"/>
      <protection/>
    </xf>
    <xf numFmtId="0" fontId="44" fillId="0" borderId="0" xfId="45" applyNumberFormat="1" applyFont="1" applyFill="1" applyAlignment="1" applyProtection="1">
      <alignment horizontal="center" vertical="center"/>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right" vertical="center" wrapText="1"/>
      <protection/>
    </xf>
    <xf numFmtId="0" fontId="5" fillId="24" borderId="16" xfId="45" applyNumberFormat="1" applyFont="1" applyFill="1" applyBorder="1" applyAlignment="1" applyProtection="1">
      <alignment horizontal="center" vertical="center"/>
      <protection/>
    </xf>
    <xf numFmtId="0" fontId="5" fillId="24" borderId="14" xfId="45" applyNumberFormat="1" applyFont="1" applyFill="1" applyBorder="1" applyAlignment="1" applyProtection="1">
      <alignment horizontal="center" vertical="center"/>
      <protection/>
    </xf>
    <xf numFmtId="0" fontId="5" fillId="24" borderId="17" xfId="45" applyNumberFormat="1" applyFont="1" applyFill="1" applyBorder="1" applyAlignment="1" applyProtection="1">
      <alignment horizontal="center" vertical="center"/>
      <protection/>
    </xf>
    <xf numFmtId="0" fontId="5" fillId="24" borderId="13" xfId="45" applyNumberFormat="1" applyFont="1" applyFill="1" applyBorder="1" applyAlignment="1" applyProtection="1">
      <alignment horizontal="center" vertical="center" wrapText="1"/>
      <protection/>
    </xf>
    <xf numFmtId="0" fontId="5"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176" fontId="5" fillId="24" borderId="18" xfId="45" applyNumberFormat="1" applyFont="1" applyFill="1" applyBorder="1" applyAlignment="1" applyProtection="1">
      <alignment horizontal="center" vertical="center" wrapText="1"/>
      <protection/>
    </xf>
    <xf numFmtId="176" fontId="5" fillId="24" borderId="19" xfId="45" applyNumberFormat="1" applyFont="1" applyFill="1" applyBorder="1" applyAlignment="1" applyProtection="1">
      <alignment horizontal="center" vertical="center" wrapText="1"/>
      <protection/>
    </xf>
    <xf numFmtId="0" fontId="18" fillId="0" borderId="0" xfId="0" applyFont="1" applyFill="1" applyAlignment="1">
      <alignment horizontal="left" vertical="center"/>
    </xf>
    <xf numFmtId="0" fontId="9" fillId="0" borderId="0" xfId="0" applyFont="1" applyFill="1" applyBorder="1" applyAlignment="1">
      <alignment horizontal="left" vertical="center"/>
    </xf>
    <xf numFmtId="0" fontId="5" fillId="0" borderId="13" xfId="0" applyFont="1" applyFill="1" applyBorder="1" applyAlignment="1">
      <alignment horizontal="left" vertical="center"/>
    </xf>
    <xf numFmtId="0" fontId="6" fillId="0" borderId="13" xfId="0" applyFont="1" applyFill="1" applyBorder="1" applyAlignment="1">
      <alignment horizontal="left" vertical="center"/>
    </xf>
    <xf numFmtId="0" fontId="1" fillId="0" borderId="0" xfId="0" applyFont="1" applyFill="1" applyAlignment="1">
      <alignment horizontal="left" vertical="center"/>
    </xf>
    <xf numFmtId="49" fontId="1"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0" xfId="0" applyFont="1" applyFill="1" applyAlignment="1">
      <alignment vertical="center"/>
    </xf>
    <xf numFmtId="0" fontId="48" fillId="0" borderId="13" xfId="0" applyFont="1" applyBorder="1" applyAlignment="1">
      <alignment horizontal="center" vertical="center"/>
    </xf>
    <xf numFmtId="49" fontId="48" fillId="0" borderId="13" xfId="0" applyNumberFormat="1" applyFont="1" applyFill="1" applyBorder="1" applyAlignment="1">
      <alignment horizontal="center" vertical="center"/>
    </xf>
    <xf numFmtId="0" fontId="48" fillId="0" borderId="13" xfId="0" applyFont="1" applyFill="1" applyBorder="1" applyAlignment="1">
      <alignment horizontal="center" vertical="center"/>
    </xf>
    <xf numFmtId="176" fontId="48" fillId="0" borderId="13"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60" fillId="0" borderId="13"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2"/>
  <sheetViews>
    <sheetView showZeros="0" zoomScalePageLayoutView="0" workbookViewId="0" topLeftCell="A7">
      <selection activeCell="A22" sqref="A22:IV22"/>
    </sheetView>
  </sheetViews>
  <sheetFormatPr defaultColWidth="9.00390625" defaultRowHeight="14.25"/>
  <cols>
    <col min="1" max="1" width="26.875" style="124" customWidth="1"/>
    <col min="2" max="2" width="8.50390625" style="25" customWidth="1"/>
    <col min="3" max="3" width="0.875" style="25" customWidth="1"/>
    <col min="4" max="4" width="8.125" style="51" customWidth="1"/>
    <col min="5" max="5" width="18.00390625" style="25" customWidth="1"/>
    <col min="6" max="6" width="7.00390625" style="25" customWidth="1"/>
    <col min="7" max="7" width="6.00390625" style="25" customWidth="1"/>
    <col min="8" max="8" width="7.50390625" style="25" customWidth="1"/>
    <col min="9" max="9" width="7.00390625" style="25" customWidth="1"/>
    <col min="10" max="10" width="5.625" style="25" customWidth="1"/>
    <col min="11" max="11" width="5.875" style="25" customWidth="1"/>
    <col min="12" max="12" width="5.75390625" style="25" customWidth="1"/>
    <col min="13" max="13" width="6.125" style="25" customWidth="1"/>
    <col min="14" max="14" width="5.125" style="25" customWidth="1"/>
    <col min="15" max="15" width="7.75390625" style="25" customWidth="1"/>
    <col min="16" max="16384" width="9.00390625" style="25" customWidth="1"/>
  </cols>
  <sheetData>
    <row r="1" ht="12" customHeight="1">
      <c r="A1" s="120"/>
    </row>
    <row r="2" spans="1:15" ht="12" customHeight="1">
      <c r="A2" s="84" t="s">
        <v>108</v>
      </c>
      <c r="B2" s="85"/>
      <c r="C2" s="85"/>
      <c r="D2" s="86"/>
      <c r="E2" s="85"/>
      <c r="F2" s="85"/>
      <c r="G2" s="85"/>
      <c r="H2" s="85"/>
      <c r="I2" s="85"/>
      <c r="J2" s="85"/>
      <c r="K2" s="85"/>
      <c r="L2" s="85"/>
      <c r="M2" s="85"/>
      <c r="N2" s="85"/>
      <c r="O2" s="85"/>
    </row>
    <row r="3" spans="1:15" ht="28.5" customHeight="1">
      <c r="A3" s="85"/>
      <c r="B3" s="85"/>
      <c r="C3" s="85"/>
      <c r="D3" s="86"/>
      <c r="E3" s="85"/>
      <c r="F3" s="85"/>
      <c r="G3" s="85"/>
      <c r="H3" s="85"/>
      <c r="I3" s="85"/>
      <c r="J3" s="85"/>
      <c r="K3" s="85"/>
      <c r="L3" s="85"/>
      <c r="M3" s="85"/>
      <c r="N3" s="85"/>
      <c r="O3" s="85"/>
    </row>
    <row r="4" spans="1:14" ht="21.75" customHeight="1">
      <c r="A4" s="121" t="s">
        <v>0</v>
      </c>
      <c r="B4" s="24"/>
      <c r="C4" s="24"/>
      <c r="D4" s="52"/>
      <c r="E4" s="24"/>
      <c r="N4" s="34" t="s">
        <v>1</v>
      </c>
    </row>
    <row r="5" spans="1:15" ht="24.75" customHeight="1">
      <c r="A5" s="87" t="s">
        <v>2</v>
      </c>
      <c r="B5" s="87"/>
      <c r="C5" s="87"/>
      <c r="D5" s="88" t="s">
        <v>3</v>
      </c>
      <c r="E5" s="87"/>
      <c r="F5" s="87"/>
      <c r="G5" s="87"/>
      <c r="H5" s="87"/>
      <c r="I5" s="87"/>
      <c r="J5" s="87"/>
      <c r="K5" s="87"/>
      <c r="L5" s="87"/>
      <c r="M5" s="87"/>
      <c r="N5" s="87"/>
      <c r="O5" s="87"/>
    </row>
    <row r="6" spans="1:15" s="50" customFormat="1" ht="48.75" customHeight="1">
      <c r="A6" s="91" t="s">
        <v>4</v>
      </c>
      <c r="B6" s="91" t="s">
        <v>5</v>
      </c>
      <c r="C6" s="87"/>
      <c r="D6" s="89" t="s">
        <v>6</v>
      </c>
      <c r="E6" s="90"/>
      <c r="F6" s="90" t="s">
        <v>7</v>
      </c>
      <c r="G6" s="90"/>
      <c r="H6" s="90"/>
      <c r="I6" s="90"/>
      <c r="J6" s="90"/>
      <c r="K6" s="90"/>
      <c r="L6" s="90"/>
      <c r="M6" s="90"/>
      <c r="N6" s="90"/>
      <c r="O6" s="90"/>
    </row>
    <row r="7" spans="1:15" s="50" customFormat="1" ht="63" customHeight="1">
      <c r="A7" s="91"/>
      <c r="B7" s="91"/>
      <c r="C7" s="87"/>
      <c r="D7" s="53" t="s">
        <v>8</v>
      </c>
      <c r="E7" s="26" t="s">
        <v>9</v>
      </c>
      <c r="F7" s="26" t="s">
        <v>10</v>
      </c>
      <c r="G7" s="26" t="s">
        <v>11</v>
      </c>
      <c r="H7" s="26" t="s">
        <v>12</v>
      </c>
      <c r="I7" s="26" t="s">
        <v>13</v>
      </c>
      <c r="J7" s="26" t="s">
        <v>14</v>
      </c>
      <c r="K7" s="26" t="s">
        <v>15</v>
      </c>
      <c r="L7" s="26" t="s">
        <v>16</v>
      </c>
      <c r="M7" s="26" t="s">
        <v>17</v>
      </c>
      <c r="N7" s="26" t="s">
        <v>18</v>
      </c>
      <c r="O7" s="35" t="s">
        <v>19</v>
      </c>
    </row>
    <row r="8" spans="1:15" ht="18.75" customHeight="1">
      <c r="A8" s="122" t="s">
        <v>20</v>
      </c>
      <c r="B8" s="30">
        <v>750.23</v>
      </c>
      <c r="C8" s="87"/>
      <c r="D8" s="66" t="s">
        <v>21</v>
      </c>
      <c r="E8" s="31" t="s">
        <v>22</v>
      </c>
      <c r="F8" s="59">
        <v>278.92</v>
      </c>
      <c r="G8" s="58">
        <v>434.68</v>
      </c>
      <c r="H8" s="58">
        <v>31.55</v>
      </c>
      <c r="I8" s="58"/>
      <c r="J8" s="58"/>
      <c r="K8" s="58"/>
      <c r="L8" s="58"/>
      <c r="M8" s="58">
        <v>4.56</v>
      </c>
      <c r="N8" s="58"/>
      <c r="O8" s="65">
        <f>SUM(F8:N8)</f>
        <v>749.7099999999999</v>
      </c>
    </row>
    <row r="9" spans="1:15" ht="18.75" customHeight="1">
      <c r="A9" s="122" t="s">
        <v>23</v>
      </c>
      <c r="B9" s="30">
        <v>750.23</v>
      </c>
      <c r="C9" s="87"/>
      <c r="D9" s="66" t="s">
        <v>24</v>
      </c>
      <c r="E9" s="31" t="s">
        <v>25</v>
      </c>
      <c r="F9" s="59"/>
      <c r="G9" s="58">
        <v>85</v>
      </c>
      <c r="H9" s="58"/>
      <c r="I9" s="58"/>
      <c r="J9" s="58"/>
      <c r="K9" s="58"/>
      <c r="L9" s="58"/>
      <c r="M9" s="58"/>
      <c r="N9" s="58"/>
      <c r="O9" s="65">
        <f aca="true" t="shared" si="0" ref="O9:O15">SUM(F9:N9)</f>
        <v>85</v>
      </c>
    </row>
    <row r="10" spans="1:15" ht="18.75" customHeight="1">
      <c r="A10" s="123" t="s">
        <v>26</v>
      </c>
      <c r="B10" s="30"/>
      <c r="C10" s="87"/>
      <c r="D10" s="66" t="s">
        <v>27</v>
      </c>
      <c r="E10" s="31" t="s">
        <v>28</v>
      </c>
      <c r="F10" s="59"/>
      <c r="G10" s="58">
        <v>85</v>
      </c>
      <c r="H10" s="58"/>
      <c r="I10" s="58"/>
      <c r="J10" s="58"/>
      <c r="K10" s="58"/>
      <c r="L10" s="58"/>
      <c r="M10" s="58"/>
      <c r="N10" s="58"/>
      <c r="O10" s="65">
        <f t="shared" si="0"/>
        <v>85</v>
      </c>
    </row>
    <row r="11" spans="1:15" ht="18.75" customHeight="1">
      <c r="A11" s="122" t="s">
        <v>29</v>
      </c>
      <c r="B11" s="30"/>
      <c r="C11" s="87"/>
      <c r="D11" s="66" t="s">
        <v>30</v>
      </c>
      <c r="E11" s="31" t="s">
        <v>31</v>
      </c>
      <c r="F11" s="59">
        <v>278.92</v>
      </c>
      <c r="G11" s="58">
        <v>248.58</v>
      </c>
      <c r="H11" s="58">
        <v>31.54</v>
      </c>
      <c r="I11" s="58"/>
      <c r="J11" s="58"/>
      <c r="K11" s="58"/>
      <c r="L11" s="58"/>
      <c r="M11" s="58"/>
      <c r="N11" s="58"/>
      <c r="O11" s="65">
        <f t="shared" si="0"/>
        <v>559.04</v>
      </c>
    </row>
    <row r="12" spans="1:15" ht="18.75" customHeight="1">
      <c r="A12" s="122" t="s">
        <v>32</v>
      </c>
      <c r="B12" s="30"/>
      <c r="C12" s="87"/>
      <c r="D12" s="66" t="s">
        <v>33</v>
      </c>
      <c r="E12" s="31" t="s">
        <v>34</v>
      </c>
      <c r="F12" s="59">
        <v>278.92</v>
      </c>
      <c r="G12" s="58">
        <v>196.58</v>
      </c>
      <c r="H12" s="58">
        <v>31.54</v>
      </c>
      <c r="I12" s="58"/>
      <c r="J12" s="58"/>
      <c r="K12" s="58"/>
      <c r="L12" s="58"/>
      <c r="M12" s="58"/>
      <c r="N12" s="58"/>
      <c r="O12" s="65">
        <f t="shared" si="0"/>
        <v>507.04</v>
      </c>
    </row>
    <row r="13" spans="1:15" ht="18.75" customHeight="1">
      <c r="A13" s="122" t="s">
        <v>35</v>
      </c>
      <c r="B13" s="30"/>
      <c r="C13" s="87"/>
      <c r="D13" s="66" t="s">
        <v>36</v>
      </c>
      <c r="E13" s="31" t="s">
        <v>31</v>
      </c>
      <c r="F13" s="59"/>
      <c r="G13" s="58">
        <v>52</v>
      </c>
      <c r="H13" s="58"/>
      <c r="I13" s="58"/>
      <c r="J13" s="58"/>
      <c r="K13" s="58"/>
      <c r="L13" s="58"/>
      <c r="M13" s="58"/>
      <c r="N13" s="58"/>
      <c r="O13" s="65">
        <f t="shared" si="0"/>
        <v>52</v>
      </c>
    </row>
    <row r="14" spans="1:15" ht="18.75" customHeight="1">
      <c r="A14" s="122" t="s">
        <v>37</v>
      </c>
      <c r="B14" s="30"/>
      <c r="C14" s="87"/>
      <c r="D14" s="66" t="s">
        <v>38</v>
      </c>
      <c r="E14" s="31" t="s">
        <v>39</v>
      </c>
      <c r="F14" s="59"/>
      <c r="G14" s="58">
        <v>101.08</v>
      </c>
      <c r="H14" s="58"/>
      <c r="I14" s="58"/>
      <c r="J14" s="58"/>
      <c r="K14" s="58"/>
      <c r="L14" s="58"/>
      <c r="M14" s="58">
        <v>4.56</v>
      </c>
      <c r="N14" s="58"/>
      <c r="O14" s="65">
        <f t="shared" si="0"/>
        <v>105.64</v>
      </c>
    </row>
    <row r="15" spans="1:15" ht="18.75" customHeight="1">
      <c r="A15" s="122" t="s">
        <v>40</v>
      </c>
      <c r="B15" s="30"/>
      <c r="C15" s="87"/>
      <c r="D15" s="66" t="s">
        <v>41</v>
      </c>
      <c r="E15" s="31" t="s">
        <v>39</v>
      </c>
      <c r="F15" s="59"/>
      <c r="G15" s="58">
        <v>101.08</v>
      </c>
      <c r="H15" s="58"/>
      <c r="I15" s="58"/>
      <c r="J15" s="58"/>
      <c r="K15" s="58"/>
      <c r="L15" s="58"/>
      <c r="M15" s="58">
        <v>4.56</v>
      </c>
      <c r="N15" s="58"/>
      <c r="O15" s="65">
        <f t="shared" si="0"/>
        <v>105.64</v>
      </c>
    </row>
    <row r="16" spans="1:15" ht="18.75" customHeight="1">
      <c r="A16" s="32"/>
      <c r="B16" s="32"/>
      <c r="C16" s="87"/>
      <c r="D16" s="66"/>
      <c r="E16" s="31"/>
      <c r="F16" s="67"/>
      <c r="G16" s="68"/>
      <c r="H16" s="68"/>
      <c r="I16" s="68"/>
      <c r="J16" s="68"/>
      <c r="K16" s="68"/>
      <c r="L16" s="68"/>
      <c r="M16" s="68"/>
      <c r="N16" s="68"/>
      <c r="O16" s="68">
        <f>F16+G16+H16+I16+J16+K16+L16+M16+N16</f>
        <v>0</v>
      </c>
    </row>
    <row r="17" spans="1:15" ht="18.75" customHeight="1">
      <c r="A17" s="31"/>
      <c r="B17" s="30"/>
      <c r="C17" s="87"/>
      <c r="D17" s="66"/>
      <c r="E17" s="31"/>
      <c r="F17" s="67"/>
      <c r="G17" s="68"/>
      <c r="H17" s="68"/>
      <c r="I17" s="68"/>
      <c r="J17" s="68"/>
      <c r="K17" s="68"/>
      <c r="L17" s="68"/>
      <c r="M17" s="68"/>
      <c r="N17" s="68"/>
      <c r="O17" s="68">
        <f>F17+G17+H17+I17+J17+K17+L17+M17+N17</f>
        <v>0</v>
      </c>
    </row>
    <row r="18" spans="1:15" ht="18.75" customHeight="1">
      <c r="A18" s="69"/>
      <c r="B18" s="30"/>
      <c r="C18" s="87"/>
      <c r="D18" s="66"/>
      <c r="E18" s="31"/>
      <c r="F18" s="67"/>
      <c r="G18" s="68"/>
      <c r="H18" s="68"/>
      <c r="I18" s="68"/>
      <c r="J18" s="68"/>
      <c r="K18" s="68"/>
      <c r="L18" s="68"/>
      <c r="M18" s="68"/>
      <c r="N18" s="68"/>
      <c r="O18" s="68">
        <f>F18+G18+H18+I18+J18+K18+L18+M18+N18</f>
        <v>0</v>
      </c>
    </row>
    <row r="19" spans="1:15" ht="18.75" customHeight="1">
      <c r="A19" s="69"/>
      <c r="B19" s="30"/>
      <c r="C19" s="87"/>
      <c r="D19" s="66"/>
      <c r="E19" s="32"/>
      <c r="F19" s="32"/>
      <c r="G19" s="32"/>
      <c r="H19" s="32"/>
      <c r="I19" s="32"/>
      <c r="J19" s="32"/>
      <c r="K19" s="32"/>
      <c r="L19" s="32"/>
      <c r="M19" s="32"/>
      <c r="N19" s="32"/>
      <c r="O19" s="32"/>
    </row>
    <row r="20" spans="1:15" ht="18.75" customHeight="1">
      <c r="A20" s="54" t="s">
        <v>43</v>
      </c>
      <c r="B20" s="70">
        <v>750.23</v>
      </c>
      <c r="C20" s="87"/>
      <c r="D20" s="71"/>
      <c r="E20" s="31" t="s">
        <v>114</v>
      </c>
      <c r="F20" s="67">
        <f>F8</f>
        <v>278.92</v>
      </c>
      <c r="G20" s="67">
        <f>G8</f>
        <v>434.68</v>
      </c>
      <c r="H20" s="67">
        <f>H8</f>
        <v>31.55</v>
      </c>
      <c r="I20" s="67">
        <f>I8</f>
        <v>0</v>
      </c>
      <c r="J20" s="67">
        <f>J8</f>
        <v>0</v>
      </c>
      <c r="K20" s="67">
        <f>K8</f>
        <v>0</v>
      </c>
      <c r="L20" s="67">
        <f>L8</f>
        <v>0</v>
      </c>
      <c r="M20" s="67">
        <f>M8</f>
        <v>4.56</v>
      </c>
      <c r="N20" s="67">
        <f>N8</f>
        <v>0</v>
      </c>
      <c r="O20" s="67">
        <f>O8</f>
        <v>749.7099999999999</v>
      </c>
    </row>
    <row r="21" spans="1:15" ht="14.25">
      <c r="A21" s="31" t="s">
        <v>115</v>
      </c>
      <c r="B21" s="30">
        <v>27.4</v>
      </c>
      <c r="C21" s="32"/>
      <c r="D21" s="125"/>
      <c r="E21" s="54" t="s">
        <v>117</v>
      </c>
      <c r="F21" s="72"/>
      <c r="G21" s="68"/>
      <c r="H21" s="68"/>
      <c r="I21" s="68"/>
      <c r="J21" s="68"/>
      <c r="K21" s="68"/>
      <c r="L21" s="68"/>
      <c r="M21" s="68"/>
      <c r="N21" s="68"/>
      <c r="O21" s="68">
        <v>27.92</v>
      </c>
    </row>
    <row r="22" spans="1:15" s="128" customFormat="1" ht="12">
      <c r="A22" s="126" t="s">
        <v>116</v>
      </c>
      <c r="B22" s="126">
        <v>777.63</v>
      </c>
      <c r="C22" s="126"/>
      <c r="D22" s="127"/>
      <c r="E22" s="126" t="s">
        <v>118</v>
      </c>
      <c r="F22" s="126"/>
      <c r="G22" s="126"/>
      <c r="H22" s="126"/>
      <c r="I22" s="126"/>
      <c r="J22" s="126"/>
      <c r="K22" s="126"/>
      <c r="L22" s="126"/>
      <c r="M22" s="126"/>
      <c r="N22" s="126"/>
      <c r="O22" s="126">
        <v>777.63</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0"/>
  <sheetViews>
    <sheetView tabSelected="1" zoomScaleSheetLayoutView="100" zoomScalePageLayoutView="0" workbookViewId="0" topLeftCell="A10">
      <selection activeCell="O23" sqref="O23"/>
    </sheetView>
  </sheetViews>
  <sheetFormatPr defaultColWidth="9.00390625" defaultRowHeight="14.25"/>
  <cols>
    <col min="1" max="1" width="29.875" style="0" customWidth="1"/>
    <col min="3" max="3" width="0.6171875" style="0" customWidth="1"/>
    <col min="4" max="4" width="7.875" style="0" customWidth="1"/>
    <col min="5" max="5" width="20.125" style="0" customWidth="1"/>
    <col min="6" max="6" width="8.125" style="0" customWidth="1"/>
    <col min="7" max="7" width="7.625" style="0" customWidth="1"/>
    <col min="8" max="9" width="7.125" style="0" customWidth="1"/>
    <col min="10" max="10" width="6.625" style="0" customWidth="1"/>
    <col min="11" max="12" width="6.75390625" style="0" customWidth="1"/>
    <col min="13" max="13" width="7.25390625" style="0" customWidth="1"/>
    <col min="14" max="14" width="5.75390625" style="0" customWidth="1"/>
    <col min="15" max="15" width="8.25390625" style="0" customWidth="1"/>
  </cols>
  <sheetData>
    <row r="1" spans="1:15" ht="14.25">
      <c r="A1" s="92" t="s">
        <v>107</v>
      </c>
      <c r="B1" s="93"/>
      <c r="C1" s="93"/>
      <c r="D1" s="93"/>
      <c r="E1" s="93"/>
      <c r="F1" s="93"/>
      <c r="G1" s="93"/>
      <c r="H1" s="93"/>
      <c r="I1" s="93"/>
      <c r="J1" s="93"/>
      <c r="K1" s="93"/>
      <c r="L1" s="93"/>
      <c r="M1" s="93"/>
      <c r="N1" s="93"/>
      <c r="O1" s="93"/>
    </row>
    <row r="2" spans="1:15" ht="30" customHeight="1">
      <c r="A2" s="93"/>
      <c r="B2" s="93"/>
      <c r="C2" s="93"/>
      <c r="D2" s="93"/>
      <c r="E2" s="93"/>
      <c r="F2" s="93"/>
      <c r="G2" s="93"/>
      <c r="H2" s="93"/>
      <c r="I2" s="93"/>
      <c r="J2" s="93"/>
      <c r="K2" s="93"/>
      <c r="L2" s="93"/>
      <c r="M2" s="93"/>
      <c r="N2" s="93"/>
      <c r="O2" s="93"/>
    </row>
    <row r="3" spans="1:15" ht="28.5" customHeight="1">
      <c r="A3" s="24" t="s">
        <v>0</v>
      </c>
      <c r="B3" s="24"/>
      <c r="C3" s="24"/>
      <c r="D3" s="24"/>
      <c r="E3" s="24"/>
      <c r="F3" s="25"/>
      <c r="G3" s="25"/>
      <c r="H3" s="25"/>
      <c r="I3" s="25"/>
      <c r="J3" s="25"/>
      <c r="K3" s="25"/>
      <c r="L3" s="25"/>
      <c r="M3" s="25"/>
      <c r="N3" s="34" t="s">
        <v>1</v>
      </c>
      <c r="O3" s="25"/>
    </row>
    <row r="4" spans="1:15" ht="25.5" customHeight="1">
      <c r="A4" s="94" t="s">
        <v>2</v>
      </c>
      <c r="B4" s="94"/>
      <c r="C4" s="94"/>
      <c r="D4" s="94" t="s">
        <v>3</v>
      </c>
      <c r="E4" s="94"/>
      <c r="F4" s="94"/>
      <c r="G4" s="94"/>
      <c r="H4" s="94"/>
      <c r="I4" s="94"/>
      <c r="J4" s="94"/>
      <c r="K4" s="94"/>
      <c r="L4" s="94"/>
      <c r="M4" s="94"/>
      <c r="N4" s="94"/>
      <c r="O4" s="94"/>
    </row>
    <row r="5" spans="1:15" ht="19.5" customHeight="1">
      <c r="A5" s="96" t="s">
        <v>4</v>
      </c>
      <c r="B5" s="96" t="s">
        <v>5</v>
      </c>
      <c r="C5" s="94"/>
      <c r="D5" s="95" t="s">
        <v>6</v>
      </c>
      <c r="E5" s="95"/>
      <c r="F5" s="95" t="s">
        <v>7</v>
      </c>
      <c r="G5" s="95"/>
      <c r="H5" s="95"/>
      <c r="I5" s="95"/>
      <c r="J5" s="95"/>
      <c r="K5" s="95"/>
      <c r="L5" s="95"/>
      <c r="M5" s="95"/>
      <c r="N5" s="95"/>
      <c r="O5" s="95"/>
    </row>
    <row r="6" spans="1:15" ht="51" customHeight="1">
      <c r="A6" s="96"/>
      <c r="B6" s="96"/>
      <c r="C6" s="94"/>
      <c r="D6" s="55" t="s">
        <v>8</v>
      </c>
      <c r="E6" s="56" t="s">
        <v>9</v>
      </c>
      <c r="F6" s="56" t="s">
        <v>10</v>
      </c>
      <c r="G6" s="56" t="s">
        <v>11</v>
      </c>
      <c r="H6" s="56" t="s">
        <v>12</v>
      </c>
      <c r="I6" s="56" t="s">
        <v>13</v>
      </c>
      <c r="J6" s="56" t="s">
        <v>14</v>
      </c>
      <c r="K6" s="56" t="s">
        <v>15</v>
      </c>
      <c r="L6" s="56" t="s">
        <v>16</v>
      </c>
      <c r="M6" s="56" t="s">
        <v>17</v>
      </c>
      <c r="N6" s="56" t="s">
        <v>18</v>
      </c>
      <c r="O6" s="57" t="s">
        <v>19</v>
      </c>
    </row>
    <row r="7" spans="1:15" ht="25.5" customHeight="1">
      <c r="A7" s="63" t="s">
        <v>45</v>
      </c>
      <c r="B7" s="59">
        <v>750.23</v>
      </c>
      <c r="C7" s="94"/>
      <c r="D7" s="60" t="s">
        <v>21</v>
      </c>
      <c r="E7" s="58" t="s">
        <v>22</v>
      </c>
      <c r="F7" s="59">
        <v>278.92</v>
      </c>
      <c r="G7" s="58">
        <v>434.68</v>
      </c>
      <c r="H7" s="58">
        <v>31.55</v>
      </c>
      <c r="I7" s="58"/>
      <c r="J7" s="58"/>
      <c r="K7" s="58"/>
      <c r="L7" s="58"/>
      <c r="M7" s="58">
        <v>4.56</v>
      </c>
      <c r="N7" s="58"/>
      <c r="O7" s="65">
        <f>SUM(F7:N7)</f>
        <v>749.7099999999999</v>
      </c>
    </row>
    <row r="8" spans="1:15" ht="25.5" customHeight="1">
      <c r="A8" s="63" t="s">
        <v>46</v>
      </c>
      <c r="B8" s="59">
        <v>750.23</v>
      </c>
      <c r="C8" s="94"/>
      <c r="D8" s="60" t="s">
        <v>24</v>
      </c>
      <c r="E8" s="58" t="s">
        <v>25</v>
      </c>
      <c r="F8" s="59"/>
      <c r="G8" s="58">
        <v>85</v>
      </c>
      <c r="H8" s="58"/>
      <c r="I8" s="58"/>
      <c r="J8" s="58"/>
      <c r="K8" s="58"/>
      <c r="L8" s="58"/>
      <c r="M8" s="58"/>
      <c r="N8" s="58"/>
      <c r="O8" s="65">
        <f aca="true" t="shared" si="0" ref="O8:O14">SUM(F8:N8)</f>
        <v>85</v>
      </c>
    </row>
    <row r="9" spans="1:15" ht="25.5" customHeight="1">
      <c r="A9" s="63" t="s">
        <v>106</v>
      </c>
      <c r="B9" s="59"/>
      <c r="C9" s="94"/>
      <c r="D9" s="60" t="s">
        <v>27</v>
      </c>
      <c r="E9" s="58" t="s">
        <v>28</v>
      </c>
      <c r="F9" s="59"/>
      <c r="G9" s="58">
        <v>85</v>
      </c>
      <c r="H9" s="58"/>
      <c r="I9" s="58"/>
      <c r="J9" s="58"/>
      <c r="K9" s="58"/>
      <c r="L9" s="58"/>
      <c r="M9" s="58"/>
      <c r="N9" s="58"/>
      <c r="O9" s="65">
        <f t="shared" si="0"/>
        <v>85</v>
      </c>
    </row>
    <row r="10" spans="1:15" ht="25.5" customHeight="1">
      <c r="A10" s="64"/>
      <c r="B10" s="61"/>
      <c r="C10" s="94"/>
      <c r="D10" s="60" t="s">
        <v>30</v>
      </c>
      <c r="E10" s="58" t="s">
        <v>31</v>
      </c>
      <c r="F10" s="59">
        <v>278.92</v>
      </c>
      <c r="G10" s="58">
        <v>248.58</v>
      </c>
      <c r="H10" s="58">
        <v>31.54</v>
      </c>
      <c r="I10" s="58"/>
      <c r="J10" s="58"/>
      <c r="K10" s="58"/>
      <c r="L10" s="58"/>
      <c r="M10" s="58"/>
      <c r="N10" s="58"/>
      <c r="O10" s="65">
        <f t="shared" si="0"/>
        <v>559.04</v>
      </c>
    </row>
    <row r="11" spans="1:15" ht="25.5" customHeight="1">
      <c r="A11" s="33"/>
      <c r="B11" s="33"/>
      <c r="C11" s="94"/>
      <c r="D11" s="60" t="s">
        <v>33</v>
      </c>
      <c r="E11" s="58" t="s">
        <v>34</v>
      </c>
      <c r="F11" s="59">
        <v>278.92</v>
      </c>
      <c r="G11" s="58">
        <v>196.58</v>
      </c>
      <c r="H11" s="58">
        <v>31.54</v>
      </c>
      <c r="I11" s="58"/>
      <c r="J11" s="58"/>
      <c r="K11" s="58"/>
      <c r="L11" s="58"/>
      <c r="M11" s="58"/>
      <c r="N11" s="58"/>
      <c r="O11" s="65">
        <f t="shared" si="0"/>
        <v>507.04</v>
      </c>
    </row>
    <row r="12" spans="1:15" ht="25.5" customHeight="1">
      <c r="A12" s="61"/>
      <c r="B12" s="61"/>
      <c r="C12" s="94"/>
      <c r="D12" s="60" t="s">
        <v>36</v>
      </c>
      <c r="E12" s="58" t="s">
        <v>31</v>
      </c>
      <c r="F12" s="59"/>
      <c r="G12" s="58">
        <v>52</v>
      </c>
      <c r="H12" s="58"/>
      <c r="I12" s="58"/>
      <c r="J12" s="58"/>
      <c r="K12" s="58"/>
      <c r="L12" s="58"/>
      <c r="M12" s="58"/>
      <c r="N12" s="58"/>
      <c r="O12" s="65">
        <f t="shared" si="0"/>
        <v>52</v>
      </c>
    </row>
    <row r="13" spans="1:15" ht="25.5" customHeight="1">
      <c r="A13" s="61"/>
      <c r="B13" s="61"/>
      <c r="C13" s="94"/>
      <c r="D13" s="60" t="s">
        <v>38</v>
      </c>
      <c r="E13" s="58" t="s">
        <v>39</v>
      </c>
      <c r="F13" s="59"/>
      <c r="G13" s="58">
        <v>101.08</v>
      </c>
      <c r="H13" s="58"/>
      <c r="I13" s="58"/>
      <c r="J13" s="58"/>
      <c r="K13" s="58"/>
      <c r="L13" s="58"/>
      <c r="M13" s="58">
        <v>4.56</v>
      </c>
      <c r="N13" s="58"/>
      <c r="O13" s="65">
        <f t="shared" si="0"/>
        <v>105.64</v>
      </c>
    </row>
    <row r="14" spans="1:15" ht="25.5" customHeight="1">
      <c r="A14" s="61"/>
      <c r="B14" s="61"/>
      <c r="C14" s="61"/>
      <c r="D14" s="60" t="s">
        <v>41</v>
      </c>
      <c r="E14" s="58" t="s">
        <v>39</v>
      </c>
      <c r="F14" s="59"/>
      <c r="G14" s="58">
        <v>101.08</v>
      </c>
      <c r="H14" s="58"/>
      <c r="I14" s="58"/>
      <c r="J14" s="58"/>
      <c r="K14" s="58"/>
      <c r="L14" s="58"/>
      <c r="M14" s="58">
        <v>4.56</v>
      </c>
      <c r="N14" s="58"/>
      <c r="O14" s="65">
        <f t="shared" si="0"/>
        <v>105.64</v>
      </c>
    </row>
    <row r="15" spans="1:15" ht="25.5" customHeight="1">
      <c r="A15" s="61"/>
      <c r="B15" s="61"/>
      <c r="C15" s="61"/>
      <c r="D15" s="60"/>
      <c r="E15" s="58"/>
      <c r="F15" s="59"/>
      <c r="G15" s="58"/>
      <c r="H15" s="58"/>
      <c r="I15" s="58"/>
      <c r="J15" s="58"/>
      <c r="K15" s="58"/>
      <c r="L15" s="58"/>
      <c r="M15" s="58"/>
      <c r="N15" s="58"/>
      <c r="O15" s="58"/>
    </row>
    <row r="16" spans="1:15" ht="25.5" customHeight="1">
      <c r="A16" s="61"/>
      <c r="B16" s="61"/>
      <c r="C16" s="61"/>
      <c r="D16" s="60"/>
      <c r="E16" s="58"/>
      <c r="F16" s="59"/>
      <c r="G16" s="58"/>
      <c r="H16" s="58"/>
      <c r="I16" s="58"/>
      <c r="J16" s="58"/>
      <c r="K16" s="58"/>
      <c r="L16" s="58"/>
      <c r="M16" s="58"/>
      <c r="N16" s="58"/>
      <c r="O16" s="58"/>
    </row>
    <row r="17" spans="1:15" ht="25.5" customHeight="1">
      <c r="A17" s="61"/>
      <c r="B17" s="61"/>
      <c r="C17" s="61"/>
      <c r="D17" s="60"/>
      <c r="E17" s="58"/>
      <c r="F17" s="59"/>
      <c r="G17" s="58"/>
      <c r="H17" s="58"/>
      <c r="I17" s="58"/>
      <c r="J17" s="58"/>
      <c r="K17" s="58"/>
      <c r="L17" s="58"/>
      <c r="M17" s="58"/>
      <c r="N17" s="58"/>
      <c r="O17" s="58"/>
    </row>
    <row r="18" spans="1:15" ht="21" customHeight="1">
      <c r="A18" s="134" t="s">
        <v>48</v>
      </c>
      <c r="B18" s="129">
        <v>750.23</v>
      </c>
      <c r="C18" s="129"/>
      <c r="D18" s="130"/>
      <c r="E18" s="133" t="s">
        <v>42</v>
      </c>
      <c r="F18" s="132">
        <f aca="true" t="shared" si="1" ref="F18:O18">F7</f>
        <v>278.92</v>
      </c>
      <c r="G18" s="132">
        <f t="shared" si="1"/>
        <v>434.68</v>
      </c>
      <c r="H18" s="132">
        <f t="shared" si="1"/>
        <v>31.55</v>
      </c>
      <c r="I18" s="132"/>
      <c r="J18" s="132"/>
      <c r="K18" s="132"/>
      <c r="L18" s="132"/>
      <c r="M18" s="132">
        <f t="shared" si="1"/>
        <v>4.56</v>
      </c>
      <c r="N18" s="132"/>
      <c r="O18" s="132">
        <f t="shared" si="1"/>
        <v>749.7099999999999</v>
      </c>
    </row>
    <row r="19" spans="1:15" s="36" customFormat="1" ht="14.25">
      <c r="A19" s="134" t="s">
        <v>47</v>
      </c>
      <c r="B19" s="129">
        <v>27.4</v>
      </c>
      <c r="C19" s="129"/>
      <c r="D19" s="130"/>
      <c r="E19" s="131" t="s">
        <v>44</v>
      </c>
      <c r="F19" s="132"/>
      <c r="G19" s="133"/>
      <c r="H19" s="133"/>
      <c r="I19" s="133"/>
      <c r="J19" s="133"/>
      <c r="K19" s="133"/>
      <c r="L19" s="133"/>
      <c r="M19" s="133"/>
      <c r="N19" s="133"/>
      <c r="O19" s="133">
        <v>27.92</v>
      </c>
    </row>
    <row r="20" spans="1:15" s="36" customFormat="1" ht="14.25">
      <c r="A20" s="129" t="s">
        <v>113</v>
      </c>
      <c r="B20" s="129">
        <v>777.63</v>
      </c>
      <c r="C20" s="129"/>
      <c r="D20" s="129"/>
      <c r="E20" s="129" t="s">
        <v>113</v>
      </c>
      <c r="F20" s="129">
        <v>278.92</v>
      </c>
      <c r="G20" s="129">
        <v>434.68</v>
      </c>
      <c r="H20" s="129">
        <v>31.55</v>
      </c>
      <c r="I20" s="129"/>
      <c r="J20" s="129"/>
      <c r="K20" s="129"/>
      <c r="L20" s="129"/>
      <c r="M20" s="129">
        <v>4.56</v>
      </c>
      <c r="N20" s="129"/>
      <c r="O20" s="129">
        <v>777.63</v>
      </c>
    </row>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B6" sqref="B6"/>
    </sheetView>
  </sheetViews>
  <sheetFormatPr defaultColWidth="9.00390625" defaultRowHeight="14.25"/>
  <cols>
    <col min="1" max="1" width="10.375" style="25" customWidth="1"/>
    <col min="2" max="2" width="26.625" style="25" customWidth="1"/>
    <col min="3" max="3" width="16.125" style="25" customWidth="1"/>
    <col min="4" max="5" width="11.50390625" style="25" customWidth="1"/>
    <col min="6" max="16384" width="9.00390625" style="25" customWidth="1"/>
  </cols>
  <sheetData>
    <row r="1" ht="22.5" customHeight="1">
      <c r="A1" s="46"/>
    </row>
    <row r="2" spans="1:5" ht="33" customHeight="1">
      <c r="A2" s="84" t="s">
        <v>112</v>
      </c>
      <c r="B2" s="85"/>
      <c r="C2" s="85"/>
      <c r="D2" s="85"/>
      <c r="E2" s="85"/>
    </row>
    <row r="3" spans="1:5" ht="22.5" customHeight="1">
      <c r="A3" s="97" t="s">
        <v>0</v>
      </c>
      <c r="B3" s="97"/>
      <c r="C3" s="74"/>
      <c r="D3" s="74"/>
      <c r="E3" s="75" t="s">
        <v>1</v>
      </c>
    </row>
    <row r="4" spans="1:5" s="45" customFormat="1" ht="27.75" customHeight="1">
      <c r="A4" s="73" t="s">
        <v>49</v>
      </c>
      <c r="B4" s="73" t="s">
        <v>50</v>
      </c>
      <c r="C4" s="73" t="s">
        <v>51</v>
      </c>
      <c r="D4" s="73" t="s">
        <v>52</v>
      </c>
      <c r="E4" s="73" t="s">
        <v>53</v>
      </c>
    </row>
    <row r="5" spans="1:5" s="45" customFormat="1" ht="27.75" customHeight="1">
      <c r="A5" s="98" t="s">
        <v>19</v>
      </c>
      <c r="B5" s="98"/>
      <c r="C5" s="62">
        <v>749.7</v>
      </c>
      <c r="D5" s="62">
        <v>749.7</v>
      </c>
      <c r="E5" s="62"/>
    </row>
    <row r="6" spans="1:5" ht="27.75" customHeight="1">
      <c r="A6" s="60" t="s">
        <v>21</v>
      </c>
      <c r="B6" s="58" t="s">
        <v>22</v>
      </c>
      <c r="C6" s="59">
        <v>749.7</v>
      </c>
      <c r="D6" s="59">
        <v>749.7</v>
      </c>
      <c r="E6" s="59"/>
    </row>
    <row r="7" spans="1:5" ht="27.75" customHeight="1">
      <c r="A7" s="60" t="s">
        <v>24</v>
      </c>
      <c r="B7" s="58" t="s">
        <v>25</v>
      </c>
      <c r="C7" s="59">
        <v>85</v>
      </c>
      <c r="D7" s="59">
        <v>85</v>
      </c>
      <c r="E7" s="59"/>
    </row>
    <row r="8" spans="1:5" ht="27.75" customHeight="1">
      <c r="A8" s="60" t="s">
        <v>27</v>
      </c>
      <c r="B8" s="58" t="s">
        <v>28</v>
      </c>
      <c r="C8" s="59">
        <v>85</v>
      </c>
      <c r="D8" s="59">
        <v>85</v>
      </c>
      <c r="E8" s="59"/>
    </row>
    <row r="9" spans="1:5" ht="27.75" customHeight="1">
      <c r="A9" s="60" t="s">
        <v>30</v>
      </c>
      <c r="B9" s="58" t="s">
        <v>31</v>
      </c>
      <c r="C9" s="59">
        <v>559.04</v>
      </c>
      <c r="D9" s="59">
        <v>559.04</v>
      </c>
      <c r="E9" s="59"/>
    </row>
    <row r="10" spans="1:5" ht="27.75" customHeight="1">
      <c r="A10" s="60" t="s">
        <v>33</v>
      </c>
      <c r="B10" s="58" t="s">
        <v>34</v>
      </c>
      <c r="C10" s="59">
        <v>507.04</v>
      </c>
      <c r="D10" s="59">
        <v>507.04</v>
      </c>
      <c r="E10" s="59"/>
    </row>
    <row r="11" spans="1:5" ht="27.75" customHeight="1">
      <c r="A11" s="60" t="s">
        <v>36</v>
      </c>
      <c r="B11" s="58" t="s">
        <v>31</v>
      </c>
      <c r="C11" s="59">
        <v>52</v>
      </c>
      <c r="D11" s="59">
        <v>52</v>
      </c>
      <c r="E11" s="59"/>
    </row>
    <row r="12" spans="1:5" ht="27.75" customHeight="1">
      <c r="A12" s="60" t="s">
        <v>38</v>
      </c>
      <c r="B12" s="58" t="s">
        <v>39</v>
      </c>
      <c r="C12" s="59">
        <v>105.645</v>
      </c>
      <c r="D12" s="59">
        <v>105.645</v>
      </c>
      <c r="E12" s="59"/>
    </row>
    <row r="13" spans="1:5" ht="27.75" customHeight="1">
      <c r="A13" s="60" t="s">
        <v>41</v>
      </c>
      <c r="B13" s="58" t="s">
        <v>39</v>
      </c>
      <c r="C13" s="59">
        <v>105.645</v>
      </c>
      <c r="D13" s="59">
        <v>105.645</v>
      </c>
      <c r="E13" s="59"/>
    </row>
    <row r="14" spans="1:5" ht="27.75" customHeight="1">
      <c r="A14" s="76"/>
      <c r="B14" s="77"/>
      <c r="C14" s="59"/>
      <c r="D14" s="59"/>
      <c r="E14" s="59"/>
    </row>
    <row r="15" spans="1:5" ht="27.75" customHeight="1">
      <c r="A15" s="76"/>
      <c r="B15" s="77"/>
      <c r="C15" s="59"/>
      <c r="D15" s="59"/>
      <c r="E15" s="59"/>
    </row>
    <row r="16" spans="1:5" ht="27.75" customHeight="1">
      <c r="A16" s="76"/>
      <c r="B16" s="77"/>
      <c r="C16" s="59"/>
      <c r="D16" s="59"/>
      <c r="E16" s="59"/>
    </row>
    <row r="17" spans="1:5" ht="27.75" customHeight="1">
      <c r="A17" s="76"/>
      <c r="B17" s="77"/>
      <c r="C17" s="59"/>
      <c r="D17" s="59"/>
      <c r="E17" s="59"/>
    </row>
    <row r="18" spans="1:5" ht="27.75" customHeight="1">
      <c r="A18" s="76"/>
      <c r="B18" s="77"/>
      <c r="C18" s="59"/>
      <c r="D18" s="59"/>
      <c r="E18" s="59"/>
    </row>
    <row r="19" spans="1:5" ht="27.75" customHeight="1">
      <c r="A19" s="76"/>
      <c r="B19" s="77"/>
      <c r="C19" s="59"/>
      <c r="D19" s="59"/>
      <c r="E19" s="59"/>
    </row>
    <row r="20" spans="1:5" ht="27.75" customHeight="1">
      <c r="A20" s="76"/>
      <c r="B20" s="77"/>
      <c r="C20" s="59"/>
      <c r="D20" s="59"/>
      <c r="E20" s="59"/>
    </row>
    <row r="21" spans="1:5" ht="27.75" customHeight="1">
      <c r="A21" s="76"/>
      <c r="B21" s="77"/>
      <c r="C21" s="59"/>
      <c r="D21" s="59"/>
      <c r="E21" s="59"/>
    </row>
    <row r="22" spans="1:5" ht="27.75" customHeight="1">
      <c r="A22" s="47"/>
      <c r="B22" s="48"/>
      <c r="C22" s="29"/>
      <c r="D22" s="29"/>
      <c r="E22" s="29"/>
    </row>
    <row r="23" spans="1:5" ht="27.75" customHeight="1">
      <c r="A23" s="47"/>
      <c r="B23" s="48"/>
      <c r="C23" s="29"/>
      <c r="D23" s="29"/>
      <c r="E23" s="29"/>
    </row>
    <row r="24" spans="1:5" ht="27.75" customHeight="1">
      <c r="A24" s="99" t="s">
        <v>54</v>
      </c>
      <c r="B24" s="99"/>
      <c r="C24" s="99"/>
      <c r="D24" s="99"/>
      <c r="E24" s="99"/>
    </row>
    <row r="25" ht="22.5">
      <c r="A25" s="49"/>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V34"/>
  <sheetViews>
    <sheetView zoomScaleSheetLayoutView="100" zoomScalePageLayoutView="0" workbookViewId="0" topLeftCell="A1">
      <selection activeCell="E4" sqref="E4"/>
    </sheetView>
  </sheetViews>
  <sheetFormatPr defaultColWidth="9.00390625" defaultRowHeight="14.25"/>
  <cols>
    <col min="1" max="3" width="25.625" style="38" customWidth="1"/>
    <col min="4" max="13" width="9.00390625" style="38" customWidth="1"/>
    <col min="14" max="14" width="10.25390625" style="38" customWidth="1"/>
    <col min="15" max="16384" width="9.00390625" style="38" customWidth="1"/>
  </cols>
  <sheetData>
    <row r="1" spans="1:252"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20.25">
      <c r="A2" s="100" t="s">
        <v>111</v>
      </c>
      <c r="B2" s="101"/>
      <c r="C2" s="10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row>
    <row r="3" spans="1:252" ht="40.5" customHeight="1">
      <c r="A3" s="42" t="s">
        <v>0</v>
      </c>
      <c r="B3" s="41"/>
      <c r="C3" s="43" t="s">
        <v>1</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row>
    <row r="4" spans="1:252" ht="40.5" customHeight="1">
      <c r="A4" s="44" t="s">
        <v>49</v>
      </c>
      <c r="B4" s="44" t="s">
        <v>50</v>
      </c>
      <c r="C4" s="44" t="s">
        <v>55</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row>
    <row r="5" spans="1:252" ht="21.75" customHeight="1">
      <c r="A5" s="78"/>
      <c r="B5" s="79" t="s">
        <v>109</v>
      </c>
      <c r="C5" s="79">
        <f>SUM(C6+C10+C29+C33)</f>
        <v>749.6999999999998</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row>
    <row r="6" spans="1:6" s="36" customFormat="1" ht="15">
      <c r="A6" s="80">
        <v>301</v>
      </c>
      <c r="B6" s="80" t="s">
        <v>10</v>
      </c>
      <c r="C6" s="81">
        <f>SUM(C7:C9)</f>
        <v>278.91999999999996</v>
      </c>
      <c r="D6" s="37"/>
      <c r="E6" s="37"/>
      <c r="F6" s="37"/>
    </row>
    <row r="7" spans="1:3" ht="15">
      <c r="A7" s="82">
        <v>30101</v>
      </c>
      <c r="B7" s="82" t="s">
        <v>56</v>
      </c>
      <c r="C7" s="83">
        <v>134.76</v>
      </c>
    </row>
    <row r="8" spans="1:3" ht="15">
      <c r="A8" s="82">
        <v>30102</v>
      </c>
      <c r="B8" s="82" t="s">
        <v>57</v>
      </c>
      <c r="C8" s="83">
        <v>114.27</v>
      </c>
    </row>
    <row r="9" spans="1:3" ht="15">
      <c r="A9" s="82">
        <v>30104</v>
      </c>
      <c r="B9" s="82" t="s">
        <v>58</v>
      </c>
      <c r="C9" s="83">
        <v>29.89</v>
      </c>
    </row>
    <row r="10" spans="1:256" s="37" customFormat="1" ht="15">
      <c r="A10" s="80">
        <v>302</v>
      </c>
      <c r="B10" s="80" t="s">
        <v>11</v>
      </c>
      <c r="C10" s="81">
        <v>434.68</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5">
      <c r="A11" s="82">
        <v>30201</v>
      </c>
      <c r="B11" s="82" t="s">
        <v>59</v>
      </c>
      <c r="C11" s="83">
        <v>109.78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 r="A12" s="82">
        <v>30202</v>
      </c>
      <c r="B12" s="82" t="s">
        <v>60</v>
      </c>
      <c r="C12" s="83">
        <v>74.16</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82">
        <v>30203</v>
      </c>
      <c r="B13" s="82" t="s">
        <v>61</v>
      </c>
      <c r="C13" s="83">
        <v>15.95</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82">
        <v>30204</v>
      </c>
      <c r="B14" s="82" t="s">
        <v>62</v>
      </c>
      <c r="C14" s="83">
        <v>4.74</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s="82">
        <v>30205</v>
      </c>
      <c r="B15" s="82" t="s">
        <v>63</v>
      </c>
      <c r="C15" s="83">
        <v>4.28</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s="82">
        <v>30206</v>
      </c>
      <c r="B16" s="82" t="s">
        <v>64</v>
      </c>
      <c r="C16" s="83">
        <v>13.37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82">
        <v>30207</v>
      </c>
      <c r="B17" s="82" t="s">
        <v>65</v>
      </c>
      <c r="C17" s="83">
        <v>15.42</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82">
        <v>30211</v>
      </c>
      <c r="B18" s="82" t="s">
        <v>66</v>
      </c>
      <c r="C18" s="83">
        <v>19.74</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82">
        <v>30213</v>
      </c>
      <c r="B19" s="82" t="s">
        <v>67</v>
      </c>
      <c r="C19" s="83">
        <v>30.67</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82">
        <v>30214</v>
      </c>
      <c r="B20" s="82" t="s">
        <v>68</v>
      </c>
      <c r="C20" s="83">
        <v>21.16</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82">
        <v>30215</v>
      </c>
      <c r="B21" s="82" t="s">
        <v>69</v>
      </c>
      <c r="C21" s="83">
        <v>30.64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82">
        <v>30216</v>
      </c>
      <c r="B22" s="82" t="s">
        <v>70</v>
      </c>
      <c r="C22" s="83">
        <v>3</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82">
        <v>30217</v>
      </c>
      <c r="B23" s="82" t="s">
        <v>71</v>
      </c>
      <c r="C23" s="83">
        <v>14.87</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82">
        <v>30226</v>
      </c>
      <c r="B24" s="82" t="s">
        <v>72</v>
      </c>
      <c r="C24" s="83">
        <v>14.3</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3" ht="15">
      <c r="A25" s="82">
        <v>30227</v>
      </c>
      <c r="B25" s="82" t="s">
        <v>73</v>
      </c>
      <c r="C25" s="83">
        <v>4.67</v>
      </c>
    </row>
    <row r="26" spans="1:3" ht="15">
      <c r="A26" s="82">
        <v>30228</v>
      </c>
      <c r="B26" s="82" t="s">
        <v>74</v>
      </c>
      <c r="C26" s="83">
        <v>27.25</v>
      </c>
    </row>
    <row r="27" spans="1:3" ht="15">
      <c r="A27" s="82">
        <v>30231</v>
      </c>
      <c r="B27" s="82" t="s">
        <v>75</v>
      </c>
      <c r="C27" s="83">
        <v>22.53</v>
      </c>
    </row>
    <row r="28" spans="1:3" ht="15">
      <c r="A28" s="82">
        <v>30239</v>
      </c>
      <c r="B28" s="82" t="s">
        <v>76</v>
      </c>
      <c r="C28" s="83">
        <v>8.27</v>
      </c>
    </row>
    <row r="29" spans="1:3" ht="15">
      <c r="A29" s="80">
        <v>303</v>
      </c>
      <c r="B29" s="80" t="s">
        <v>77</v>
      </c>
      <c r="C29" s="81">
        <v>31.54</v>
      </c>
    </row>
    <row r="30" spans="1:3" ht="15">
      <c r="A30" s="82">
        <v>30304</v>
      </c>
      <c r="B30" s="82" t="s">
        <v>78</v>
      </c>
      <c r="C30" s="83">
        <v>4.75</v>
      </c>
    </row>
    <row r="31" spans="1:3" ht="15">
      <c r="A31" s="82">
        <v>30307</v>
      </c>
      <c r="B31" s="82" t="s">
        <v>79</v>
      </c>
      <c r="C31" s="83">
        <v>13.43</v>
      </c>
    </row>
    <row r="32" spans="1:3" ht="15">
      <c r="A32" s="82">
        <v>30311</v>
      </c>
      <c r="B32" s="82" t="s">
        <v>80</v>
      </c>
      <c r="C32" s="83">
        <f>C29-C30-C31</f>
        <v>13.36</v>
      </c>
    </row>
    <row r="33" spans="1:3" ht="15">
      <c r="A33" s="80">
        <v>310</v>
      </c>
      <c r="B33" s="80" t="s">
        <v>17</v>
      </c>
      <c r="C33" s="81">
        <v>4.56</v>
      </c>
    </row>
    <row r="34" spans="1:3" ht="15">
      <c r="A34" s="82">
        <v>31002</v>
      </c>
      <c r="B34" s="82" t="s">
        <v>81</v>
      </c>
      <c r="C34" s="83">
        <v>4.56</v>
      </c>
    </row>
  </sheetData>
  <sheetProtection/>
  <mergeCells count="1">
    <mergeCell ref="A2:C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2" t="s">
        <v>82</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24" t="s">
        <v>83</v>
      </c>
      <c r="B3" s="24"/>
      <c r="C3" s="24"/>
      <c r="D3" s="24"/>
      <c r="E3" s="24"/>
      <c r="F3" s="25"/>
      <c r="G3" s="25"/>
      <c r="H3" s="25"/>
      <c r="I3" s="25"/>
      <c r="J3" s="25"/>
      <c r="K3" s="25"/>
      <c r="L3" s="25"/>
      <c r="M3" s="25"/>
      <c r="N3" s="34" t="s">
        <v>1</v>
      </c>
      <c r="O3" s="25"/>
    </row>
    <row r="4" spans="1:15" ht="25.5" customHeight="1">
      <c r="A4" s="87" t="s">
        <v>2</v>
      </c>
      <c r="B4" s="87"/>
      <c r="C4" s="87"/>
      <c r="D4" s="87" t="s">
        <v>3</v>
      </c>
      <c r="E4" s="87"/>
      <c r="F4" s="87"/>
      <c r="G4" s="87"/>
      <c r="H4" s="87"/>
      <c r="I4" s="87"/>
      <c r="J4" s="87"/>
      <c r="K4" s="87"/>
      <c r="L4" s="87"/>
      <c r="M4" s="87"/>
      <c r="N4" s="87"/>
      <c r="O4" s="87"/>
    </row>
    <row r="5" spans="1:15" ht="19.5" customHeight="1">
      <c r="A5" s="91" t="s">
        <v>84</v>
      </c>
      <c r="B5" s="91" t="s">
        <v>5</v>
      </c>
      <c r="C5" s="87"/>
      <c r="D5" s="104" t="s">
        <v>6</v>
      </c>
      <c r="E5" s="104"/>
      <c r="F5" s="90" t="s">
        <v>7</v>
      </c>
      <c r="G5" s="90"/>
      <c r="H5" s="90"/>
      <c r="I5" s="90"/>
      <c r="J5" s="90"/>
      <c r="K5" s="90"/>
      <c r="L5" s="90"/>
      <c r="M5" s="90"/>
      <c r="N5" s="90"/>
      <c r="O5" s="90"/>
    </row>
    <row r="6" spans="1:15" ht="51" customHeight="1">
      <c r="A6" s="91"/>
      <c r="B6" s="91"/>
      <c r="C6" s="87"/>
      <c r="D6" s="27" t="s">
        <v>8</v>
      </c>
      <c r="E6" s="26" t="s">
        <v>9</v>
      </c>
      <c r="F6" s="26" t="s">
        <v>10</v>
      </c>
      <c r="G6" s="26" t="s">
        <v>11</v>
      </c>
      <c r="H6" s="26" t="s">
        <v>12</v>
      </c>
      <c r="I6" s="26" t="s">
        <v>13</v>
      </c>
      <c r="J6" s="26" t="s">
        <v>14</v>
      </c>
      <c r="K6" s="26" t="s">
        <v>15</v>
      </c>
      <c r="L6" s="26" t="s">
        <v>16</v>
      </c>
      <c r="M6" s="26" t="s">
        <v>17</v>
      </c>
      <c r="N6" s="26" t="s">
        <v>18</v>
      </c>
      <c r="O6" s="35" t="s">
        <v>19</v>
      </c>
    </row>
    <row r="7" spans="1:15" ht="25.5" customHeight="1">
      <c r="A7" s="28" t="s">
        <v>85</v>
      </c>
      <c r="B7" s="29"/>
      <c r="C7" s="87"/>
      <c r="D7" s="30"/>
      <c r="E7" s="31"/>
      <c r="F7" s="30"/>
      <c r="G7" s="32"/>
      <c r="H7" s="32"/>
      <c r="I7" s="32"/>
      <c r="J7" s="32"/>
      <c r="K7" s="32"/>
      <c r="L7" s="32"/>
      <c r="M7" s="32"/>
      <c r="N7" s="32"/>
      <c r="O7" s="32"/>
    </row>
    <row r="8" spans="1:15" ht="25.5" customHeight="1">
      <c r="A8" s="28" t="s">
        <v>86</v>
      </c>
      <c r="B8" s="29"/>
      <c r="C8" s="87"/>
      <c r="D8" s="30"/>
      <c r="E8" s="31"/>
      <c r="F8" s="30"/>
      <c r="G8" s="32"/>
      <c r="H8" s="32"/>
      <c r="I8" s="32"/>
      <c r="J8" s="32"/>
      <c r="K8" s="32"/>
      <c r="L8" s="32"/>
      <c r="M8" s="32"/>
      <c r="N8" s="32"/>
      <c r="O8" s="32"/>
    </row>
    <row r="9" spans="1:15" ht="25.5" customHeight="1">
      <c r="A9" s="28" t="s">
        <v>87</v>
      </c>
      <c r="B9" s="29"/>
      <c r="C9" s="87"/>
      <c r="D9" s="30"/>
      <c r="E9" s="31"/>
      <c r="F9" s="30"/>
      <c r="G9" s="32"/>
      <c r="H9" s="32"/>
      <c r="I9" s="32"/>
      <c r="J9" s="32"/>
      <c r="K9" s="32"/>
      <c r="L9" s="32"/>
      <c r="M9" s="32"/>
      <c r="N9" s="32"/>
      <c r="O9" s="32"/>
    </row>
    <row r="10" spans="1:15" ht="25.5" customHeight="1">
      <c r="A10" s="33"/>
      <c r="B10" s="33"/>
      <c r="C10" s="87"/>
      <c r="D10" s="33"/>
      <c r="E10" s="33"/>
      <c r="F10" s="33"/>
      <c r="G10" s="33"/>
      <c r="H10" s="33"/>
      <c r="I10" s="33"/>
      <c r="J10" s="33"/>
      <c r="K10" s="33"/>
      <c r="L10" s="33"/>
      <c r="M10" s="33"/>
      <c r="N10" s="33"/>
      <c r="O10" s="33"/>
    </row>
    <row r="11" spans="1:15" ht="25.5" customHeight="1">
      <c r="A11" s="33"/>
      <c r="B11" s="33"/>
      <c r="C11" s="87"/>
      <c r="D11" s="33"/>
      <c r="E11" s="33"/>
      <c r="F11" s="33"/>
      <c r="G11" s="33"/>
      <c r="H11" s="33"/>
      <c r="I11" s="33"/>
      <c r="J11" s="33"/>
      <c r="K11" s="33"/>
      <c r="L11" s="33"/>
      <c r="M11" s="33"/>
      <c r="N11" s="33"/>
      <c r="O11" s="33"/>
    </row>
    <row r="12" spans="1:15" ht="25.5" customHeight="1">
      <c r="A12" s="33"/>
      <c r="B12" s="33"/>
      <c r="C12" s="87"/>
      <c r="D12" s="33"/>
      <c r="E12" s="33"/>
      <c r="F12" s="33"/>
      <c r="G12" s="33"/>
      <c r="H12" s="33"/>
      <c r="I12" s="33"/>
      <c r="J12" s="33"/>
      <c r="K12" s="33"/>
      <c r="L12" s="33"/>
      <c r="M12" s="33"/>
      <c r="N12" s="33"/>
      <c r="O12" s="33"/>
    </row>
    <row r="13" spans="1:15" ht="25.5" customHeight="1">
      <c r="A13" s="33"/>
      <c r="B13" s="33"/>
      <c r="C13" s="87"/>
      <c r="D13" s="33"/>
      <c r="E13" s="33"/>
      <c r="F13" s="33"/>
      <c r="G13" s="33"/>
      <c r="H13" s="33"/>
      <c r="I13" s="33"/>
      <c r="J13" s="33"/>
      <c r="K13" s="33"/>
      <c r="L13" s="33"/>
      <c r="M13" s="33"/>
      <c r="N13" s="33"/>
      <c r="O13" s="33"/>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F9" sqref="F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08" t="s">
        <v>110</v>
      </c>
      <c r="B2" s="109"/>
      <c r="C2" s="109"/>
      <c r="D2" s="109"/>
      <c r="E2" s="109"/>
      <c r="F2" s="109"/>
      <c r="G2" s="109"/>
      <c r="H2" s="109"/>
      <c r="I2" s="109"/>
      <c r="J2" s="109"/>
      <c r="K2" s="109"/>
      <c r="L2" s="109"/>
      <c r="M2" s="109"/>
      <c r="N2" s="109"/>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4.25">
      <c r="A3" s="3" t="s">
        <v>0</v>
      </c>
      <c r="B3" s="4"/>
      <c r="C3" s="4"/>
      <c r="D3" s="4"/>
      <c r="E3" s="4"/>
      <c r="F3" s="5"/>
      <c r="G3" s="5"/>
      <c r="H3" s="5"/>
      <c r="I3" s="5"/>
      <c r="J3" s="5"/>
      <c r="K3" s="110" t="s">
        <v>1</v>
      </c>
      <c r="L3" s="110"/>
      <c r="M3" s="110"/>
      <c r="N3" s="110"/>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114" t="s">
        <v>88</v>
      </c>
      <c r="B4" s="111" t="s">
        <v>89</v>
      </c>
      <c r="C4" s="112"/>
      <c r="D4" s="112"/>
      <c r="E4" s="112"/>
      <c r="F4" s="112"/>
      <c r="G4" s="112"/>
      <c r="H4" s="112"/>
      <c r="I4" s="112"/>
      <c r="J4" s="112"/>
      <c r="K4" s="112"/>
      <c r="L4" s="113"/>
      <c r="M4" s="118" t="s">
        <v>90</v>
      </c>
      <c r="N4" s="105" t="s">
        <v>91</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114"/>
      <c r="B5" s="114" t="s">
        <v>92</v>
      </c>
      <c r="C5" s="114" t="s">
        <v>71</v>
      </c>
      <c r="D5" s="114"/>
      <c r="E5" s="114"/>
      <c r="F5" s="114" t="s">
        <v>93</v>
      </c>
      <c r="G5" s="115" t="s">
        <v>94</v>
      </c>
      <c r="H5" s="115"/>
      <c r="I5" s="115"/>
      <c r="J5" s="114" t="s">
        <v>95</v>
      </c>
      <c r="K5" s="114"/>
      <c r="L5" s="114"/>
      <c r="M5" s="119"/>
      <c r="N5" s="106"/>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116"/>
      <c r="B6" s="114"/>
      <c r="C6" s="6" t="s">
        <v>96</v>
      </c>
      <c r="D6" s="6" t="s">
        <v>97</v>
      </c>
      <c r="E6" s="6" t="s">
        <v>5</v>
      </c>
      <c r="F6" s="117"/>
      <c r="G6" s="6" t="s">
        <v>98</v>
      </c>
      <c r="H6" s="6" t="s">
        <v>99</v>
      </c>
      <c r="I6" s="6" t="s">
        <v>75</v>
      </c>
      <c r="J6" s="6" t="s">
        <v>100</v>
      </c>
      <c r="K6" s="18" t="s">
        <v>97</v>
      </c>
      <c r="L6" s="18" t="s">
        <v>5</v>
      </c>
      <c r="M6" s="119"/>
      <c r="N6" s="107"/>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38.25" customHeight="1">
      <c r="A7" s="7" t="s">
        <v>101</v>
      </c>
      <c r="B7" s="8">
        <v>37.4</v>
      </c>
      <c r="C7" s="9">
        <v>475</v>
      </c>
      <c r="D7" s="9">
        <v>3700</v>
      </c>
      <c r="E7" s="9">
        <v>14.87</v>
      </c>
      <c r="F7" s="9">
        <v>22.53</v>
      </c>
      <c r="G7" s="9">
        <v>5</v>
      </c>
      <c r="H7" s="9"/>
      <c r="I7" s="9">
        <v>22.53</v>
      </c>
      <c r="J7" s="19"/>
      <c r="K7" s="20"/>
      <c r="L7" s="21"/>
      <c r="M7" s="21">
        <v>38</v>
      </c>
      <c r="N7" s="22" t="s">
        <v>102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0"/>
      <c r="B12" s="11"/>
      <c r="C12" s="12"/>
      <c r="D12" s="12"/>
      <c r="E12" s="12"/>
      <c r="F12" s="12"/>
      <c r="G12" s="12"/>
      <c r="H12" s="12"/>
      <c r="I12" s="12"/>
      <c r="J12" s="12"/>
      <c r="K12" s="23"/>
      <c r="L12" s="23"/>
      <c r="M12" s="23"/>
      <c r="N12" s="2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0"/>
      <c r="B13" s="11"/>
      <c r="C13" s="12"/>
      <c r="D13" s="12"/>
      <c r="E13" s="12"/>
      <c r="F13" s="12"/>
      <c r="G13" s="12"/>
      <c r="H13" s="12"/>
      <c r="I13" s="12"/>
      <c r="J13" s="12"/>
      <c r="K13" s="23"/>
      <c r="L13" s="23"/>
      <c r="M13" s="23"/>
      <c r="N13" s="2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0"/>
      <c r="B14" s="11"/>
      <c r="C14" s="12"/>
      <c r="D14" s="12"/>
      <c r="E14" s="12"/>
      <c r="F14" s="12"/>
      <c r="G14" s="12"/>
      <c r="H14" s="12"/>
      <c r="I14" s="12"/>
      <c r="J14" s="12"/>
      <c r="K14" s="23"/>
      <c r="L14" s="23"/>
      <c r="M14" s="23"/>
      <c r="N14" s="2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3" t="s">
        <v>103</v>
      </c>
      <c r="B15" s="14"/>
      <c r="C15" s="14"/>
      <c r="D15" s="14"/>
      <c r="E15" s="14"/>
      <c r="F15" s="14"/>
      <c r="G15" s="15"/>
      <c r="H15" s="15"/>
      <c r="I15" s="15"/>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6" t="s">
        <v>104</v>
      </c>
      <c r="B16" s="16"/>
      <c r="C16" s="16"/>
      <c r="D16" s="16"/>
      <c r="E16" s="16"/>
      <c r="F16" s="16"/>
      <c r="G16" s="16"/>
      <c r="H16" s="16"/>
      <c r="I16" s="16"/>
      <c r="J16" s="16"/>
    </row>
    <row r="17" spans="1:10" ht="14.25">
      <c r="A17" s="17" t="s">
        <v>105</v>
      </c>
      <c r="B17" s="17"/>
      <c r="C17" s="17"/>
      <c r="D17" s="17"/>
      <c r="E17" s="17"/>
      <c r="F17" s="17"/>
      <c r="G17" s="17"/>
      <c r="H17" s="17"/>
      <c r="I17" s="17"/>
      <c r="J17" s="17"/>
    </row>
    <row r="18" spans="1:10" ht="14.25">
      <c r="A18" s="17"/>
      <c r="B18" s="17"/>
      <c r="C18" s="17"/>
      <c r="D18" s="17"/>
      <c r="E18" s="17"/>
      <c r="F18" s="17"/>
      <c r="G18" s="17"/>
      <c r="H18" s="17"/>
      <c r="I18" s="17"/>
      <c r="J18" s="17"/>
    </row>
  </sheetData>
  <sheetProtection/>
  <mergeCells count="11">
    <mergeCell ref="M4:M6"/>
    <mergeCell ref="N4:N6"/>
    <mergeCell ref="A2:N2"/>
    <mergeCell ref="K3:N3"/>
    <mergeCell ref="B4:L4"/>
    <mergeCell ref="C5:E5"/>
    <mergeCell ref="G5:I5"/>
    <mergeCell ref="J5:L5"/>
    <mergeCell ref="A4:A6"/>
    <mergeCell ref="B5:B6"/>
    <mergeCell ref="F5:F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2017-05-17T02:38:38Z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