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<sst xmlns="http://schemas.openxmlformats.org/spreadsheetml/2006/main" count="178" uniqueCount="125">
  <si>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</si>
  <si>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</si>
  <si>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</si>
  <si>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</si>
  <si>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</si>
  <si>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</si>
  <si>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</si>
  <si>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</si>
  <si>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</si>
  <si>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</si>
  <si>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</si>
  <si>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</si>
  <si>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</si>
  <si>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</si>
  <si>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</si>
  <si>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</si>
  <si>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</si>
  <si>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</si>
  <si>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</si>
  <si>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</si>
  <si>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</si>
  <si>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</si>
  <si>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</si>
  <si>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</si>
  <si>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</si>
  <si>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</si>
  <si>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</si>
  <si>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</si>
  <si>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</si>
  <si>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</si>
  <si>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</si>
  <si>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</si>
  <si>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</si>
  <si>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</si>
  <si>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</si>
  <si>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</si>
  <si>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</si>
  <si>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</si>
  <si>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</si>
  <si>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</si>
  <si>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</si>
  <si>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</si>
  <si>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</si>
  <si>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</si>
  <si>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</si>
  <si>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</si>
  <si>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</si>
  <si>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t>单位：临湘市职业中专</t>
  </si>
  <si>
    <r>
      <t xml:space="preserve">     2017</t>
    </r>
    <r>
      <rPr>
        <sz val="16"/>
        <color indexed="8"/>
        <rFont val="黑体"/>
        <family val="3"/>
      </rPr>
      <t>年度部门财政拨款支出表</t>
    </r>
  </si>
  <si>
    <r>
      <t xml:space="preserve">    </t>
    </r>
    <r>
      <rPr>
        <u val="single"/>
        <sz val="16"/>
        <color indexed="8"/>
        <rFont val="黑体"/>
        <family val="3"/>
      </rPr>
      <t>2017</t>
    </r>
    <r>
      <rPr>
        <u val="single"/>
        <sz val="16"/>
        <color indexed="8"/>
        <rFont val="黑体"/>
        <family val="3"/>
      </rPr>
      <t xml:space="preserve"> </t>
    </r>
    <r>
      <rPr>
        <sz val="16"/>
        <color indexed="8"/>
        <rFont val="黑体"/>
        <family val="3"/>
      </rPr>
      <t>年度部门一般公共预算支出表</t>
    </r>
  </si>
  <si>
    <r>
      <t xml:space="preserve">       2017 </t>
    </r>
    <r>
      <rPr>
        <b/>
        <sz val="18"/>
        <rFont val="宋体"/>
        <family val="0"/>
      </rPr>
      <t>年度部门一般公共预算基本支出表</t>
    </r>
  </si>
  <si>
    <t>临湘市职业中专</t>
  </si>
  <si>
    <t>教育支出</t>
  </si>
  <si>
    <t>职业教育</t>
  </si>
  <si>
    <t xml:space="preserve">  职业高中教育</t>
  </si>
  <si>
    <r>
      <t xml:space="preserve">        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</si>
  <si>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2016</t>
    </r>
    <r>
      <rPr>
        <sz val="10"/>
        <color indexed="8"/>
        <rFont val="宋体"/>
        <family val="0"/>
      </rPr>
      <t>年三公经费数</t>
    </r>
  </si>
  <si>
    <r>
      <t xml:space="preserve">    2017 </t>
    </r>
    <r>
      <rPr>
        <sz val="16"/>
        <color indexed="8"/>
        <rFont val="黑体"/>
        <family val="3"/>
      </rPr>
      <t>年度部门收支总表</t>
    </r>
  </si>
  <si>
    <t>单位：临湘市职业中专</t>
  </si>
  <si>
    <r>
      <t xml:space="preserve">      2017</t>
    </r>
    <r>
      <rPr>
        <sz val="16"/>
        <color indexed="8"/>
        <rFont val="黑体"/>
        <family val="3"/>
      </rPr>
      <t>年部门政府性基金预算支出表</t>
    </r>
  </si>
  <si>
    <t>住房公积金</t>
  </si>
  <si>
    <t>住房公积金</t>
  </si>
  <si>
    <t>教育费附加安排的支出</t>
  </si>
  <si>
    <t>合计</t>
  </si>
  <si>
    <t>一、工资福利支出</t>
  </si>
  <si>
    <t>基本工资</t>
  </si>
  <si>
    <t>津贴补贴</t>
  </si>
  <si>
    <t>奖金</t>
  </si>
  <si>
    <t>社会保障缴费</t>
  </si>
  <si>
    <t>伙食费</t>
  </si>
  <si>
    <t>伙食补助费</t>
  </si>
  <si>
    <t>绩效工资</t>
  </si>
  <si>
    <t>其他工资福利支出</t>
  </si>
  <si>
    <t>二、商品和服务支出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</si>
  <si>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</si>
  <si>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</si>
  <si>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</si>
  <si>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</si>
  <si>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</si>
  <si>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</si>
  <si>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</si>
  <si>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</si>
  <si>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</si>
  <si>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</si>
  <si>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</si>
  <si>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</si>
  <si>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</si>
  <si>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</si>
  <si>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</si>
  <si>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</si>
  <si>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</si>
  <si>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</si>
  <si>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</si>
  <si>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</si>
  <si>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</si>
  <si>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</si>
  <si>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</si>
  <si>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</si>
  <si>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</si>
  <si>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</si>
  <si>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</si>
  <si>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其他交通费用</t>
  </si>
  <si>
    <t>税金及附加费用</t>
  </si>
  <si>
    <t>其他商品和服务支出</t>
  </si>
  <si>
    <t>三、对个人和家庭的补助支出</t>
  </si>
  <si>
    <t>离休费</t>
  </si>
  <si>
    <t>退休费</t>
  </si>
  <si>
    <t>退职（役）费</t>
  </si>
  <si>
    <t>抚恤金</t>
  </si>
  <si>
    <t>生活补助</t>
  </si>
  <si>
    <t>救济费</t>
  </si>
  <si>
    <t>医疗费</t>
  </si>
  <si>
    <t>助学金</t>
  </si>
  <si>
    <t>奖励金</t>
  </si>
  <si>
    <t>生产补助</t>
  </si>
  <si>
    <t>提租补助</t>
  </si>
  <si>
    <t>购房补助</t>
  </si>
  <si>
    <t>其他对个人和家庭的补助支出</t>
  </si>
  <si>
    <t>十二、其他支出</t>
  </si>
  <si>
    <t>预备费</t>
  </si>
  <si>
    <t>预留</t>
  </si>
  <si>
    <t>补充全国社会保障基金</t>
  </si>
  <si>
    <t>未划分的项目支出</t>
  </si>
  <si>
    <t>国有资本经营预算其他支出</t>
  </si>
  <si>
    <t>厉行“三公”经费节约的原则，严格控制“三公”经费的支出。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</si>
</sst>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0_);[Red]\(0.0\)"/>
    <numFmt numFmtId="180" formatCode="#,##0.00_ "/>
    <numFmt numFmtId="181" formatCode="0_ "/>
    <numFmt numFmtId="182" formatCode="0.00_);[Red]\(0.00\)"/>
    <numFmt numFmtId="183" formatCode="0_);[Red]\(0\)"/>
  </numFmts>
  <fonts count="5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1"/>
      <color indexed="8"/>
      <name val="宋体"/>
      <family val="0"/>
    </font>
    <font>
      <sz val="11"/>
      <color indexed="20"/>
      <name val="宋体"/>
      <family val="0"/>
    </font>
    <font>
      <sz val="11"/>
      <color indexed="17"/>
      <name val="宋体"/>
      <family val="0"/>
    </font>
    <font>
      <sz val="11"/>
      <color indexed="16"/>
      <name val="宋体"/>
      <family val="0"/>
    </font>
    <font>
      <b/>
      <sz val="10"/>
      <color indexed="8"/>
      <name val="Tahoma"/>
      <family val="2"/>
    </font>
    <font>
      <b/>
      <sz val="11"/>
      <name val="宋体"/>
      <family val="0"/>
    </font>
    <font>
      <sz val="11"/>
      <name val="宋体"/>
      <family val="0"/>
    </font>
    <font>
      <sz val="10"/>
      <color indexed="8"/>
      <name val="Tahoma"/>
      <family val="2"/>
    </font>
    <font>
      <sz val="10"/>
      <color indexed="8"/>
      <name val="Arial"/>
      <family val="2"/>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2"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 fillId="0" borderId="0">
      <alignment/>
      <protection/>
    </xf>
    <xf numFmtId="0" fontId="1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44" fillId="0" borderId="0">
      <alignment vertical="center"/>
      <protection/>
    </xf>
    <xf numFmtId="0" fontId="44" fillId="0" borderId="0">
      <alignment vertical="center"/>
      <protection/>
    </xf>
    <xf numFmtId="0" fontId="12" fillId="0" borderId="0">
      <alignment/>
      <protection/>
    </xf>
    <xf numFmtId="0" fontId="12" fillId="0" borderId="0">
      <alignment/>
      <protection/>
    </xf>
    <xf numFmtId="0" fontId="12" fillId="0" borderId="0">
      <alignment/>
      <protection/>
    </xf>
    <xf numFmtId="0" fontId="44" fillId="0" borderId="0">
      <alignment vertical="center"/>
      <protection/>
    </xf>
    <xf numFmtId="0" fontId="44"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52" fillId="0" borderId="0">
      <alignment/>
      <protection/>
    </xf>
    <xf numFmtId="0" fontId="52" fillId="0" borderId="0">
      <alignment/>
      <protection/>
    </xf>
    <xf numFmtId="0" fontId="12" fillId="0" borderId="0">
      <alignment/>
      <protection/>
    </xf>
    <xf numFmtId="0" fontId="1" fillId="0" borderId="0">
      <alignment vertical="center"/>
      <protection/>
    </xf>
    <xf numFmtId="0" fontId="1" fillId="0" borderId="0">
      <alignment vertical="center"/>
      <protection/>
    </xf>
    <xf numFmtId="0" fontId="20" fillId="0" borderId="0" applyNumberFormat="0" applyFill="0" applyBorder="0" applyAlignment="0" applyProtection="0"/>
    <xf numFmtId="0" fontId="28"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27">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62" applyNumberFormat="1" applyFont="1" applyFill="1" applyAlignment="1" applyProtection="1">
      <alignment horizontal="left" vertical="center" wrapText="1"/>
      <protection/>
    </xf>
    <xf numFmtId="0" fontId="36" fillId="0" borderId="0" xfId="62" applyNumberFormat="1" applyFont="1" applyFill="1" applyAlignment="1" applyProtection="1">
      <alignment horizontal="center" vertical="center" wrapText="1"/>
      <protection/>
    </xf>
    <xf numFmtId="0" fontId="12" fillId="0" borderId="0" xfId="62">
      <alignment/>
      <protection/>
    </xf>
    <xf numFmtId="0" fontId="3" fillId="0" borderId="0" xfId="62" applyNumberFormat="1" applyFont="1" applyFill="1" applyAlignment="1" applyProtection="1">
      <alignment horizontal="right" vertical="center" wrapText="1"/>
      <protection/>
    </xf>
    <xf numFmtId="0" fontId="34" fillId="24" borderId="12" xfId="62" applyNumberFormat="1" applyFont="1" applyFill="1" applyBorder="1" applyAlignment="1" applyProtection="1">
      <alignment horizontal="center" vertical="center" wrapText="1"/>
      <protection/>
    </xf>
    <xf numFmtId="0" fontId="5" fillId="0" borderId="11" xfId="62" applyNumberFormat="1" applyFont="1" applyFill="1" applyBorder="1" applyAlignment="1" applyProtection="1">
      <alignment horizontal="center" vertical="center" wrapText="1"/>
      <protection/>
    </xf>
    <xf numFmtId="0" fontId="3" fillId="24" borderId="13" xfId="62" applyNumberFormat="1" applyFont="1" applyFill="1" applyBorder="1" applyAlignment="1" applyProtection="1">
      <alignment horizontal="center" vertical="center" wrapText="1"/>
      <protection/>
    </xf>
    <xf numFmtId="4" fontId="3" fillId="24" borderId="12" xfId="62" applyNumberFormat="1" applyFont="1" applyFill="1" applyBorder="1" applyAlignment="1" applyProtection="1">
      <alignment horizontal="center" vertical="center" wrapText="1"/>
      <protection/>
    </xf>
    <xf numFmtId="4" fontId="3" fillId="0" borderId="11" xfId="62" applyNumberFormat="1" applyFont="1" applyFill="1" applyBorder="1" applyAlignment="1" applyProtection="1">
      <alignment horizontal="center" vertical="center" wrapText="1"/>
      <protection/>
    </xf>
    <xf numFmtId="0" fontId="3" fillId="0" borderId="11" xfId="6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1" fillId="0" borderId="14" xfId="78" applyBorder="1" applyAlignment="1">
      <alignment vertical="center"/>
      <protection/>
    </xf>
    <xf numFmtId="0" fontId="3" fillId="0" borderId="14" xfId="78" applyFont="1" applyBorder="1" applyAlignment="1">
      <alignment vertical="center"/>
      <protection/>
    </xf>
    <xf numFmtId="0" fontId="1" fillId="0" borderId="11" xfId="78" applyBorder="1" applyAlignment="1">
      <alignment vertical="center"/>
      <protection/>
    </xf>
    <xf numFmtId="0" fontId="34" fillId="0" borderId="15" xfId="78" applyFont="1" applyBorder="1" applyAlignment="1">
      <alignment vertical="center"/>
      <protection/>
    </xf>
    <xf numFmtId="0" fontId="34" fillId="0" borderId="11" xfId="78" applyFont="1" applyBorder="1" applyAlignment="1">
      <alignment horizontal="center" vertical="center"/>
      <protection/>
    </xf>
    <xf numFmtId="0" fontId="34" fillId="0" borderId="15" xfId="78" applyFont="1" applyBorder="1" applyAlignment="1">
      <alignment horizontal="center" vertical="center"/>
      <protection/>
    </xf>
    <xf numFmtId="0" fontId="48" fillId="0" borderId="11" xfId="0" applyFont="1" applyBorder="1" applyAlignment="1">
      <alignment horizontal="center"/>
    </xf>
    <xf numFmtId="49" fontId="8" fillId="0" borderId="10" xfId="0" applyNumberFormat="1" applyFont="1" applyBorder="1" applyAlignment="1">
      <alignment horizontal="left" vertical="center" wrapText="1"/>
    </xf>
    <xf numFmtId="0" fontId="0" fillId="0" borderId="14" xfId="0" applyBorder="1" applyAlignment="1">
      <alignment/>
    </xf>
    <xf numFmtId="0" fontId="49" fillId="0" borderId="11" xfId="78" applyFont="1" applyBorder="1" applyAlignment="1">
      <alignment horizontal="center" vertical="center"/>
      <protection/>
    </xf>
    <xf numFmtId="178" fontId="49" fillId="0" borderId="11" xfId="78" applyNumberFormat="1" applyFont="1" applyBorder="1" applyAlignment="1">
      <alignment horizontal="center" vertical="center"/>
      <protection/>
    </xf>
    <xf numFmtId="0" fontId="1" fillId="0" borderId="11" xfId="0" applyFont="1" applyFill="1" applyBorder="1" applyAlignment="1">
      <alignment horizontal="left" vertical="center"/>
    </xf>
    <xf numFmtId="4" fontId="8" fillId="0" borderId="10" xfId="0" applyNumberFormat="1" applyFont="1" applyBorder="1" applyAlignment="1">
      <alignment horizontal="center" vertical="center" wrapText="1"/>
    </xf>
    <xf numFmtId="182" fontId="50" fillId="0" borderId="11" xfId="77" applyNumberFormat="1" applyFont="1" applyBorder="1" applyAlignment="1">
      <alignment horizontal="center" vertical="center"/>
      <protection/>
    </xf>
    <xf numFmtId="182" fontId="50" fillId="0" borderId="15" xfId="77" applyNumberFormat="1" applyFont="1" applyBorder="1" applyAlignment="1">
      <alignment horizontal="center" vertical="center"/>
      <protection/>
    </xf>
    <xf numFmtId="182" fontId="50" fillId="0" borderId="11" xfId="0" applyNumberFormat="1" applyFont="1" applyFill="1" applyBorder="1" applyAlignment="1">
      <alignment horizontal="center" vertical="center"/>
    </xf>
    <xf numFmtId="182" fontId="0" fillId="0" borderId="11" xfId="0" applyNumberFormat="1" applyFont="1" applyBorder="1" applyAlignment="1">
      <alignment horizontal="center"/>
    </xf>
    <xf numFmtId="0" fontId="3" fillId="0" borderId="11" xfId="0" applyFont="1" applyFill="1" applyBorder="1" applyAlignment="1">
      <alignment horizontal="left" vertical="center"/>
    </xf>
    <xf numFmtId="182" fontId="3" fillId="0" borderId="11" xfId="77" applyNumberFormat="1" applyFont="1" applyBorder="1" applyAlignment="1">
      <alignment horizontal="center" vertical="center"/>
      <protection/>
    </xf>
    <xf numFmtId="182" fontId="3" fillId="0" borderId="15" xfId="77" applyNumberFormat="1" applyFont="1" applyBorder="1" applyAlignment="1">
      <alignment horizontal="center" vertical="center"/>
      <protection/>
    </xf>
    <xf numFmtId="182"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8" fillId="0" borderId="11" xfId="0" applyNumberFormat="1" applyFont="1" applyFill="1" applyBorder="1" applyAlignment="1">
      <alignment horizontal="right" vertical="center"/>
    </xf>
    <xf numFmtId="182" fontId="3" fillId="0" borderId="11" xfId="0" applyNumberFormat="1" applyFont="1" applyFill="1" applyBorder="1" applyAlignment="1">
      <alignment horizontal="center" vertical="center"/>
    </xf>
    <xf numFmtId="0" fontId="3" fillId="0" borderId="11" xfId="78" applyFont="1" applyBorder="1" applyAlignment="1">
      <alignment vertical="center"/>
      <protection/>
    </xf>
    <xf numFmtId="0" fontId="3" fillId="0" borderId="14" xfId="78" applyFont="1" applyBorder="1" applyAlignment="1">
      <alignment vertical="center"/>
      <protection/>
    </xf>
    <xf numFmtId="0" fontId="51" fillId="0" borderId="11" xfId="0" applyFont="1" applyBorder="1" applyAlignment="1">
      <alignment horizontal="center"/>
    </xf>
    <xf numFmtId="0" fontId="3" fillId="0" borderId="15" xfId="78" applyFont="1" applyBorder="1" applyAlignment="1">
      <alignment horizontal="center" vertical="center"/>
      <protection/>
    </xf>
    <xf numFmtId="182" fontId="53" fillId="0" borderId="11" xfId="0" applyNumberFormat="1" applyFont="1" applyBorder="1" applyAlignment="1">
      <alignment horizontal="center"/>
    </xf>
    <xf numFmtId="0" fontId="51" fillId="0" borderId="11" xfId="0" applyFont="1" applyBorder="1" applyAlignment="1">
      <alignment horizontal="center"/>
    </xf>
    <xf numFmtId="182" fontId="0" fillId="0" borderId="11" xfId="0" applyNumberFormat="1" applyBorder="1" applyAlignment="1">
      <alignment/>
    </xf>
    <xf numFmtId="182" fontId="0" fillId="0" borderId="15" xfId="0" applyNumberFormat="1" applyBorder="1" applyAlignment="1">
      <alignment/>
    </xf>
    <xf numFmtId="181" fontId="8" fillId="0" borderId="15"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78" applyFont="1" applyBorder="1" applyAlignment="1">
      <alignment horizontal="center" vertical="center"/>
      <protection/>
    </xf>
    <xf numFmtId="0" fontId="1" fillId="0" borderId="11" xfId="49" applyBorder="1">
      <alignment/>
      <protection/>
    </xf>
    <xf numFmtId="182" fontId="1" fillId="0" borderId="11" xfId="0" applyNumberFormat="1" applyFont="1" applyFill="1" applyBorder="1" applyAlignment="1">
      <alignment horizontal="center" vertical="center"/>
    </xf>
    <xf numFmtId="0" fontId="3" fillId="0" borderId="11" xfId="78" applyFont="1" applyBorder="1" applyAlignment="1">
      <alignment horizontal="center" vertical="center"/>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40" fillId="0" borderId="0" xfId="0" applyFont="1" applyFill="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62" applyNumberFormat="1" applyFont="1" applyFill="1" applyAlignment="1" applyProtection="1">
      <alignment horizontal="center" vertical="center" wrapText="1"/>
      <protection/>
    </xf>
    <xf numFmtId="0" fontId="37" fillId="0" borderId="0" xfId="62" applyNumberFormat="1" applyFont="1" applyFill="1" applyAlignment="1" applyProtection="1">
      <alignment horizontal="center" vertical="center" wrapText="1"/>
      <protection/>
    </xf>
    <xf numFmtId="0" fontId="3" fillId="0" borderId="20" xfId="62" applyNumberFormat="1" applyFont="1" applyFill="1" applyBorder="1" applyAlignment="1" applyProtection="1">
      <alignment horizontal="left" vertical="center" wrapText="1"/>
      <protection/>
    </xf>
    <xf numFmtId="0" fontId="5" fillId="0" borderId="20" xfId="62" applyNumberFormat="1" applyFont="1" applyFill="1" applyBorder="1" applyAlignment="1" applyProtection="1">
      <alignment horizontal="left" vertical="center" wrapText="1"/>
      <protection/>
    </xf>
    <xf numFmtId="0" fontId="5" fillId="0" borderId="0" xfId="62" applyNumberFormat="1" applyFont="1" applyFill="1" applyAlignment="1" applyProtection="1">
      <alignment horizontal="left" vertical="center" wrapText="1"/>
      <protection/>
    </xf>
    <xf numFmtId="0" fontId="8" fillId="0" borderId="0" xfId="0" applyNumberFormat="1" applyFont="1" applyFill="1" applyAlignment="1">
      <alignment vertical="center"/>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1" xfId="76" applyFont="1" applyBorder="1" applyAlignment="1">
      <alignment horizontal="center" vertical="center" wrapText="1"/>
      <protection/>
    </xf>
  </cellXfs>
  <cellStyles count="9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 5" xfId="39"/>
    <cellStyle name="差" xfId="40"/>
    <cellStyle name="差_2017年人员工资数" xfId="41"/>
    <cellStyle name="差_2017年人员工资数 2" xfId="42"/>
    <cellStyle name="差_2017年人员数" xfId="43"/>
    <cellStyle name="差_2017年人员数 2" xfId="44"/>
    <cellStyle name="差_Sheet5" xfId="45"/>
    <cellStyle name="差_Sheet5 2" xfId="46"/>
    <cellStyle name="差_算帐" xfId="47"/>
    <cellStyle name="差_算帐 2" xfId="48"/>
    <cellStyle name="常规 10 3" xfId="49"/>
    <cellStyle name="常规 2" xfId="50"/>
    <cellStyle name="常规 2 2" xfId="51"/>
    <cellStyle name="常规 2 2 2" xfId="52"/>
    <cellStyle name="常规 2 3" xfId="53"/>
    <cellStyle name="常规 2 3 2" xfId="54"/>
    <cellStyle name="常规 2 4" xfId="55"/>
    <cellStyle name="常规 2 5" xfId="56"/>
    <cellStyle name="常规 3" xfId="57"/>
    <cellStyle name="常规 3 2" xfId="58"/>
    <cellStyle name="常规 3 3" xfId="59"/>
    <cellStyle name="常规 3 4" xfId="60"/>
    <cellStyle name="常规 3 5" xfId="61"/>
    <cellStyle name="常规 4" xfId="62"/>
    <cellStyle name="常规 4 2" xfId="63"/>
    <cellStyle name="常规 4 3" xfId="64"/>
    <cellStyle name="常规 4 4" xfId="65"/>
    <cellStyle name="常规 4 5" xfId="66"/>
    <cellStyle name="常规 5" xfId="67"/>
    <cellStyle name="常规 5 2" xfId="68"/>
    <cellStyle name="常规 5 3" xfId="69"/>
    <cellStyle name="常规 6" xfId="70"/>
    <cellStyle name="常规 6 2" xfId="71"/>
    <cellStyle name="常规 6 3" xfId="72"/>
    <cellStyle name="常规 8" xfId="73"/>
    <cellStyle name="常规 8 2" xfId="74"/>
    <cellStyle name="常规 9" xfId="75"/>
    <cellStyle name="常规_2012年预算公开分析表（26个部门财政拨款三公经费）" xfId="76"/>
    <cellStyle name="常规_Sheet14" xfId="77"/>
    <cellStyle name="常规_Sheet14 2" xfId="78"/>
    <cellStyle name="Hyperlink" xfId="79"/>
    <cellStyle name="好" xfId="80"/>
    <cellStyle name="好_2017年人员工资数" xfId="81"/>
    <cellStyle name="好_2017年人员工资数 2" xfId="82"/>
    <cellStyle name="好_2017年人员数" xfId="83"/>
    <cellStyle name="好_2017年人员数 2" xfId="84"/>
    <cellStyle name="好_Sheet5" xfId="85"/>
    <cellStyle name="好_Sheet5 2" xfId="86"/>
    <cellStyle name="好_算帐" xfId="87"/>
    <cellStyle name="好_算帐 2" xfId="88"/>
    <cellStyle name="汇总" xfId="89"/>
    <cellStyle name="Currency" xfId="90"/>
    <cellStyle name="Currency [0]" xfId="91"/>
    <cellStyle name="计算" xfId="92"/>
    <cellStyle name="检查单元格" xfId="93"/>
    <cellStyle name="解释性文本" xfId="94"/>
    <cellStyle name="警告文本" xfId="95"/>
    <cellStyle name="链接单元格" xfId="96"/>
    <cellStyle name="Comma" xfId="97"/>
    <cellStyle name="Comma [0]" xfId="98"/>
    <cellStyle name="千位分隔[0] 2" xfId="99"/>
    <cellStyle name="千位分隔[0] 2 2" xfId="100"/>
    <cellStyle name="强调文字颜色 1" xfId="101"/>
    <cellStyle name="强调文字颜色 2" xfId="102"/>
    <cellStyle name="强调文字颜色 3" xfId="103"/>
    <cellStyle name="强调文字颜色 4" xfId="104"/>
    <cellStyle name="强调文字颜色 5" xfId="105"/>
    <cellStyle name="强调文字颜色 6" xfId="106"/>
    <cellStyle name="适中" xfId="107"/>
    <cellStyle name="输出" xfId="108"/>
    <cellStyle name="输入" xfId="109"/>
    <cellStyle name="样式 1" xfId="110"/>
    <cellStyle name="Followed Hyperlink" xfId="111"/>
    <cellStyle name="注释"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7">
      <selection activeCell="G12" sqref="G12"/>
    </sheetView>
  </sheetViews>
  <sheetFormatPr defaultColWidth="9.00390625" defaultRowHeight="14.25"/>
  <cols>
    <col min="1" max="1" width="26.875" style="13" customWidth="1"/>
    <col min="2" max="2" width="8.25390625" style="13" customWidth="1"/>
    <col min="3" max="3" width="1.12109375" style="13" hidden="1" customWidth="1"/>
    <col min="4" max="4" width="7.625" style="13" customWidth="1"/>
    <col min="5" max="5" width="12.00390625" style="13" customWidth="1"/>
    <col min="6" max="6" width="9.00390625" style="13" customWidth="1"/>
    <col min="7" max="7" width="8.75390625" style="13" customWidth="1"/>
    <col min="8" max="8" width="8.875" style="13" customWidth="1"/>
    <col min="9" max="9" width="5.625" style="13" customWidth="1"/>
    <col min="10" max="10" width="4.625" style="13" customWidth="1"/>
    <col min="11" max="12" width="5.00390625" style="13" customWidth="1"/>
    <col min="13" max="13" width="4.25390625" style="13" customWidth="1"/>
    <col min="14" max="14" width="6.125" style="13" customWidth="1"/>
    <col min="15" max="15" width="10.25390625" style="13" customWidth="1"/>
    <col min="16" max="16" width="9.00390625" style="13" bestFit="1" customWidth="1"/>
    <col min="17" max="16384" width="9.00390625" style="13" customWidth="1"/>
  </cols>
  <sheetData>
    <row r="1" ht="12" customHeight="1">
      <c r="A1" s="37"/>
    </row>
    <row r="2" spans="1:15" ht="12" customHeight="1">
      <c r="A2" s="92" t="s">
        <v>57</v>
      </c>
      <c r="B2" s="93"/>
      <c r="C2" s="93"/>
      <c r="D2" s="93"/>
      <c r="E2" s="93"/>
      <c r="F2" s="93"/>
      <c r="G2" s="93"/>
      <c r="H2" s="93"/>
      <c r="I2" s="93"/>
      <c r="J2" s="93"/>
      <c r="K2" s="93"/>
      <c r="L2" s="93"/>
      <c r="M2" s="93"/>
      <c r="N2" s="93"/>
      <c r="O2" s="93"/>
    </row>
    <row r="3" spans="1:15" ht="28.5" customHeight="1">
      <c r="A3" s="93"/>
      <c r="B3" s="93"/>
      <c r="C3" s="93"/>
      <c r="D3" s="93"/>
      <c r="E3" s="93"/>
      <c r="F3" s="93"/>
      <c r="G3" s="93"/>
      <c r="H3" s="93"/>
      <c r="I3" s="93"/>
      <c r="J3" s="93"/>
      <c r="K3" s="93"/>
      <c r="L3" s="93"/>
      <c r="M3" s="93"/>
      <c r="N3" s="93"/>
      <c r="O3" s="93"/>
    </row>
    <row r="4" spans="1:14" ht="21.75" customHeight="1">
      <c r="A4" s="44" t="s">
        <v>58</v>
      </c>
      <c r="B4" s="44"/>
      <c r="C4" s="44"/>
      <c r="D4" s="44"/>
      <c r="E4" s="44"/>
      <c r="N4" s="22" t="s">
        <v>0</v>
      </c>
    </row>
    <row r="5" spans="1:15" ht="24.75" customHeight="1">
      <c r="A5" s="99" t="s">
        <v>1</v>
      </c>
      <c r="B5" s="99"/>
      <c r="C5" s="96"/>
      <c r="D5" s="100" t="s">
        <v>2</v>
      </c>
      <c r="E5" s="100"/>
      <c r="F5" s="100"/>
      <c r="G5" s="100"/>
      <c r="H5" s="100"/>
      <c r="I5" s="100"/>
      <c r="J5" s="100"/>
      <c r="K5" s="100"/>
      <c r="L5" s="100"/>
      <c r="M5" s="100"/>
      <c r="N5" s="100"/>
      <c r="O5" s="101"/>
    </row>
    <row r="6" spans="1:15" s="14" customFormat="1" ht="48.75" customHeight="1">
      <c r="A6" s="95" t="s">
        <v>3</v>
      </c>
      <c r="B6" s="95" t="s">
        <v>4</v>
      </c>
      <c r="C6" s="97"/>
      <c r="D6" s="102" t="s">
        <v>5</v>
      </c>
      <c r="E6" s="103"/>
      <c r="F6" s="104" t="s">
        <v>6</v>
      </c>
      <c r="G6" s="105"/>
      <c r="H6" s="105"/>
      <c r="I6" s="105"/>
      <c r="J6" s="105"/>
      <c r="K6" s="105"/>
      <c r="L6" s="105"/>
      <c r="M6" s="105"/>
      <c r="N6" s="105"/>
      <c r="O6" s="102"/>
    </row>
    <row r="7" spans="1:15" s="14" customFormat="1" ht="63" customHeight="1">
      <c r="A7" s="95"/>
      <c r="B7" s="95"/>
      <c r="C7" s="97"/>
      <c r="D7" s="45" t="s">
        <v>7</v>
      </c>
      <c r="E7" s="16" t="s">
        <v>8</v>
      </c>
      <c r="F7" s="16" t="s">
        <v>9</v>
      </c>
      <c r="G7" s="16" t="s">
        <v>10</v>
      </c>
      <c r="H7" s="16" t="s">
        <v>11</v>
      </c>
      <c r="I7" s="16" t="s">
        <v>12</v>
      </c>
      <c r="J7" s="16" t="s">
        <v>13</v>
      </c>
      <c r="K7" s="16" t="s">
        <v>14</v>
      </c>
      <c r="L7" s="16" t="s">
        <v>15</v>
      </c>
      <c r="M7" s="16" t="s">
        <v>16</v>
      </c>
      <c r="N7" s="16" t="s">
        <v>17</v>
      </c>
      <c r="O7" s="23" t="s">
        <v>18</v>
      </c>
    </row>
    <row r="8" spans="1:15" ht="18.75" customHeight="1">
      <c r="A8" s="46" t="s">
        <v>19</v>
      </c>
      <c r="B8" s="42">
        <v>1307.4</v>
      </c>
      <c r="C8" s="97"/>
      <c r="D8" s="70">
        <v>205</v>
      </c>
      <c r="E8" s="70" t="s">
        <v>52</v>
      </c>
      <c r="F8" s="71">
        <v>867.9</v>
      </c>
      <c r="G8" s="72">
        <v>395</v>
      </c>
      <c r="H8" s="73">
        <v>44.5</v>
      </c>
      <c r="I8" s="74"/>
      <c r="J8" s="74"/>
      <c r="K8" s="74"/>
      <c r="L8" s="75"/>
      <c r="M8" s="75"/>
      <c r="N8" s="74"/>
      <c r="O8" s="73">
        <f>SUM(F8:N8)</f>
        <v>1307.4</v>
      </c>
    </row>
    <row r="9" spans="1:15" ht="18.75" customHeight="1">
      <c r="A9" s="46" t="s">
        <v>20</v>
      </c>
      <c r="B9" s="42">
        <v>1307.4</v>
      </c>
      <c r="C9" s="97"/>
      <c r="D9" s="70">
        <v>20503</v>
      </c>
      <c r="E9" s="70" t="s">
        <v>53</v>
      </c>
      <c r="F9" s="71">
        <v>867.9</v>
      </c>
      <c r="G9" s="72">
        <v>395</v>
      </c>
      <c r="H9" s="73">
        <v>44.5</v>
      </c>
      <c r="I9" s="74"/>
      <c r="J9" s="74"/>
      <c r="K9" s="74"/>
      <c r="L9" s="75"/>
      <c r="M9" s="75"/>
      <c r="N9" s="74"/>
      <c r="O9" s="73">
        <f>SUM(F9:N9)</f>
        <v>1307.4</v>
      </c>
    </row>
    <row r="10" spans="1:15" ht="18.75" customHeight="1">
      <c r="A10" s="48" t="s">
        <v>21</v>
      </c>
      <c r="B10" s="42"/>
      <c r="C10" s="97"/>
      <c r="D10" s="70">
        <v>2050304</v>
      </c>
      <c r="E10" s="70" t="s">
        <v>54</v>
      </c>
      <c r="F10" s="71">
        <v>867.9</v>
      </c>
      <c r="G10" s="72">
        <v>395</v>
      </c>
      <c r="H10" s="73">
        <v>44.5</v>
      </c>
      <c r="I10" s="74"/>
      <c r="J10" s="74"/>
      <c r="K10" s="74"/>
      <c r="L10" s="75"/>
      <c r="M10" s="75"/>
      <c r="N10" s="74"/>
      <c r="O10" s="73">
        <f>SUM(F10:N10)</f>
        <v>1307.4</v>
      </c>
    </row>
    <row r="11" spans="1:15" ht="18.75" customHeight="1">
      <c r="A11" s="46" t="s">
        <v>22</v>
      </c>
      <c r="B11" s="42"/>
      <c r="C11" s="97"/>
      <c r="D11" s="47"/>
      <c r="E11" s="18"/>
      <c r="F11" s="17"/>
      <c r="G11" s="19"/>
      <c r="H11" s="19"/>
      <c r="I11" s="19"/>
      <c r="J11" s="19"/>
      <c r="K11" s="19"/>
      <c r="L11" s="19"/>
      <c r="M11" s="19"/>
      <c r="N11" s="19"/>
      <c r="O11" s="19"/>
    </row>
    <row r="12" spans="1:15" ht="18.75" customHeight="1">
      <c r="A12" s="46" t="s">
        <v>23</v>
      </c>
      <c r="B12" s="42">
        <v>300</v>
      </c>
      <c r="C12" s="97"/>
      <c r="D12" s="86">
        <v>2050304</v>
      </c>
      <c r="E12" s="70" t="s">
        <v>54</v>
      </c>
      <c r="F12" s="17">
        <v>262.3</v>
      </c>
      <c r="G12" s="19"/>
      <c r="H12" s="19"/>
      <c r="I12" s="19"/>
      <c r="J12" s="19"/>
      <c r="K12" s="19"/>
      <c r="L12" s="19"/>
      <c r="M12" s="19"/>
      <c r="N12" s="19">
        <v>37.7</v>
      </c>
      <c r="O12" s="19">
        <v>300</v>
      </c>
    </row>
    <row r="13" spans="1:15" ht="18.75" customHeight="1">
      <c r="A13" s="46" t="s">
        <v>24</v>
      </c>
      <c r="B13" s="42"/>
      <c r="C13" s="97"/>
      <c r="D13" s="47"/>
      <c r="E13" s="18"/>
      <c r="F13" s="17"/>
      <c r="G13" s="19"/>
      <c r="H13" s="19"/>
      <c r="I13" s="19"/>
      <c r="J13" s="19"/>
      <c r="K13" s="19"/>
      <c r="L13" s="19"/>
      <c r="M13" s="19"/>
      <c r="N13" s="19"/>
      <c r="O13" s="19"/>
    </row>
    <row r="14" spans="1:15" ht="18.75" customHeight="1">
      <c r="A14" s="46" t="s">
        <v>25</v>
      </c>
      <c r="B14" s="42"/>
      <c r="C14" s="97"/>
      <c r="D14" s="47"/>
      <c r="E14" s="18"/>
      <c r="F14" s="17"/>
      <c r="G14" s="19"/>
      <c r="H14" s="19"/>
      <c r="I14" s="19"/>
      <c r="J14" s="19"/>
      <c r="K14" s="19"/>
      <c r="L14" s="19"/>
      <c r="M14" s="19"/>
      <c r="N14" s="19"/>
      <c r="O14" s="19"/>
    </row>
    <row r="15" spans="1:15" ht="18.75" customHeight="1">
      <c r="A15" s="46" t="s">
        <v>26</v>
      </c>
      <c r="B15" s="42"/>
      <c r="C15" s="97"/>
      <c r="D15" s="47"/>
      <c r="E15" s="18"/>
      <c r="F15" s="17"/>
      <c r="G15" s="19"/>
      <c r="H15" s="19"/>
      <c r="I15" s="19"/>
      <c r="J15" s="19"/>
      <c r="K15" s="19"/>
      <c r="L15" s="19"/>
      <c r="M15" s="19"/>
      <c r="N15" s="19"/>
      <c r="O15" s="19"/>
    </row>
    <row r="16" spans="1:15" ht="18.75" customHeight="1">
      <c r="A16" s="46"/>
      <c r="B16" s="42"/>
      <c r="C16" s="97"/>
      <c r="D16" s="47"/>
      <c r="E16" s="18"/>
      <c r="F16" s="17"/>
      <c r="G16" s="19"/>
      <c r="H16" s="19"/>
      <c r="I16" s="19"/>
      <c r="J16" s="19"/>
      <c r="K16" s="19"/>
      <c r="L16" s="19"/>
      <c r="M16" s="19"/>
      <c r="N16" s="19"/>
      <c r="O16" s="19"/>
    </row>
    <row r="17" spans="1:15" ht="18.75" customHeight="1">
      <c r="A17" s="49"/>
      <c r="B17" s="42"/>
      <c r="C17" s="97"/>
      <c r="D17" s="47"/>
      <c r="E17" s="18"/>
      <c r="F17" s="17"/>
      <c r="G17" s="19"/>
      <c r="H17" s="19"/>
      <c r="I17" s="19"/>
      <c r="J17" s="19"/>
      <c r="K17" s="19"/>
      <c r="L17" s="19"/>
      <c r="M17" s="19"/>
      <c r="N17" s="19"/>
      <c r="O17" s="19"/>
    </row>
    <row r="18" spans="1:15" ht="18.75" customHeight="1">
      <c r="A18" s="49"/>
      <c r="B18" s="42"/>
      <c r="C18" s="97"/>
      <c r="D18" s="47"/>
      <c r="E18" s="18"/>
      <c r="F18" s="17"/>
      <c r="G18" s="19"/>
      <c r="H18" s="19"/>
      <c r="I18" s="19"/>
      <c r="J18" s="19"/>
      <c r="K18" s="19"/>
      <c r="L18" s="19"/>
      <c r="M18" s="19"/>
      <c r="N18" s="19"/>
      <c r="O18" s="19"/>
    </row>
    <row r="19" spans="1:15" ht="18.75" customHeight="1">
      <c r="A19" s="21" t="s">
        <v>27</v>
      </c>
      <c r="B19" s="76">
        <f>SUM(B9:B18)</f>
        <v>1607.4</v>
      </c>
      <c r="C19" s="98"/>
      <c r="D19" s="50"/>
      <c r="E19" s="21"/>
      <c r="F19" s="20">
        <f>SUM(F10:F18)</f>
        <v>1130.2</v>
      </c>
      <c r="G19" s="90">
        <f>SUM(G10:G18)</f>
        <v>395</v>
      </c>
      <c r="H19" s="90">
        <f>SUM(H10:H18)</f>
        <v>44.5</v>
      </c>
      <c r="I19" s="19"/>
      <c r="J19" s="19"/>
      <c r="K19" s="19"/>
      <c r="L19" s="19"/>
      <c r="M19" s="19"/>
      <c r="N19" s="19">
        <f>SUM(N10:N18)</f>
        <v>37.7</v>
      </c>
      <c r="O19" s="77">
        <f>SUM(O10:O18)</f>
        <v>1607.4</v>
      </c>
    </row>
    <row r="21" spans="1:15" ht="21.75" customHeight="1">
      <c r="A21" s="94"/>
      <c r="B21" s="94"/>
      <c r="C21" s="94"/>
      <c r="D21" s="94"/>
      <c r="E21" s="94"/>
      <c r="F21" s="94"/>
      <c r="G21" s="94"/>
      <c r="H21" s="94"/>
      <c r="I21" s="94"/>
      <c r="J21" s="94"/>
      <c r="K21" s="94"/>
      <c r="L21" s="94"/>
      <c r="M21" s="94"/>
      <c r="N21" s="94"/>
      <c r="O21" s="94"/>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3"/>
  <sheetViews>
    <sheetView zoomScaleSheetLayoutView="100" zoomScalePageLayoutView="0" workbookViewId="0" topLeftCell="A1">
      <selection activeCell="B11" sqref="B11"/>
    </sheetView>
  </sheetViews>
  <sheetFormatPr defaultColWidth="9.00390625" defaultRowHeight="14.25"/>
  <cols>
    <col min="1" max="1" width="9.375" style="0" customWidth="1"/>
    <col min="2" max="2" width="18.125" style="0" customWidth="1"/>
    <col min="3" max="12" width="9.375" style="0" customWidth="1"/>
  </cols>
  <sheetData>
    <row r="1" spans="1:12" ht="14.25">
      <c r="A1" s="92" t="s">
        <v>48</v>
      </c>
      <c r="B1" s="93"/>
      <c r="C1" s="93"/>
      <c r="D1" s="93"/>
      <c r="E1" s="93"/>
      <c r="F1" s="93"/>
      <c r="G1" s="93"/>
      <c r="H1" s="93"/>
      <c r="I1" s="93"/>
      <c r="J1" s="93"/>
      <c r="K1" s="93"/>
      <c r="L1" s="93"/>
    </row>
    <row r="2" spans="1:12" ht="30" customHeight="1">
      <c r="A2" s="93"/>
      <c r="B2" s="93"/>
      <c r="C2" s="93"/>
      <c r="D2" s="93"/>
      <c r="E2" s="93"/>
      <c r="F2" s="93"/>
      <c r="G2" s="93"/>
      <c r="H2" s="93"/>
      <c r="I2" s="93"/>
      <c r="J2" s="93"/>
      <c r="K2" s="93"/>
      <c r="L2" s="93"/>
    </row>
    <row r="3" spans="1:12" ht="28.5" customHeight="1">
      <c r="A3" s="106" t="s">
        <v>47</v>
      </c>
      <c r="B3" s="106"/>
      <c r="C3" s="106"/>
      <c r="D3" s="13"/>
      <c r="E3" s="13"/>
      <c r="F3" s="13"/>
      <c r="G3" s="13"/>
      <c r="H3" s="13"/>
      <c r="I3" s="13"/>
      <c r="J3" s="13"/>
      <c r="K3" s="22" t="s">
        <v>0</v>
      </c>
      <c r="L3" s="13"/>
    </row>
    <row r="4" spans="1:12" ht="25.5" customHeight="1">
      <c r="A4" s="99" t="s">
        <v>2</v>
      </c>
      <c r="B4" s="99"/>
      <c r="C4" s="99"/>
      <c r="D4" s="99"/>
      <c r="E4" s="99"/>
      <c r="F4" s="99"/>
      <c r="G4" s="99"/>
      <c r="H4" s="99"/>
      <c r="I4" s="99"/>
      <c r="J4" s="99"/>
      <c r="K4" s="99"/>
      <c r="L4" s="99"/>
    </row>
    <row r="5" spans="1:12" ht="19.5" customHeight="1">
      <c r="A5" s="107" t="s">
        <v>5</v>
      </c>
      <c r="B5" s="107"/>
      <c r="C5" s="103" t="s">
        <v>6</v>
      </c>
      <c r="D5" s="103"/>
      <c r="E5" s="103"/>
      <c r="F5" s="103"/>
      <c r="G5" s="103"/>
      <c r="H5" s="103"/>
      <c r="I5" s="103"/>
      <c r="J5" s="103"/>
      <c r="K5" s="103"/>
      <c r="L5" s="103"/>
    </row>
    <row r="6" spans="1:12" ht="51" customHeight="1">
      <c r="A6" s="15" t="s">
        <v>7</v>
      </c>
      <c r="B6" s="16" t="s">
        <v>8</v>
      </c>
      <c r="C6" s="16" t="s">
        <v>9</v>
      </c>
      <c r="D6" s="16" t="s">
        <v>10</v>
      </c>
      <c r="E6" s="16" t="s">
        <v>11</v>
      </c>
      <c r="F6" s="16" t="s">
        <v>12</v>
      </c>
      <c r="G6" s="16" t="s">
        <v>13</v>
      </c>
      <c r="H6" s="16" t="s">
        <v>14</v>
      </c>
      <c r="I6" s="16" t="s">
        <v>15</v>
      </c>
      <c r="J6" s="16" t="s">
        <v>16</v>
      </c>
      <c r="K6" s="16" t="s">
        <v>17</v>
      </c>
      <c r="L6" s="23" t="s">
        <v>18</v>
      </c>
    </row>
    <row r="7" spans="1:12" ht="25.5" customHeight="1">
      <c r="A7" s="87">
        <v>205</v>
      </c>
      <c r="B7" s="64" t="s">
        <v>52</v>
      </c>
      <c r="C7" s="66">
        <v>867.9</v>
      </c>
      <c r="D7" s="67">
        <v>135</v>
      </c>
      <c r="E7" s="68"/>
      <c r="F7" s="68"/>
      <c r="G7" s="68"/>
      <c r="H7" s="68"/>
      <c r="I7" s="68"/>
      <c r="J7" s="68"/>
      <c r="K7" s="68"/>
      <c r="L7" s="77">
        <f>SUM(C7:K7)</f>
        <v>1002.9</v>
      </c>
    </row>
    <row r="8" spans="1:12" ht="25.5" customHeight="1">
      <c r="A8" s="87">
        <v>20503</v>
      </c>
      <c r="B8" s="64" t="s">
        <v>53</v>
      </c>
      <c r="C8" s="66">
        <v>867.9</v>
      </c>
      <c r="D8" s="67">
        <v>135</v>
      </c>
      <c r="E8" s="68"/>
      <c r="F8" s="68"/>
      <c r="G8" s="68"/>
      <c r="H8" s="68"/>
      <c r="I8" s="68"/>
      <c r="J8" s="68"/>
      <c r="K8" s="68"/>
      <c r="L8" s="77">
        <f>SUM(C8:K8)</f>
        <v>1002.9</v>
      </c>
    </row>
    <row r="9" spans="1:12" ht="25.5" customHeight="1">
      <c r="A9" s="87">
        <v>2050304</v>
      </c>
      <c r="B9" s="64" t="s">
        <v>54</v>
      </c>
      <c r="C9" s="66">
        <v>867.9</v>
      </c>
      <c r="D9" s="67">
        <v>135</v>
      </c>
      <c r="E9" s="68"/>
      <c r="F9" s="69"/>
      <c r="G9" s="69"/>
      <c r="H9" s="69"/>
      <c r="I9" s="69"/>
      <c r="J9" s="69"/>
      <c r="K9" s="69"/>
      <c r="L9" s="82">
        <f>SUM(C9:K9)</f>
        <v>1002.9</v>
      </c>
    </row>
    <row r="10" spans="1:12" ht="25.5" customHeight="1">
      <c r="A10" s="83">
        <v>2210201</v>
      </c>
      <c r="B10" s="78" t="s">
        <v>61</v>
      </c>
      <c r="C10" s="57"/>
      <c r="D10" s="58"/>
      <c r="E10" s="80">
        <v>44.5</v>
      </c>
      <c r="F10" s="24"/>
      <c r="G10" s="24"/>
      <c r="H10" s="24"/>
      <c r="I10" s="24"/>
      <c r="J10" s="24"/>
      <c r="K10" s="24"/>
      <c r="L10" s="80">
        <v>44.5</v>
      </c>
    </row>
    <row r="11" spans="1:12" ht="25.5" customHeight="1">
      <c r="A11" s="83">
        <v>2050999</v>
      </c>
      <c r="B11" s="79" t="s">
        <v>62</v>
      </c>
      <c r="C11" s="57"/>
      <c r="D11" s="81">
        <v>260</v>
      </c>
      <c r="E11" s="59"/>
      <c r="F11" s="24"/>
      <c r="G11" s="24"/>
      <c r="H11" s="24"/>
      <c r="I11" s="24"/>
      <c r="J11" s="24"/>
      <c r="K11" s="24"/>
      <c r="L11" s="83">
        <v>260</v>
      </c>
    </row>
    <row r="12" spans="1:12" ht="25.5" customHeight="1">
      <c r="A12" s="24"/>
      <c r="B12" s="54"/>
      <c r="C12" s="55"/>
      <c r="D12" s="56"/>
      <c r="E12" s="24"/>
      <c r="F12" s="24"/>
      <c r="G12" s="24"/>
      <c r="H12" s="24"/>
      <c r="I12" s="24"/>
      <c r="J12" s="24"/>
      <c r="K12" s="24"/>
      <c r="L12" s="24"/>
    </row>
    <row r="13" spans="1:12" ht="25.5" customHeight="1">
      <c r="A13" s="24"/>
      <c r="B13" s="61" t="s">
        <v>63</v>
      </c>
      <c r="C13" s="84">
        <f>SUM(C9:C12)</f>
        <v>867.9</v>
      </c>
      <c r="D13" s="85">
        <f>SUM(D9:D12)</f>
        <v>395</v>
      </c>
      <c r="E13" s="84">
        <f>SUM(E9:E12)</f>
        <v>44.5</v>
      </c>
      <c r="F13" s="24"/>
      <c r="G13" s="24"/>
      <c r="H13" s="24"/>
      <c r="I13" s="24"/>
      <c r="J13" s="24"/>
      <c r="K13" s="24"/>
      <c r="L13" s="84">
        <f>SUM(L9:L12)</f>
        <v>1307.4</v>
      </c>
    </row>
    <row r="14" ht="25.5" customHeight="1"/>
    <row r="15" ht="25.5" customHeight="1"/>
    <row r="16"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1">
      <selection activeCell="E10" sqref="E10"/>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37"/>
    </row>
    <row r="2" spans="1:5" ht="33" customHeight="1">
      <c r="A2" s="108" t="s">
        <v>49</v>
      </c>
      <c r="B2" s="93"/>
      <c r="C2" s="93"/>
      <c r="D2" s="93"/>
      <c r="E2" s="93"/>
    </row>
    <row r="3" spans="1:5" ht="22.5" customHeight="1">
      <c r="A3" s="109" t="s">
        <v>47</v>
      </c>
      <c r="B3" s="110"/>
      <c r="E3" s="38" t="s">
        <v>0</v>
      </c>
    </row>
    <row r="4" spans="1:5" s="36" customFormat="1" ht="27.75" customHeight="1">
      <c r="A4" s="39" t="s">
        <v>28</v>
      </c>
      <c r="B4" s="39" t="s">
        <v>29</v>
      </c>
      <c r="C4" s="39" t="s">
        <v>30</v>
      </c>
      <c r="D4" s="39" t="s">
        <v>31</v>
      </c>
      <c r="E4" s="39" t="s">
        <v>32</v>
      </c>
    </row>
    <row r="5" spans="1:5" s="36" customFormat="1" ht="27.75" customHeight="1">
      <c r="A5" s="111" t="s">
        <v>18</v>
      </c>
      <c r="B5" s="111"/>
      <c r="C5" s="20">
        <f>D5+E5</f>
        <v>1607.4</v>
      </c>
      <c r="D5" s="20">
        <f>D8+D9</f>
        <v>1177.7</v>
      </c>
      <c r="E5" s="20">
        <f>E8+E10</f>
        <v>429.7</v>
      </c>
    </row>
    <row r="6" spans="1:5" s="36" customFormat="1" ht="27.75" customHeight="1">
      <c r="A6" s="87">
        <v>205</v>
      </c>
      <c r="B6" s="87" t="s">
        <v>52</v>
      </c>
      <c r="C6" s="63">
        <f>D6+E6</f>
        <v>1302.9</v>
      </c>
      <c r="D6" s="62">
        <v>1133.2</v>
      </c>
      <c r="E6" s="63">
        <v>169.7</v>
      </c>
    </row>
    <row r="7" spans="1:5" ht="27.75" customHeight="1">
      <c r="A7" s="87">
        <v>20503</v>
      </c>
      <c r="B7" s="87" t="s">
        <v>53</v>
      </c>
      <c r="C7" s="63">
        <f>D7+E7</f>
        <v>1302.9</v>
      </c>
      <c r="D7" s="62">
        <v>1133.2</v>
      </c>
      <c r="E7" s="63">
        <v>169.7</v>
      </c>
    </row>
    <row r="8" spans="1:5" ht="27.75" customHeight="1">
      <c r="A8" s="87">
        <v>2050304</v>
      </c>
      <c r="B8" s="87" t="s">
        <v>54</v>
      </c>
      <c r="C8" s="63">
        <f>D8+E8</f>
        <v>1302.9</v>
      </c>
      <c r="D8" s="62">
        <v>1133.2</v>
      </c>
      <c r="E8" s="63">
        <v>169.7</v>
      </c>
    </row>
    <row r="9" spans="1:5" ht="27.75" customHeight="1">
      <c r="A9" s="83">
        <v>2210201</v>
      </c>
      <c r="B9" s="91" t="s">
        <v>61</v>
      </c>
      <c r="C9" s="62">
        <v>44.5</v>
      </c>
      <c r="D9" s="62">
        <v>44.5</v>
      </c>
      <c r="E9" s="63"/>
    </row>
    <row r="10" spans="1:5" ht="27.75" customHeight="1">
      <c r="A10" s="83">
        <v>2050999</v>
      </c>
      <c r="B10" s="88" t="s">
        <v>62</v>
      </c>
      <c r="C10" s="62">
        <v>260</v>
      </c>
      <c r="D10" s="62"/>
      <c r="E10" s="63">
        <v>260</v>
      </c>
    </row>
    <row r="11" spans="1:5" ht="27.75" customHeight="1">
      <c r="A11" s="40"/>
      <c r="B11" s="53"/>
      <c r="C11" s="62"/>
      <c r="D11" s="62"/>
      <c r="E11" s="63"/>
    </row>
    <row r="12" spans="1:5" ht="27.75" customHeight="1">
      <c r="A12" s="40"/>
      <c r="B12" s="53"/>
      <c r="C12" s="62"/>
      <c r="D12" s="62"/>
      <c r="E12" s="63"/>
    </row>
    <row r="13" spans="1:5" ht="27.75" customHeight="1">
      <c r="A13" s="40"/>
      <c r="B13" s="53"/>
      <c r="C13" s="62"/>
      <c r="D13" s="62"/>
      <c r="E13" s="63"/>
    </row>
    <row r="14" spans="1:5" ht="27.75" customHeight="1">
      <c r="A14" s="40"/>
      <c r="B14" s="53"/>
      <c r="C14" s="62"/>
      <c r="D14" s="62"/>
      <c r="E14" s="63"/>
    </row>
    <row r="15" spans="1:5" ht="27.75" customHeight="1">
      <c r="A15" s="40"/>
      <c r="B15" s="53"/>
      <c r="C15" s="62"/>
      <c r="D15" s="62"/>
      <c r="E15" s="63"/>
    </row>
    <row r="16" spans="1:5" ht="27.75" customHeight="1">
      <c r="A16" s="40"/>
      <c r="B16" s="53"/>
      <c r="C16" s="62"/>
      <c r="D16" s="62"/>
      <c r="E16" s="63"/>
    </row>
    <row r="17" spans="1:5" ht="27.75" customHeight="1">
      <c r="A17" s="40"/>
      <c r="B17" s="53"/>
      <c r="C17" s="62"/>
      <c r="D17" s="62"/>
      <c r="E17" s="63"/>
    </row>
    <row r="18" spans="1:5" ht="27.75" customHeight="1">
      <c r="A18" s="40"/>
      <c r="B18" s="41"/>
      <c r="C18" s="42"/>
      <c r="D18" s="42"/>
      <c r="E18" s="42"/>
    </row>
    <row r="19" spans="1:5" ht="27.75" customHeight="1">
      <c r="A19" s="40"/>
      <c r="B19" s="41"/>
      <c r="C19" s="42"/>
      <c r="D19" s="42"/>
      <c r="E19" s="42"/>
    </row>
    <row r="20" spans="1:5" ht="27.75" customHeight="1">
      <c r="A20" s="40"/>
      <c r="B20" s="41"/>
      <c r="C20" s="42"/>
      <c r="D20" s="42"/>
      <c r="E20" s="42"/>
    </row>
    <row r="21" spans="1:5" ht="27.75" customHeight="1">
      <c r="A21" s="112" t="s">
        <v>33</v>
      </c>
      <c r="B21" s="112"/>
      <c r="C21" s="112"/>
      <c r="D21" s="112"/>
      <c r="E21" s="112"/>
    </row>
    <row r="22" ht="22.5">
      <c r="A22" s="43"/>
    </row>
  </sheetData>
  <sheetProtection/>
  <mergeCells count="4">
    <mergeCell ref="A2:E2"/>
    <mergeCell ref="A3:B3"/>
    <mergeCell ref="A5:B5"/>
    <mergeCell ref="A21:E21"/>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71"/>
  <sheetViews>
    <sheetView zoomScaleSheetLayoutView="100" zoomScalePageLayoutView="0" workbookViewId="0" topLeftCell="A1">
      <selection activeCell="C16" sqref="C16:C47"/>
    </sheetView>
  </sheetViews>
  <sheetFormatPr defaultColWidth="9.00390625" defaultRowHeight="14.25"/>
  <cols>
    <col min="1" max="3" width="25.62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113" t="s">
        <v>50</v>
      </c>
      <c r="B2" s="114"/>
      <c r="C2" s="114"/>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c r="B3" s="28"/>
      <c r="C3" s="2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16.5" customHeight="1">
      <c r="A4" s="30" t="s">
        <v>28</v>
      </c>
      <c r="B4" s="30" t="s">
        <v>29</v>
      </c>
      <c r="C4" s="30"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16.5" customHeight="1">
      <c r="A5" s="31"/>
      <c r="B5" s="32" t="s">
        <v>18</v>
      </c>
      <c r="C5" s="33">
        <f>C6+C15+C48+C63</f>
        <v>1607.4</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16.5" customHeight="1">
      <c r="A6" s="89">
        <v>301</v>
      </c>
      <c r="B6" s="89" t="s">
        <v>64</v>
      </c>
      <c r="C6" s="34">
        <v>1130.2</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16.5" customHeight="1">
      <c r="A7" s="89">
        <v>30101</v>
      </c>
      <c r="B7" s="89" t="s">
        <v>65</v>
      </c>
      <c r="C7" s="35">
        <v>627.6</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16.5" customHeight="1">
      <c r="A8" s="89">
        <v>30102</v>
      </c>
      <c r="B8" s="89" t="s">
        <v>66</v>
      </c>
      <c r="C8" s="35">
        <v>262.3</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16.5" customHeight="1">
      <c r="A9" s="89">
        <v>30103</v>
      </c>
      <c r="B9" s="89" t="s">
        <v>67</v>
      </c>
      <c r="C9" s="35"/>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16.5" customHeight="1">
      <c r="A10" s="89">
        <v>30104</v>
      </c>
      <c r="B10" s="89" t="s">
        <v>68</v>
      </c>
      <c r="C10" s="35">
        <v>240.3</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16.5" customHeight="1">
      <c r="A11" s="89">
        <v>30105</v>
      </c>
      <c r="B11" s="89" t="s">
        <v>69</v>
      </c>
      <c r="C11" s="35"/>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16.5" customHeight="1">
      <c r="A12" s="89">
        <v>30106</v>
      </c>
      <c r="B12" s="89" t="s">
        <v>70</v>
      </c>
      <c r="C12" s="35"/>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16.5" customHeight="1">
      <c r="A13" s="89">
        <v>30107</v>
      </c>
      <c r="B13" s="89" t="s">
        <v>71</v>
      </c>
      <c r="C13" s="35"/>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16.5" customHeight="1">
      <c r="A14" s="89">
        <v>30199</v>
      </c>
      <c r="B14" s="89" t="s">
        <v>72</v>
      </c>
      <c r="C14" s="35"/>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16.5" customHeight="1">
      <c r="A15" s="89">
        <v>302</v>
      </c>
      <c r="B15" s="89" t="s">
        <v>73</v>
      </c>
      <c r="C15" s="35">
        <v>432.7</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16.5" customHeight="1">
      <c r="A16" s="89">
        <v>30201</v>
      </c>
      <c r="B16" s="89" t="s">
        <v>74</v>
      </c>
      <c r="C16" s="35">
        <v>25</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16.5" customHeight="1">
      <c r="A17" s="89">
        <v>30202</v>
      </c>
      <c r="B17" s="89" t="s">
        <v>75</v>
      </c>
      <c r="C17" s="35">
        <v>5</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16.5" customHeight="1">
      <c r="A18" s="89">
        <v>30203</v>
      </c>
      <c r="B18" s="89" t="s">
        <v>76</v>
      </c>
      <c r="C18" s="35"/>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16.5" customHeight="1">
      <c r="A19" s="89">
        <v>30204</v>
      </c>
      <c r="B19" s="89" t="s">
        <v>77</v>
      </c>
      <c r="C19" s="35"/>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16.5" customHeight="1">
      <c r="A20" s="89">
        <v>30205</v>
      </c>
      <c r="B20" s="89" t="s">
        <v>78</v>
      </c>
      <c r="C20" s="35">
        <v>35</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16.5" customHeight="1">
      <c r="A21" s="89">
        <v>30206</v>
      </c>
      <c r="B21" s="89" t="s">
        <v>79</v>
      </c>
      <c r="C21" s="35">
        <v>45</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16.5" customHeight="1">
      <c r="A22" s="89">
        <v>30207</v>
      </c>
      <c r="B22" s="89" t="s">
        <v>80</v>
      </c>
      <c r="C22" s="35">
        <v>3</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ht="16.5" customHeight="1">
      <c r="A23" s="89">
        <v>30208</v>
      </c>
      <c r="B23" s="89" t="s">
        <v>81</v>
      </c>
      <c r="C23" s="35"/>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ht="16.5" customHeight="1">
      <c r="A24" s="89">
        <v>30209</v>
      </c>
      <c r="B24" s="89" t="s">
        <v>82</v>
      </c>
      <c r="C24" s="35"/>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ht="16.5" customHeight="1">
      <c r="A25" s="89">
        <v>30211</v>
      </c>
      <c r="B25" s="89" t="s">
        <v>83</v>
      </c>
      <c r="C25" s="35">
        <v>20</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ht="16.5" customHeight="1">
      <c r="A26" s="89">
        <v>30212</v>
      </c>
      <c r="B26" s="89" t="s">
        <v>84</v>
      </c>
      <c r="C26" s="35"/>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row>
    <row r="27" spans="1:252" ht="16.5" customHeight="1">
      <c r="A27" s="89">
        <v>30213</v>
      </c>
      <c r="B27" s="89" t="s">
        <v>85</v>
      </c>
      <c r="C27" s="35">
        <v>53.7</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row>
    <row r="28" spans="1:252" ht="16.5" customHeight="1">
      <c r="A28" s="89">
        <v>30214</v>
      </c>
      <c r="B28" s="89" t="s">
        <v>86</v>
      </c>
      <c r="C28" s="35"/>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row>
    <row r="29" spans="1:252" ht="16.5" customHeight="1">
      <c r="A29" s="89">
        <v>30215</v>
      </c>
      <c r="B29" s="89" t="s">
        <v>87</v>
      </c>
      <c r="C29" s="35">
        <v>2</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row>
    <row r="30" spans="1:252" ht="16.5" customHeight="1">
      <c r="A30" s="89">
        <v>30216</v>
      </c>
      <c r="B30" s="89" t="s">
        <v>88</v>
      </c>
      <c r="C30" s="35">
        <v>35</v>
      </c>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row>
    <row r="31" spans="1:252" ht="16.5" customHeight="1">
      <c r="A31" s="89">
        <v>30217</v>
      </c>
      <c r="B31" s="89" t="s">
        <v>41</v>
      </c>
      <c r="C31" s="35">
        <v>8</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row>
    <row r="32" spans="1:252" ht="16.5" customHeight="1">
      <c r="A32" s="89">
        <v>30218</v>
      </c>
      <c r="B32" s="89" t="s">
        <v>89</v>
      </c>
      <c r="C32" s="35">
        <v>56</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row>
    <row r="33" spans="1:252" ht="16.5" customHeight="1">
      <c r="A33" s="89">
        <v>30219</v>
      </c>
      <c r="B33" s="89" t="s">
        <v>90</v>
      </c>
      <c r="C33" s="35"/>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row>
    <row r="34" spans="1:252" ht="16.5" customHeight="1">
      <c r="A34" s="89">
        <v>30220</v>
      </c>
      <c r="B34" s="89" t="s">
        <v>91</v>
      </c>
      <c r="C34" s="35"/>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row>
    <row r="35" spans="1:252" ht="16.5" customHeight="1">
      <c r="A35" s="89">
        <v>30221</v>
      </c>
      <c r="B35" s="89" t="s">
        <v>92</v>
      </c>
      <c r="C35" s="35"/>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row>
    <row r="36" spans="1:252" ht="16.5" customHeight="1">
      <c r="A36" s="89">
        <v>30222</v>
      </c>
      <c r="B36" s="89" t="s">
        <v>93</v>
      </c>
      <c r="C36" s="35"/>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row>
    <row r="37" spans="1:252" ht="16.5" customHeight="1">
      <c r="A37" s="89">
        <v>30223</v>
      </c>
      <c r="B37" s="89" t="s">
        <v>94</v>
      </c>
      <c r="C37" s="35"/>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row>
    <row r="38" spans="1:252" ht="16.5" customHeight="1">
      <c r="A38" s="89">
        <v>30224</v>
      </c>
      <c r="B38" s="89" t="s">
        <v>95</v>
      </c>
      <c r="C38" s="35"/>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row>
    <row r="39" spans="1:252" ht="16.5" customHeight="1">
      <c r="A39" s="89">
        <v>30225</v>
      </c>
      <c r="B39" s="89" t="s">
        <v>96</v>
      </c>
      <c r="C39" s="35"/>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row>
    <row r="40" spans="1:252" ht="16.5" customHeight="1">
      <c r="A40" s="89">
        <v>30226</v>
      </c>
      <c r="B40" s="89" t="s">
        <v>97</v>
      </c>
      <c r="C40" s="35"/>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row>
    <row r="41" spans="1:252" ht="16.5" customHeight="1">
      <c r="A41" s="89">
        <v>30227</v>
      </c>
      <c r="B41" s="89" t="s">
        <v>98</v>
      </c>
      <c r="C41" s="35"/>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row>
    <row r="42" spans="1:252" ht="16.5" customHeight="1">
      <c r="A42" s="89">
        <v>30228</v>
      </c>
      <c r="B42" s="89" t="s">
        <v>99</v>
      </c>
      <c r="C42" s="35">
        <v>25</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row>
    <row r="43" spans="1:252" ht="16.5" customHeight="1">
      <c r="A43" s="89">
        <v>30229</v>
      </c>
      <c r="B43" s="89" t="s">
        <v>100</v>
      </c>
      <c r="C43" s="35"/>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row>
    <row r="44" spans="1:252" ht="16.5" customHeight="1">
      <c r="A44" s="89">
        <v>30231</v>
      </c>
      <c r="B44" s="89" t="s">
        <v>46</v>
      </c>
      <c r="C44" s="35"/>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row>
    <row r="45" spans="1:252" ht="16.5" customHeight="1">
      <c r="A45" s="89">
        <v>30239</v>
      </c>
      <c r="B45" s="89" t="s">
        <v>101</v>
      </c>
      <c r="C45" s="35"/>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row>
    <row r="46" spans="1:252" ht="16.5" customHeight="1">
      <c r="A46" s="89">
        <v>30240</v>
      </c>
      <c r="B46" s="89" t="s">
        <v>102</v>
      </c>
      <c r="C46" s="35"/>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row>
    <row r="47" spans="1:252" ht="16.5" customHeight="1">
      <c r="A47" s="89">
        <v>30299</v>
      </c>
      <c r="B47" s="89" t="s">
        <v>103</v>
      </c>
      <c r="C47" s="35">
        <v>120</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row>
    <row r="48" spans="1:252" ht="16.5" customHeight="1">
      <c r="A48" s="89">
        <v>303</v>
      </c>
      <c r="B48" s="89" t="s">
        <v>104</v>
      </c>
      <c r="C48" s="35">
        <v>44.5</v>
      </c>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row>
    <row r="49" spans="1:252" ht="16.5" customHeight="1">
      <c r="A49" s="89">
        <v>30301</v>
      </c>
      <c r="B49" s="89" t="s">
        <v>105</v>
      </c>
      <c r="C49" s="35"/>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row>
    <row r="50" spans="1:252" ht="16.5" customHeight="1">
      <c r="A50" s="89">
        <v>30302</v>
      </c>
      <c r="B50" s="89" t="s">
        <v>106</v>
      </c>
      <c r="C50" s="35"/>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row>
    <row r="51" spans="1:252" ht="16.5" customHeight="1">
      <c r="A51" s="89">
        <v>30303</v>
      </c>
      <c r="B51" s="89" t="s">
        <v>107</v>
      </c>
      <c r="C51" s="35"/>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row>
    <row r="52" spans="1:252" ht="16.5" customHeight="1">
      <c r="A52" s="89">
        <v>30304</v>
      </c>
      <c r="B52" s="89" t="s">
        <v>108</v>
      </c>
      <c r="C52" s="35"/>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row>
    <row r="53" spans="1:252" ht="16.5" customHeight="1">
      <c r="A53" s="89">
        <v>30305</v>
      </c>
      <c r="B53" s="89" t="s">
        <v>109</v>
      </c>
      <c r="C53" s="35"/>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row>
    <row r="54" spans="1:252" ht="16.5" customHeight="1">
      <c r="A54" s="89">
        <v>30306</v>
      </c>
      <c r="B54" s="89" t="s">
        <v>110</v>
      </c>
      <c r="C54" s="35"/>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row>
    <row r="55" spans="1:252" ht="16.5" customHeight="1">
      <c r="A55" s="89">
        <v>30307</v>
      </c>
      <c r="B55" s="89" t="s">
        <v>111</v>
      </c>
      <c r="C55" s="35"/>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row>
    <row r="56" spans="1:252" ht="16.5" customHeight="1">
      <c r="A56" s="89">
        <v>30308</v>
      </c>
      <c r="B56" s="89" t="s">
        <v>112</v>
      </c>
      <c r="C56" s="35"/>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row>
    <row r="57" spans="1:252" ht="16.5" customHeight="1">
      <c r="A57" s="89">
        <v>30309</v>
      </c>
      <c r="B57" s="89" t="s">
        <v>113</v>
      </c>
      <c r="C57" s="35"/>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row>
    <row r="58" spans="1:252" ht="16.5" customHeight="1">
      <c r="A58" s="89">
        <v>30310</v>
      </c>
      <c r="B58" s="89" t="s">
        <v>114</v>
      </c>
      <c r="C58" s="35"/>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row>
    <row r="59" spans="1:252" ht="16.5" customHeight="1">
      <c r="A59" s="89">
        <v>30311</v>
      </c>
      <c r="B59" s="89" t="s">
        <v>60</v>
      </c>
      <c r="C59" s="35">
        <v>44.5</v>
      </c>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row>
    <row r="60" spans="1:252" ht="16.5" customHeight="1">
      <c r="A60" s="89">
        <v>30312</v>
      </c>
      <c r="B60" s="89" t="s">
        <v>115</v>
      </c>
      <c r="C60" s="35"/>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row>
    <row r="61" spans="1:252" ht="16.5" customHeight="1">
      <c r="A61" s="89">
        <v>30313</v>
      </c>
      <c r="B61" s="89" t="s">
        <v>116</v>
      </c>
      <c r="C61" s="35"/>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row>
    <row r="62" spans="1:252" ht="16.5" customHeight="1">
      <c r="A62" s="89">
        <v>30399</v>
      </c>
      <c r="B62" s="89" t="s">
        <v>117</v>
      </c>
      <c r="C62" s="35"/>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row>
    <row r="63" spans="1:252" ht="16.5" customHeight="1">
      <c r="A63" s="89">
        <v>399</v>
      </c>
      <c r="B63" s="89" t="s">
        <v>118</v>
      </c>
      <c r="C63" s="35"/>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row>
    <row r="64" spans="1:252" ht="16.5" customHeight="1">
      <c r="A64" s="89">
        <v>39901</v>
      </c>
      <c r="B64" s="89" t="s">
        <v>119</v>
      </c>
      <c r="C64" s="35"/>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row>
    <row r="65" spans="1:252" ht="16.5" customHeight="1">
      <c r="A65" s="89">
        <v>39902</v>
      </c>
      <c r="B65" s="89" t="s">
        <v>120</v>
      </c>
      <c r="C65" s="35"/>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row>
    <row r="66" spans="1:252" ht="16.5" customHeight="1">
      <c r="A66" s="89">
        <v>39903</v>
      </c>
      <c r="B66" s="89" t="s">
        <v>121</v>
      </c>
      <c r="C66" s="35"/>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row>
    <row r="67" spans="1:252" ht="16.5" customHeight="1">
      <c r="A67" s="89">
        <v>39904</v>
      </c>
      <c r="B67" s="89" t="s">
        <v>122</v>
      </c>
      <c r="C67" s="35"/>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row>
    <row r="68" spans="1:252" ht="16.5" customHeight="1">
      <c r="A68" s="89">
        <v>39905</v>
      </c>
      <c r="B68" s="89" t="s">
        <v>123</v>
      </c>
      <c r="C68" s="35"/>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row>
    <row r="69" spans="1:252" ht="16.5" customHeight="1">
      <c r="A69" s="89">
        <v>39999</v>
      </c>
      <c r="B69" s="89" t="s">
        <v>17</v>
      </c>
      <c r="C69" s="35"/>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row>
    <row r="70" spans="1:252" ht="25.5" customHeight="1">
      <c r="A70" s="115" t="s">
        <v>35</v>
      </c>
      <c r="B70" s="116"/>
      <c r="C70" s="116"/>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row>
    <row r="71" spans="1:3" ht="25.5" customHeight="1">
      <c r="A71" s="117" t="s">
        <v>36</v>
      </c>
      <c r="B71" s="117"/>
      <c r="C71" s="117"/>
    </row>
  </sheetData>
  <sheetProtection/>
  <mergeCells count="3">
    <mergeCell ref="A2:C2"/>
    <mergeCell ref="A70:C70"/>
    <mergeCell ref="A71:C71"/>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G7" sqref="G7"/>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92" t="s">
        <v>59</v>
      </c>
      <c r="B2" s="93"/>
      <c r="C2" s="93"/>
      <c r="D2" s="93"/>
      <c r="E2" s="93"/>
      <c r="F2" s="93"/>
      <c r="G2" s="93"/>
      <c r="H2" s="93"/>
      <c r="I2" s="93"/>
      <c r="J2" s="93"/>
      <c r="K2" s="93"/>
      <c r="L2" s="93"/>
    </row>
    <row r="3" spans="1:12" ht="28.5" customHeight="1">
      <c r="A3" s="93"/>
      <c r="B3" s="93"/>
      <c r="C3" s="93"/>
      <c r="D3" s="93"/>
      <c r="E3" s="93"/>
      <c r="F3" s="93"/>
      <c r="G3" s="93"/>
      <c r="H3" s="93"/>
      <c r="I3" s="93"/>
      <c r="J3" s="93"/>
      <c r="K3" s="93"/>
      <c r="L3" s="93"/>
    </row>
    <row r="4" spans="1:11" ht="21.75" customHeight="1">
      <c r="A4" s="118" t="s">
        <v>58</v>
      </c>
      <c r="B4" s="106"/>
      <c r="K4" s="22" t="s">
        <v>0</v>
      </c>
    </row>
    <row r="5" spans="1:12" ht="24.75" customHeight="1">
      <c r="A5" s="99" t="s">
        <v>2</v>
      </c>
      <c r="B5" s="99"/>
      <c r="C5" s="99"/>
      <c r="D5" s="99"/>
      <c r="E5" s="99"/>
      <c r="F5" s="99"/>
      <c r="G5" s="99"/>
      <c r="H5" s="99"/>
      <c r="I5" s="99"/>
      <c r="J5" s="99"/>
      <c r="K5" s="99"/>
      <c r="L5" s="99"/>
    </row>
    <row r="6" spans="1:12" s="14" customFormat="1" ht="48.75" customHeight="1">
      <c r="A6" s="103" t="s">
        <v>5</v>
      </c>
      <c r="B6" s="103"/>
      <c r="C6" s="103" t="s">
        <v>6</v>
      </c>
      <c r="D6" s="103"/>
      <c r="E6" s="103"/>
      <c r="F6" s="103"/>
      <c r="G6" s="103"/>
      <c r="H6" s="103"/>
      <c r="I6" s="103"/>
      <c r="J6" s="103"/>
      <c r="K6" s="103"/>
      <c r="L6" s="103"/>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J8" sqref="J8"/>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19" t="s">
        <v>55</v>
      </c>
      <c r="B2" s="120"/>
      <c r="C2" s="120"/>
      <c r="D2" s="120"/>
      <c r="E2" s="120"/>
      <c r="F2" s="120"/>
      <c r="G2" s="120"/>
      <c r="H2" s="120"/>
      <c r="I2" s="12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21" t="s">
        <v>0</v>
      </c>
      <c r="I3" s="12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23" t="s">
        <v>37</v>
      </c>
      <c r="B4" s="6" t="s">
        <v>38</v>
      </c>
      <c r="C4" s="7"/>
      <c r="D4" s="7"/>
      <c r="E4" s="7"/>
      <c r="F4" s="7"/>
      <c r="G4" s="7"/>
      <c r="H4" s="124" t="s">
        <v>56</v>
      </c>
      <c r="I4" s="125" t="s">
        <v>39</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23"/>
      <c r="B5" s="123" t="s">
        <v>40</v>
      </c>
      <c r="C5" s="123" t="s">
        <v>41</v>
      </c>
      <c r="D5" s="123" t="s">
        <v>42</v>
      </c>
      <c r="E5" s="122" t="s">
        <v>43</v>
      </c>
      <c r="F5" s="122"/>
      <c r="G5" s="123" t="s">
        <v>44</v>
      </c>
      <c r="H5" s="124"/>
      <c r="I5" s="124"/>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23"/>
      <c r="B6" s="123"/>
      <c r="C6" s="123"/>
      <c r="D6" s="123"/>
      <c r="E6" s="5" t="s">
        <v>45</v>
      </c>
      <c r="F6" s="5" t="s">
        <v>46</v>
      </c>
      <c r="G6" s="123"/>
      <c r="H6" s="124"/>
      <c r="I6" s="124"/>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0" t="s">
        <v>51</v>
      </c>
      <c r="B7" s="65">
        <v>8</v>
      </c>
      <c r="C7" s="65">
        <v>8</v>
      </c>
      <c r="D7" s="9"/>
      <c r="E7" s="9"/>
      <c r="F7" s="9"/>
      <c r="G7" s="9"/>
      <c r="H7" s="8">
        <v>8</v>
      </c>
      <c r="I7" s="126" t="s">
        <v>124</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1"/>
      <c r="B16" s="51"/>
      <c r="C16" s="51"/>
      <c r="D16" s="51"/>
      <c r="E16" s="51"/>
      <c r="F16" s="51"/>
      <c r="G16" s="51"/>
      <c r="H16" s="51"/>
      <c r="I16" s="51"/>
    </row>
    <row r="17" spans="1:9" ht="28.5" customHeight="1">
      <c r="A17" s="52"/>
      <c r="B17" s="52"/>
      <c r="C17" s="52"/>
      <c r="D17" s="52"/>
      <c r="E17" s="52"/>
      <c r="F17" s="52"/>
      <c r="G17" s="52"/>
      <c r="H17" s="52"/>
      <c r="I17" s="5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2017-05-16T02:17:44Z</cp:lastPrinted>
  <dcterms:created xsi:type="dcterms:W3CDTF">2008-09-11T17:22:52Z</dcterms:created>
  <dcterms:modified xsi:type="dcterms:W3CDTF">2017-05-17T08:34:51Z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