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0" windowHeight="11010" firstSheet="1" activeTab="3"/>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s>
  <definedNames/>
  <calcPr fullCalcOnLoad="1"/>
</workbook>
</file>

<file path=xl/sharedStrings.xml><?xml version="1.0" encoding="utf-8"?>
<sst xmlns="http://schemas.openxmlformats.org/spreadsheetml/2006/main" count="195" uniqueCount="119">
  <si>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</si>
  <si>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</si>
  <si>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</si>
  <si>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</si>
  <si>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</si>
  <si>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</si>
  <si>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</si>
  <si>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</si>
  <si>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</si>
  <si>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</si>
  <si>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</si>
  <si>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</si>
  <si>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</si>
  <si>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</si>
  <si>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</si>
  <si>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</si>
  <si>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</si>
  <si>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</si>
  <si>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</si>
  <si>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</si>
  <si>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</si>
  <si>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</si>
  <si>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</si>
  <si>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</si>
  <si>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</si>
  <si>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</si>
  <si>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</si>
  <si>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</si>
  <si>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公共财政拨款</t>
  </si>
  <si>
    <t>其中：1、经费拨款</t>
  </si>
  <si>
    <t>科目编码</t>
  </si>
  <si>
    <t>科目名称</t>
  </si>
  <si>
    <t>合  计</t>
  </si>
  <si>
    <t>基本支出</t>
  </si>
  <si>
    <t>项目支出</t>
  </si>
  <si>
    <t>说明：数据公开到支出功能分类项级科目。</t>
  </si>
  <si>
    <t>决算数</t>
  </si>
  <si>
    <t>301</t>
  </si>
  <si>
    <t>302</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</si>
  <si>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</si>
  <si>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</si>
  <si>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t>基金收入科目</t>
  </si>
  <si>
    <t>一、非税收入</t>
  </si>
  <si>
    <t>二、债务收入</t>
  </si>
  <si>
    <t>三、转移性收入</t>
  </si>
  <si>
    <t>单位名称</t>
  </si>
  <si>
    <t>三公经费决算数（一般公共预算拨款）</t>
  </si>
  <si>
    <t>三公经费增减变化原因</t>
  </si>
  <si>
    <t>小计</t>
  </si>
  <si>
    <t>公务接待费</t>
  </si>
  <si>
    <t>公务用车购置及运行费</t>
  </si>
  <si>
    <t>其中：</t>
  </si>
  <si>
    <t>因公出国（境）费</t>
  </si>
  <si>
    <t>批次</t>
  </si>
  <si>
    <t>人数</t>
  </si>
  <si>
    <t>现有车辆数</t>
  </si>
  <si>
    <t>公务用车购置费</t>
  </si>
  <si>
    <t>公务用车运行维护费</t>
  </si>
  <si>
    <t>组团数</t>
  </si>
  <si>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</si>
  <si>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</si>
  <si>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</si>
  <si>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r>
      <t>2</t>
    </r>
    <r>
      <rPr>
        <sz val="10"/>
        <color indexed="8"/>
        <rFont val="宋体"/>
        <family val="0"/>
      </rPr>
      <t>010308</t>
    </r>
  </si>
  <si>
    <r>
      <t>2</t>
    </r>
    <r>
      <rPr>
        <sz val="10"/>
        <color indexed="8"/>
        <rFont val="宋体"/>
        <family val="0"/>
      </rPr>
      <t>0199</t>
    </r>
  </si>
  <si>
    <r>
      <t>2</t>
    </r>
    <r>
      <rPr>
        <sz val="10"/>
        <color indexed="8"/>
        <rFont val="宋体"/>
        <family val="0"/>
      </rPr>
      <t>019999</t>
    </r>
  </si>
  <si>
    <r>
      <t>2</t>
    </r>
    <r>
      <rPr>
        <sz val="10"/>
        <color indexed="8"/>
        <rFont val="宋体"/>
        <family val="0"/>
      </rPr>
      <t>29</t>
    </r>
  </si>
  <si>
    <r>
      <t>2</t>
    </r>
    <r>
      <rPr>
        <sz val="10"/>
        <color indexed="8"/>
        <rFont val="宋体"/>
        <family val="0"/>
      </rPr>
      <t>2999</t>
    </r>
  </si>
  <si>
    <t>2299901</t>
  </si>
  <si>
    <t>一般公共服务支出</t>
  </si>
  <si>
    <r>
      <t>2</t>
    </r>
    <r>
      <rPr>
        <sz val="10"/>
        <color indexed="8"/>
        <rFont val="宋体"/>
        <family val="0"/>
      </rPr>
      <t>010301</t>
    </r>
  </si>
  <si>
    <t>政府办公厅及相关机构事物</t>
  </si>
  <si>
    <t>行政运行</t>
  </si>
  <si>
    <t>信访事物</t>
  </si>
  <si>
    <t>其他一般公共服务支出</t>
  </si>
  <si>
    <t>其他支出</t>
  </si>
  <si>
    <t>单位：临湘市信访局</t>
  </si>
  <si>
    <t>单位：临湘市信访局</t>
  </si>
  <si>
    <r>
      <t xml:space="preserve">    </t>
    </r>
    <r>
      <rPr>
        <b/>
        <u val="single"/>
        <sz val="18"/>
        <rFont val="宋体"/>
        <family val="0"/>
      </rPr>
      <t>2016</t>
    </r>
    <r>
      <rPr>
        <b/>
        <u val="single"/>
        <sz val="18"/>
        <rFont val="宋体"/>
        <family val="0"/>
      </rPr>
      <t xml:space="preserve"> </t>
    </r>
    <r>
      <rPr>
        <b/>
        <sz val="18"/>
        <rFont val="宋体"/>
        <family val="0"/>
      </rPr>
      <t>年度部门一般公共预算财政拨款“三公”经费支出决算表</t>
    </r>
  </si>
  <si>
    <r>
      <t xml:space="preserve">   2016   </t>
    </r>
    <r>
      <rPr>
        <sz val="16"/>
        <color indexed="8"/>
        <rFont val="黑体"/>
        <family val="3"/>
      </rPr>
      <t>年度部门政府性基金财政拨款收入支出决算总表</t>
    </r>
  </si>
  <si>
    <r>
      <t xml:space="preserve">2016        </t>
    </r>
    <r>
      <rPr>
        <b/>
        <sz val="16"/>
        <rFont val="宋体"/>
        <family val="0"/>
      </rPr>
      <t>年度部门一般公共预算财政拨款基本支出决算表</t>
    </r>
  </si>
  <si>
    <r>
      <t xml:space="preserve">   2016  </t>
    </r>
    <r>
      <rPr>
        <sz val="16"/>
        <color indexed="8"/>
        <rFont val="黑体"/>
        <family val="3"/>
      </rPr>
      <t>年度部门一般公共预算财政拨款支出决算表</t>
    </r>
  </si>
  <si>
    <r>
      <t xml:space="preserve">    2016 </t>
    </r>
    <r>
      <rPr>
        <sz val="16"/>
        <color indexed="8"/>
        <rFont val="黑体"/>
        <family val="3"/>
      </rPr>
      <t>年度部门财政拨款收入支出决算总表</t>
    </r>
  </si>
  <si>
    <r>
      <t xml:space="preserve">   2016  </t>
    </r>
    <r>
      <rPr>
        <sz val="16"/>
        <color indexed="8"/>
        <rFont val="黑体"/>
        <family val="3"/>
      </rPr>
      <t>年度部门收入支出决算总表</t>
    </r>
  </si>
  <si>
    <t>临湘市信访局</t>
  </si>
  <si>
    <r>
      <t>201</t>
    </r>
    <r>
      <rPr>
        <sz val="10"/>
        <rFont val="宋体"/>
        <family val="0"/>
      </rPr>
      <t>5</t>
    </r>
    <r>
      <rPr>
        <sz val="10"/>
        <rFont val="宋体"/>
        <family val="0"/>
      </rPr>
      <t>年三公经费数</t>
    </r>
  </si>
  <si>
    <t>压缩接待标准，减少接待次数。</t>
  </si>
  <si>
    <t>一般公共服务支出</t>
  </si>
  <si>
    <t>政府办公厅及相关机构事物</t>
  </si>
  <si>
    <t>行政运行</t>
  </si>
  <si>
    <t>3、其他收入</t>
  </si>
  <si>
    <t>信访事物</t>
  </si>
  <si>
    <t>20199</t>
  </si>
  <si>
    <t>其他一般公共服务支出</t>
  </si>
  <si>
    <t>2019999</t>
  </si>
  <si>
    <t>229</t>
  </si>
  <si>
    <t>其他支出</t>
  </si>
  <si>
    <t>2、纳入公共预算管理的非税收入拨款</t>
  </si>
  <si>
    <t>基本工资</t>
  </si>
  <si>
    <t>津贴补贴</t>
  </si>
  <si>
    <t>奖金</t>
  </si>
  <si>
    <t>办公费</t>
  </si>
  <si>
    <t>印刷费</t>
  </si>
  <si>
    <t>电费</t>
  </si>
  <si>
    <t>邮电费</t>
  </si>
  <si>
    <t>差旅费</t>
  </si>
  <si>
    <t>维修（护）费</t>
  </si>
  <si>
    <t>会议费</t>
  </si>
  <si>
    <t>劳务费</t>
  </si>
  <si>
    <t>委托业务费</t>
  </si>
  <si>
    <t>其他商品和服务支出</t>
  </si>
  <si>
    <t>30104</t>
  </si>
  <si>
    <t>其他社会保障缴费</t>
  </si>
  <si>
    <t>30106</t>
  </si>
  <si>
    <t>伙食补助费</t>
  </si>
  <si>
    <t>培训费</t>
  </si>
  <si>
    <t>住房公积金</t>
  </si>
  <si>
    <t>办公设备购置</t>
  </si>
  <si>
    <t>对个人和家庭的补助支出</t>
  </si>
  <si>
    <t>其他资本性支出</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</si>
</sst>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0.0_ "/>
    <numFmt numFmtId="179" formatCode="0;_胿"/>
    <numFmt numFmtId="180" formatCode="0.0;_胿"/>
    <numFmt numFmtId="181" formatCode="0.00;_胿"/>
    <numFmt numFmtId="182" formatCode="#,##0.00_ "/>
  </numFmts>
  <fonts count="46">
    <font>
      <sz val="11"/>
      <color indexed="8"/>
      <name val="Tahoma"/>
      <family val="2"/>
    </font>
    <font>
      <sz val="12"/>
      <name val="宋体"/>
      <family val="0"/>
    </font>
    <font>
      <sz val="16"/>
      <color indexed="8"/>
      <name val="黑体"/>
      <family val="3"/>
    </font>
    <font>
      <sz val="10"/>
      <name val="宋体"/>
      <family val="0"/>
    </font>
    <font>
      <b/>
      <sz val="16"/>
      <name val="宋体"/>
      <family val="0"/>
    </font>
    <font>
      <sz val="10"/>
      <name val="Times New Roman"/>
      <family val="1"/>
    </font>
    <font>
      <b/>
      <sz val="18"/>
      <name val="宋体"/>
      <family val="0"/>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1"/>
      <color indexed="62"/>
      <name val="Tahoma"/>
      <family val="2"/>
    </font>
    <font>
      <sz val="10"/>
      <color indexed="8"/>
      <name val="宋体"/>
      <family val="0"/>
    </font>
    <font>
      <b/>
      <sz val="10"/>
      <color indexed="8"/>
      <name val="宋体"/>
      <family val="0"/>
    </font>
    <font>
      <sz val="11"/>
      <color indexed="8"/>
      <name val="宋体"/>
      <family val="0"/>
    </font>
    <font>
      <b/>
      <sz val="10"/>
      <name val="宋体"/>
      <family val="0"/>
    </font>
    <font>
      <sz val="14"/>
      <name val="黑体"/>
      <family val="3"/>
    </font>
    <font>
      <b/>
      <sz val="10"/>
      <name val="Times New Roman"/>
      <family val="1"/>
    </font>
    <font>
      <sz val="12"/>
      <name val="仿宋_GB2312"/>
      <family val="0"/>
    </font>
    <font>
      <sz val="18"/>
      <name val="黑体"/>
      <family val="3"/>
    </font>
    <font>
      <b/>
      <sz val="14"/>
      <color indexed="8"/>
      <name val="宋体"/>
      <family val="0"/>
    </font>
    <font>
      <b/>
      <sz val="16"/>
      <name val="Times New Roman"/>
      <family val="1"/>
    </font>
    <font>
      <b/>
      <u val="single"/>
      <sz val="18"/>
      <name val="宋体"/>
      <family val="0"/>
    </font>
    <font>
      <u val="single"/>
      <sz val="16"/>
      <color indexed="8"/>
      <name val="黑体"/>
      <family val="3"/>
    </font>
    <font>
      <b/>
      <u val="single"/>
      <sz val="16"/>
      <name val="Times New Roman"/>
      <family val="1"/>
    </font>
    <font>
      <sz val="9"/>
      <name val="Tahoma"/>
      <family val="2"/>
    </font>
    <font>
      <b/>
      <sz val="9"/>
      <name val="宋体"/>
      <family val="0"/>
    </font>
    <font>
      <b/>
      <sz val="10"/>
      <color indexed="8"/>
      <name val="Calibri"/>
      <family val="0"/>
    </font>
    <font>
      <b/>
      <sz val="10"/>
      <name val="Calibri"/>
      <family val="0"/>
    </font>
    <font>
      <sz val="10"/>
      <name val="Calibri"/>
      <family val="0"/>
    </font>
    <font>
      <sz val="10"/>
      <color indexed="8"/>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top style="thin"/>
      <bottom style="thin"/>
    </border>
    <border>
      <left style="thin"/>
      <right style="thin"/>
      <top/>
      <bottom style="thin"/>
    </border>
    <border>
      <left/>
      <right/>
      <top/>
      <bottom style="thin"/>
    </border>
    <border>
      <left/>
      <right/>
      <top style="thin"/>
      <bottom style="thin"/>
    </border>
    <border>
      <left/>
      <right/>
      <top style="thin"/>
      <bottom/>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
      <left style="thin"/>
      <right/>
      <top style="thin"/>
      <bottom/>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23" fillId="0" borderId="0" applyNumberFormat="0" applyFill="0" applyBorder="0" applyAlignment="0" applyProtection="0"/>
    <xf numFmtId="0" fontId="19" fillId="3"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 fillId="0" borderId="0">
      <alignment/>
      <protection/>
    </xf>
    <xf numFmtId="0" fontId="9" fillId="0" borderId="0">
      <alignment/>
      <protection/>
    </xf>
    <xf numFmtId="0" fontId="17" fillId="0" borderId="0" applyNumberFormat="0" applyFill="0" applyBorder="0" applyAlignment="0" applyProtection="0"/>
    <xf numFmtId="0" fontId="25"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6" borderId="5" applyNumberFormat="0" applyAlignment="0" applyProtection="0"/>
    <xf numFmtId="0" fontId="18" fillId="17" borderId="6" applyNumberFormat="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2" fillId="22" borderId="0" applyNumberFormat="0" applyBorder="0" applyAlignment="0" applyProtection="0"/>
    <xf numFmtId="0" fontId="14" fillId="16" borderId="8" applyNumberFormat="0" applyAlignment="0" applyProtection="0"/>
    <xf numFmtId="0" fontId="26" fillId="7" borderId="5" applyNumberFormat="0" applyAlignment="0" applyProtection="0"/>
    <xf numFmtId="0" fontId="16" fillId="0" borderId="0">
      <alignment/>
      <protection/>
    </xf>
    <xf numFmtId="0" fontId="20" fillId="0" borderId="0" applyNumberFormat="0" applyFill="0" applyBorder="0" applyAlignment="0" applyProtection="0"/>
    <xf numFmtId="0" fontId="0" fillId="23" borderId="9" applyNumberFormat="0" applyFont="0" applyAlignment="0" applyProtection="0"/>
  </cellStyleXfs>
  <cellXfs count="139">
    <xf numFmtId="0" fontId="0" fillId="0" borderId="0" xfId="0" applyAlignment="1">
      <alignment/>
    </xf>
    <xf numFmtId="0" fontId="27" fillId="0" borderId="0" xfId="0" applyFont="1" applyFill="1" applyBorder="1" applyAlignment="1">
      <alignment vertical="center"/>
    </xf>
    <xf numFmtId="0" fontId="1" fillId="0" borderId="0" xfId="0" applyFont="1" applyFill="1" applyAlignment="1">
      <alignment vertical="center"/>
    </xf>
    <xf numFmtId="0" fontId="28" fillId="0" borderId="10" xfId="0" applyNumberFormat="1" applyFont="1" applyBorder="1" applyAlignment="1">
      <alignment horizontal="center" vertical="center" wrapText="1"/>
    </xf>
    <xf numFmtId="0" fontId="28" fillId="0" borderId="10" xfId="0" applyNumberFormat="1" applyFont="1" applyFill="1" applyBorder="1" applyAlignment="1">
      <alignment horizontal="center" vertical="center" wrapText="1"/>
    </xf>
    <xf numFmtId="0" fontId="29" fillId="0" borderId="10" xfId="0" applyNumberFormat="1" applyFont="1" applyBorder="1" applyAlignment="1">
      <alignment vertical="center"/>
    </xf>
    <xf numFmtId="176" fontId="27" fillId="0" borderId="10" xfId="0" applyNumberFormat="1" applyFont="1" applyFill="1" applyBorder="1" applyAlignment="1">
      <alignment horizontal="right" vertical="center"/>
    </xf>
    <xf numFmtId="176" fontId="27"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0" fillId="0" borderId="10" xfId="0" applyBorder="1" applyAlignment="1">
      <alignment/>
    </xf>
    <xf numFmtId="0" fontId="27" fillId="0" borderId="0" xfId="0" applyFont="1" applyFill="1" applyBorder="1" applyAlignment="1">
      <alignment horizontal="right" vertical="center"/>
    </xf>
    <xf numFmtId="0" fontId="30"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xf>
    <xf numFmtId="0" fontId="5" fillId="0" borderId="10" xfId="0" applyFont="1" applyFill="1" applyBorder="1" applyAlignment="1">
      <alignment horizontal="left" vertical="center"/>
    </xf>
    <xf numFmtId="0" fontId="0" fillId="0" borderId="0" xfId="0" applyFont="1" applyFill="1" applyAlignment="1">
      <alignment/>
    </xf>
    <xf numFmtId="0" fontId="31" fillId="0" borderId="0" xfId="45" applyNumberFormat="1" applyFont="1" applyFill="1" applyAlignment="1" applyProtection="1">
      <alignment horizontal="left" vertical="center" wrapText="1"/>
      <protection/>
    </xf>
    <xf numFmtId="0" fontId="32" fillId="0" borderId="0" xfId="45" applyNumberFormat="1" applyFont="1" applyFill="1" applyAlignment="1" applyProtection="1">
      <alignment horizontal="center" vertical="center" wrapText="1"/>
      <protection/>
    </xf>
    <xf numFmtId="0" fontId="9" fillId="0" borderId="0" xfId="45">
      <alignment/>
      <protection/>
    </xf>
    <xf numFmtId="0" fontId="3" fillId="0" borderId="0" xfId="45" applyNumberFormat="1" applyFont="1" applyFill="1" applyAlignment="1" applyProtection="1">
      <alignment horizontal="right" vertical="center" wrapText="1"/>
      <protection/>
    </xf>
    <xf numFmtId="0" fontId="30" fillId="24" borderId="11" xfId="45" applyNumberFormat="1" applyFont="1" applyFill="1" applyBorder="1" applyAlignment="1" applyProtection="1">
      <alignment horizontal="center" vertical="center" wrapText="1"/>
      <protection/>
    </xf>
    <xf numFmtId="4" fontId="3" fillId="0" borderId="10" xfId="45" applyNumberFormat="1" applyFont="1" applyFill="1" applyBorder="1" applyAlignment="1" applyProtection="1">
      <alignment horizontal="center" vertical="center" wrapText="1"/>
      <protection/>
    </xf>
    <xf numFmtId="0" fontId="32" fillId="0" borderId="10" xfId="45" applyNumberFormat="1" applyFont="1" applyFill="1" applyBorder="1" applyAlignment="1" applyProtection="1">
      <alignment horizontal="center" vertical="center" wrapText="1"/>
      <protection/>
    </xf>
    <xf numFmtId="0" fontId="5" fillId="0" borderId="10" xfId="45" applyNumberFormat="1" applyFont="1" applyFill="1" applyBorder="1" applyAlignment="1" applyProtection="1">
      <alignment vertical="center" wrapText="1"/>
      <protection/>
    </xf>
    <xf numFmtId="0" fontId="3" fillId="0" borderId="0" xfId="0" applyFont="1" applyFill="1" applyAlignment="1">
      <alignment vertical="center"/>
    </xf>
    <xf numFmtId="0" fontId="33" fillId="0" borderId="0" xfId="0" applyFont="1" applyFill="1" applyAlignment="1">
      <alignment horizontal="justify" vertical="center"/>
    </xf>
    <xf numFmtId="0" fontId="3" fillId="0" borderId="0" xfId="0" applyFont="1" applyFill="1" applyAlignment="1">
      <alignment horizontal="right" vertical="center"/>
    </xf>
    <xf numFmtId="0" fontId="30" fillId="24" borderId="10" xfId="0" applyFont="1" applyFill="1" applyBorder="1" applyAlignment="1">
      <alignment horizontal="center" vertical="center" wrapText="1"/>
    </xf>
    <xf numFmtId="176" fontId="28" fillId="0" borderId="10" xfId="0" applyNumberFormat="1" applyFont="1" applyFill="1" applyBorder="1" applyAlignment="1">
      <alignment horizontal="right" vertical="center"/>
    </xf>
    <xf numFmtId="0" fontId="3" fillId="0" borderId="12" xfId="0" applyFont="1" applyFill="1" applyBorder="1" applyAlignment="1">
      <alignment vertical="center" shrinkToFit="1"/>
    </xf>
    <xf numFmtId="0" fontId="3" fillId="0" borderId="10" xfId="0" applyFont="1" applyFill="1" applyBorder="1" applyAlignment="1">
      <alignment horizontal="left" vertical="center" shrinkToFit="1"/>
    </xf>
    <xf numFmtId="0" fontId="34" fillId="0" borderId="0" xfId="0" applyFont="1" applyFill="1" applyAlignment="1">
      <alignment horizontal="justify" vertical="center"/>
    </xf>
    <xf numFmtId="0" fontId="31" fillId="0" borderId="0" xfId="52" applyFont="1">
      <alignment/>
      <protection/>
    </xf>
    <xf numFmtId="0" fontId="9" fillId="0" borderId="0" xfId="47">
      <alignment/>
      <protection/>
    </xf>
    <xf numFmtId="0" fontId="5" fillId="0" borderId="0" xfId="52" applyFont="1" applyAlignment="1">
      <alignment horizontal="center" vertical="center" wrapText="1"/>
      <protection/>
    </xf>
    <xf numFmtId="0" fontId="3" fillId="0" borderId="0" xfId="52" applyNumberFormat="1" applyFont="1" applyFill="1" applyAlignment="1" applyProtection="1">
      <alignment horizontal="right" wrapText="1"/>
      <protection/>
    </xf>
    <xf numFmtId="0" fontId="3" fillId="24" borderId="11" xfId="52" applyNumberFormat="1" applyFont="1" applyFill="1" applyBorder="1" applyAlignment="1" applyProtection="1">
      <alignment horizontal="center" vertical="center" wrapText="1"/>
      <protection/>
    </xf>
    <xf numFmtId="49" fontId="3" fillId="0" borderId="13" xfId="47" applyNumberFormat="1" applyFont="1" applyFill="1" applyBorder="1" applyAlignment="1" applyProtection="1">
      <alignment horizontal="center" vertical="center" wrapText="1"/>
      <protection/>
    </xf>
    <xf numFmtId="4" fontId="3" fillId="0" borderId="14" xfId="52" applyNumberFormat="1" applyFont="1" applyFill="1" applyBorder="1" applyAlignment="1" applyProtection="1">
      <alignment horizontal="center" vertical="center" wrapText="1"/>
      <protection/>
    </xf>
    <xf numFmtId="4" fontId="3" fillId="0" borderId="10" xfId="52" applyNumberFormat="1" applyFont="1" applyFill="1" applyBorder="1" applyAlignment="1" applyProtection="1">
      <alignment horizontal="center" vertical="center" wrapText="1"/>
      <protection/>
    </xf>
    <xf numFmtId="49" fontId="5" fillId="0" borderId="10" xfId="52" applyNumberFormat="1" applyFont="1" applyFill="1" applyBorder="1" applyAlignment="1" applyProtection="1">
      <alignment horizontal="left" vertical="center" wrapText="1"/>
      <protection/>
    </xf>
    <xf numFmtId="4" fontId="5" fillId="0" borderId="15" xfId="52" applyNumberFormat="1" applyFont="1" applyFill="1" applyBorder="1" applyAlignment="1" applyProtection="1">
      <alignment horizontal="right" vertical="center" wrapText="1"/>
      <protection/>
    </xf>
    <xf numFmtId="4" fontId="5" fillId="0" borderId="10" xfId="52" applyNumberFormat="1" applyFont="1" applyFill="1" applyBorder="1" applyAlignment="1" applyProtection="1">
      <alignment horizontal="right" vertical="center" wrapText="1"/>
      <protection/>
    </xf>
    <xf numFmtId="0" fontId="3" fillId="0" borderId="16" xfId="52" applyFont="1" applyBorder="1" applyAlignment="1">
      <alignment/>
      <protection/>
    </xf>
    <xf numFmtId="0" fontId="5" fillId="0" borderId="16" xfId="52" applyFont="1" applyBorder="1" applyAlignment="1">
      <alignment/>
      <protection/>
    </xf>
    <xf numFmtId="0" fontId="5" fillId="0" borderId="0" xfId="52" applyFont="1" applyBorder="1" applyAlignment="1">
      <alignment/>
      <protection/>
    </xf>
    <xf numFmtId="0" fontId="5" fillId="0" borderId="0" xfId="52" applyFont="1" applyBorder="1" applyAlignment="1">
      <alignment horizontal="left"/>
      <protection/>
    </xf>
    <xf numFmtId="0" fontId="5" fillId="0" borderId="0" xfId="52" applyFont="1">
      <alignment/>
      <protection/>
    </xf>
    <xf numFmtId="0" fontId="3" fillId="0" borderId="11" xfId="52" applyNumberFormat="1" applyFont="1" applyBorder="1" applyAlignment="1">
      <alignment horizontal="center" vertical="center" wrapText="1"/>
      <protection/>
    </xf>
    <xf numFmtId="4" fontId="3" fillId="0" borderId="10" xfId="52" applyNumberFormat="1" applyFont="1" applyFill="1" applyBorder="1" applyAlignment="1" applyProtection="1">
      <alignment horizontal="right" vertical="center" wrapText="1"/>
      <protection/>
    </xf>
    <xf numFmtId="0" fontId="5" fillId="0" borderId="10" xfId="52" applyFont="1" applyFill="1" applyBorder="1" applyAlignment="1">
      <alignment horizontal="center" vertical="center" wrapText="1"/>
      <protection/>
    </xf>
    <xf numFmtId="0" fontId="5" fillId="0" borderId="10" xfId="52" applyFont="1" applyBorder="1" applyAlignment="1">
      <alignment horizontal="center" vertical="center" wrapText="1"/>
      <protection/>
    </xf>
    <xf numFmtId="0" fontId="9" fillId="0" borderId="10" xfId="47" applyBorder="1">
      <alignment/>
      <protection/>
    </xf>
    <xf numFmtId="0" fontId="1" fillId="0" borderId="0" xfId="0" applyNumberFormat="1" applyFont="1" applyFill="1" applyAlignment="1">
      <alignment vertical="center" wrapText="1"/>
    </xf>
    <xf numFmtId="0" fontId="27" fillId="0" borderId="10" xfId="0" applyFont="1" applyFill="1" applyBorder="1" applyAlignment="1">
      <alignment horizontal="left" vertical="center"/>
    </xf>
    <xf numFmtId="0" fontId="28" fillId="0" borderId="10" xfId="0" applyFont="1" applyFill="1" applyBorder="1" applyAlignment="1">
      <alignment horizontal="center" vertical="center"/>
    </xf>
    <xf numFmtId="176" fontId="28" fillId="0" borderId="10" xfId="0" applyNumberFormat="1" applyFont="1" applyFill="1" applyBorder="1" applyAlignment="1">
      <alignment horizontal="center" vertical="center"/>
    </xf>
    <xf numFmtId="49" fontId="27" fillId="0" borderId="10" xfId="0" applyNumberFormat="1" applyFont="1" applyFill="1" applyBorder="1" applyAlignment="1">
      <alignment horizontal="center" vertical="center"/>
    </xf>
    <xf numFmtId="49" fontId="27"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176" fontId="1" fillId="0" borderId="0" xfId="0" applyNumberFormat="1" applyFont="1" applyFill="1" applyAlignment="1">
      <alignment vertical="center"/>
    </xf>
    <xf numFmtId="0" fontId="27" fillId="0" borderId="0" xfId="0" applyFont="1" applyFill="1" applyBorder="1" applyAlignment="1">
      <alignment vertical="center"/>
    </xf>
    <xf numFmtId="0" fontId="9" fillId="0" borderId="0" xfId="45" applyFont="1" applyAlignment="1">
      <alignment horizontal="left" vertical="center"/>
      <protection/>
    </xf>
    <xf numFmtId="181" fontId="3" fillId="0" borderId="10" xfId="45" applyNumberFormat="1" applyFont="1" applyFill="1" applyBorder="1" applyAlignment="1" applyProtection="1">
      <alignment horizontal="center" vertical="center" wrapText="1"/>
      <protection/>
    </xf>
    <xf numFmtId="0" fontId="3" fillId="0" borderId="10" xfId="52" applyFont="1" applyBorder="1" applyAlignment="1">
      <alignment horizontal="center" vertical="center" wrapText="1"/>
      <protection/>
    </xf>
    <xf numFmtId="0" fontId="3" fillId="0" borderId="10" xfId="0" applyFont="1" applyFill="1" applyBorder="1" applyAlignment="1">
      <alignment horizontal="center" vertical="center"/>
    </xf>
    <xf numFmtId="176" fontId="27" fillId="0" borderId="10"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xf>
    <xf numFmtId="0" fontId="42" fillId="0" borderId="10" xfId="0" applyNumberFormat="1" applyFont="1" applyFill="1" applyBorder="1" applyAlignment="1">
      <alignment horizontal="center" vertical="center" wrapText="1"/>
    </xf>
    <xf numFmtId="0" fontId="42" fillId="0" borderId="10" xfId="0" applyNumberFormat="1" applyFont="1" applyBorder="1" applyAlignment="1">
      <alignment horizontal="center" vertical="center" wrapText="1"/>
    </xf>
    <xf numFmtId="0" fontId="43" fillId="0" borderId="10" xfId="0" applyNumberFormat="1" applyFont="1" applyFill="1" applyBorder="1" applyAlignment="1">
      <alignment horizontal="center" vertical="center" wrapText="1"/>
    </xf>
    <xf numFmtId="0" fontId="44" fillId="0" borderId="10" xfId="0" applyFont="1" applyFill="1" applyBorder="1" applyAlignment="1">
      <alignment horizontal="center" vertical="center"/>
    </xf>
    <xf numFmtId="176" fontId="45" fillId="0" borderId="10" xfId="0" applyNumberFormat="1" applyFont="1" applyFill="1" applyBorder="1" applyAlignment="1">
      <alignment horizontal="center" vertical="center"/>
    </xf>
    <xf numFmtId="49" fontId="45" fillId="0" borderId="10" xfId="0" applyNumberFormat="1" applyFont="1" applyFill="1" applyBorder="1" applyAlignment="1">
      <alignment horizontal="center" vertical="center"/>
    </xf>
    <xf numFmtId="176" fontId="44" fillId="0" borderId="10" xfId="0" applyNumberFormat="1" applyFont="1" applyFill="1" applyBorder="1" applyAlignment="1">
      <alignment horizontal="center" vertical="center"/>
    </xf>
    <xf numFmtId="0" fontId="44" fillId="0" borderId="10" xfId="0" applyFont="1" applyFill="1" applyBorder="1" applyAlignment="1">
      <alignment horizontal="center" vertical="center" wrapText="1"/>
    </xf>
    <xf numFmtId="0" fontId="45" fillId="0" borderId="10" xfId="0" applyFont="1" applyBorder="1" applyAlignment="1">
      <alignment horizontal="center" vertical="center"/>
    </xf>
    <xf numFmtId="49" fontId="45" fillId="0" borderId="10" xfId="0" applyNumberFormat="1" applyFont="1" applyBorder="1" applyAlignment="1">
      <alignment horizontal="center" vertical="center"/>
    </xf>
    <xf numFmtId="176" fontId="45" fillId="0" borderId="10" xfId="0" applyNumberFormat="1" applyFont="1" applyBorder="1" applyAlignment="1">
      <alignment horizontal="center" vertical="center"/>
    </xf>
    <xf numFmtId="0" fontId="44" fillId="0" borderId="10" xfId="0" applyFont="1" applyFill="1" applyBorder="1" applyAlignment="1">
      <alignment horizontal="left" vertical="center"/>
    </xf>
    <xf numFmtId="0" fontId="44" fillId="0" borderId="10" xfId="0" applyFont="1" applyFill="1" applyBorder="1" applyAlignment="1">
      <alignment horizontal="left" vertical="center" wrapText="1"/>
    </xf>
    <xf numFmtId="0" fontId="45" fillId="0" borderId="10" xfId="0" applyFont="1" applyBorder="1" applyAlignment="1">
      <alignment horizontal="left" vertical="center"/>
    </xf>
    <xf numFmtId="0" fontId="38" fillId="0" borderId="0" xfId="0" applyFont="1" applyFill="1" applyAlignment="1">
      <alignment horizontal="center" vertical="center"/>
    </xf>
    <xf numFmtId="0" fontId="2" fillId="0" borderId="0" xfId="0" applyFont="1" applyFill="1" applyAlignment="1">
      <alignment horizontal="center" vertical="center"/>
    </xf>
    <xf numFmtId="0" fontId="35" fillId="0" borderId="10" xfId="0" applyFont="1" applyFill="1" applyBorder="1" applyAlignment="1">
      <alignment horizontal="center" vertical="center"/>
    </xf>
    <xf numFmtId="0" fontId="35" fillId="0" borderId="10" xfId="0" applyNumberFormat="1" applyFont="1" applyBorder="1" applyAlignment="1">
      <alignment horizontal="center" vertical="center" wrapText="1"/>
    </xf>
    <xf numFmtId="0" fontId="35" fillId="0" borderId="10" xfId="0" applyNumberFormat="1" applyFont="1" applyFill="1" applyBorder="1" applyAlignment="1">
      <alignment horizontal="center" vertical="center" wrapText="1"/>
    </xf>
    <xf numFmtId="0" fontId="42" fillId="0" borderId="10" xfId="0" applyFont="1" applyFill="1" applyBorder="1" applyAlignment="1">
      <alignment horizontal="center" vertical="center"/>
    </xf>
    <xf numFmtId="0" fontId="42" fillId="0" borderId="10" xfId="0" applyNumberFormat="1" applyFont="1" applyBorder="1" applyAlignment="1">
      <alignment horizontal="center" vertical="center" wrapText="1"/>
    </xf>
    <xf numFmtId="0" fontId="42" fillId="0" borderId="10" xfId="0" applyNumberFormat="1" applyFont="1" applyFill="1" applyBorder="1" applyAlignment="1">
      <alignment horizontal="center" vertical="center" wrapText="1"/>
    </xf>
    <xf numFmtId="0" fontId="3" fillId="0" borderId="14" xfId="0" applyFont="1" applyFill="1" applyBorder="1" applyAlignment="1">
      <alignment horizontal="left" vertical="center"/>
    </xf>
    <xf numFmtId="0" fontId="3" fillId="0" borderId="14" xfId="0" applyFont="1" applyFill="1" applyBorder="1" applyAlignment="1">
      <alignment horizontal="left" vertical="center"/>
    </xf>
    <xf numFmtId="0" fontId="30" fillId="24" borderId="10" xfId="0" applyFont="1" applyFill="1" applyBorder="1" applyAlignment="1">
      <alignment horizontal="center" vertical="center" wrapText="1"/>
    </xf>
    <xf numFmtId="0" fontId="27" fillId="0" borderId="0" xfId="0" applyFont="1" applyFill="1" applyAlignment="1">
      <alignment horizontal="left" vertical="center" wrapText="1"/>
    </xf>
    <xf numFmtId="0" fontId="39" fillId="0" borderId="0" xfId="45" applyNumberFormat="1" applyFont="1" applyFill="1" applyAlignment="1" applyProtection="1">
      <alignment horizontal="center" vertical="center" wrapText="1"/>
      <protection/>
    </xf>
    <xf numFmtId="0" fontId="36" fillId="0" borderId="0" xfId="45" applyNumberFormat="1" applyFont="1" applyFill="1" applyAlignment="1" applyProtection="1">
      <alignment horizontal="center" vertical="center" wrapText="1"/>
      <protection/>
    </xf>
    <xf numFmtId="0" fontId="3" fillId="0" borderId="16" xfId="45" applyNumberFormat="1" applyFont="1" applyFill="1" applyBorder="1" applyAlignment="1" applyProtection="1">
      <alignment horizontal="left" vertical="center" wrapText="1"/>
      <protection/>
    </xf>
    <xf numFmtId="0" fontId="5" fillId="0" borderId="16" xfId="45" applyNumberFormat="1" applyFont="1" applyFill="1" applyBorder="1" applyAlignment="1" applyProtection="1">
      <alignment horizontal="left" vertical="center" wrapText="1"/>
      <protection/>
    </xf>
    <xf numFmtId="0" fontId="5" fillId="0" borderId="0" xfId="45" applyNumberFormat="1" applyFont="1" applyFill="1" applyAlignment="1" applyProtection="1">
      <alignment horizontal="left" vertical="center" wrapText="1"/>
      <protection/>
    </xf>
    <xf numFmtId="0" fontId="28" fillId="0" borderId="10" xfId="0" applyNumberFormat="1" applyFont="1" applyBorder="1" applyAlignment="1">
      <alignment horizontal="center" vertical="center" wrapText="1"/>
    </xf>
    <xf numFmtId="0" fontId="3" fillId="24" borderId="10" xfId="52" applyNumberFormat="1" applyFont="1" applyFill="1" applyBorder="1" applyAlignment="1" applyProtection="1">
      <alignment horizontal="center" vertical="center" wrapText="1"/>
      <protection/>
    </xf>
    <xf numFmtId="0" fontId="5" fillId="24" borderId="10" xfId="52" applyNumberFormat="1" applyFont="1" applyFill="1" applyBorder="1" applyAlignment="1" applyProtection="1">
      <alignment horizontal="center" vertical="center" wrapText="1"/>
      <protection/>
    </xf>
    <xf numFmtId="0" fontId="3" fillId="24" borderId="11" xfId="52" applyNumberFormat="1" applyFont="1" applyFill="1" applyBorder="1" applyAlignment="1" applyProtection="1">
      <alignment horizontal="center" vertical="center" wrapText="1"/>
      <protection/>
    </xf>
    <xf numFmtId="0" fontId="3" fillId="0" borderId="14" xfId="52" applyFont="1" applyBorder="1" applyAlignment="1">
      <alignment horizontal="center" vertical="center" wrapText="1"/>
      <protection/>
    </xf>
    <xf numFmtId="0" fontId="3" fillId="0" borderId="14" xfId="52" applyFont="1" applyBorder="1" applyAlignment="1">
      <alignment horizontal="center" vertical="center" wrapText="1"/>
      <protection/>
    </xf>
    <xf numFmtId="176" fontId="3" fillId="24" borderId="17" xfId="52" applyNumberFormat="1" applyFont="1" applyFill="1" applyBorder="1" applyAlignment="1" applyProtection="1">
      <alignment horizontal="center" vertical="center" wrapText="1"/>
      <protection/>
    </xf>
    <xf numFmtId="176" fontId="3" fillId="24" borderId="18" xfId="52" applyNumberFormat="1" applyFont="1" applyFill="1" applyBorder="1" applyAlignment="1" applyProtection="1">
      <alignment horizontal="center" vertical="center" wrapText="1"/>
      <protection/>
    </xf>
    <xf numFmtId="0" fontId="3" fillId="0" borderId="19" xfId="52" applyFont="1" applyBorder="1" applyAlignment="1">
      <alignment horizontal="center" vertical="center" wrapText="1"/>
      <protection/>
    </xf>
    <xf numFmtId="0" fontId="5" fillId="0" borderId="19" xfId="52" applyFont="1" applyBorder="1" applyAlignment="1">
      <alignment horizontal="center" vertical="center" wrapText="1"/>
      <protection/>
    </xf>
    <xf numFmtId="0" fontId="5" fillId="0" borderId="17" xfId="52" applyFont="1" applyBorder="1" applyAlignment="1">
      <alignment horizontal="center" vertical="center" wrapText="1"/>
      <protection/>
    </xf>
    <xf numFmtId="0" fontId="37" fillId="0" borderId="0" xfId="52" applyNumberFormat="1" applyFont="1" applyFill="1" applyAlignment="1" applyProtection="1">
      <alignment horizontal="center" vertical="center"/>
      <protection/>
    </xf>
    <xf numFmtId="0" fontId="6" fillId="0" borderId="0" xfId="52" applyNumberFormat="1" applyFont="1" applyFill="1" applyAlignment="1" applyProtection="1">
      <alignment horizontal="center" vertical="center"/>
      <protection/>
    </xf>
    <xf numFmtId="0" fontId="3" fillId="0" borderId="0" xfId="52" applyNumberFormat="1" applyFont="1" applyFill="1" applyAlignment="1" applyProtection="1">
      <alignment horizontal="right" vertical="center" wrapText="1"/>
      <protection/>
    </xf>
    <xf numFmtId="0" fontId="3" fillId="24" borderId="12" xfId="52" applyNumberFormat="1" applyFont="1" applyFill="1" applyBorder="1" applyAlignment="1" applyProtection="1">
      <alignment horizontal="center" vertical="center"/>
      <protection/>
    </xf>
    <xf numFmtId="0" fontId="3" fillId="24" borderId="15" xfId="52" applyNumberFormat="1" applyFont="1" applyFill="1" applyBorder="1" applyAlignment="1" applyProtection="1">
      <alignment horizontal="center" vertical="center"/>
      <protection/>
    </xf>
    <xf numFmtId="0" fontId="3" fillId="24" borderId="19" xfId="52" applyNumberFormat="1" applyFont="1" applyFill="1" applyBorder="1" applyAlignment="1" applyProtection="1">
      <alignment horizontal="center" vertical="center"/>
      <protection/>
    </xf>
    <xf numFmtId="0" fontId="3" fillId="24" borderId="10" xfId="52" applyNumberFormat="1" applyFont="1" applyFill="1" applyBorder="1" applyAlignment="1" applyProtection="1">
      <alignment horizontal="center" vertical="center"/>
      <protection/>
    </xf>
    <xf numFmtId="0" fontId="0" fillId="0" borderId="0" xfId="0" applyAlignment="1">
      <alignment/>
    </xf>
    <xf numFmtId="0" fontId="3" fillId="0" borderId="10" xfId="0" applyFont="1" applyFill="1" applyBorder="1" applyAlignment="1">
      <alignment horizontal="center" vertical="center"/>
    </xf>
    <xf numFmtId="0" fontId="44" fillId="0" borderId="10" xfId="0" applyFont="1" applyFill="1" applyBorder="1" applyAlignment="1">
      <alignment horizontal="center" vertical="center"/>
    </xf>
    <xf numFmtId="0" fontId="44" fillId="0" borderId="10" xfId="45" applyNumberFormat="1" applyFont="1" applyFill="1" applyBorder="1" applyAlignment="1" applyProtection="1">
      <alignment horizontal="center" vertical="center" wrapText="1"/>
      <protection/>
    </xf>
    <xf numFmtId="0" fontId="0" fillId="0" borderId="0" xfId="0" applyAlignment="1">
      <alignment/>
    </xf>
    <xf numFmtId="0" fontId="15" fillId="0" borderId="0" xfId="0" applyFont="1" applyAlignment="1">
      <alignment/>
    </xf>
    <xf numFmtId="0" fontId="3" fillId="0" borderId="10" xfId="0" applyFont="1" applyFill="1" applyBorder="1" applyAlignment="1">
      <alignment horizontal="center" vertical="center"/>
    </xf>
    <xf numFmtId="181" fontId="30" fillId="0" borderId="10" xfId="45" applyNumberFormat="1" applyFont="1" applyFill="1" applyBorder="1" applyAlignment="1" applyProtection="1">
      <alignment horizontal="center" vertical="center" wrapText="1"/>
      <protection/>
    </xf>
    <xf numFmtId="0" fontId="30" fillId="0" borderId="10" xfId="45" applyNumberFormat="1" applyFont="1" applyFill="1" applyBorder="1" applyAlignment="1" applyProtection="1">
      <alignment horizontal="center" vertical="center" wrapText="1"/>
      <protection/>
    </xf>
    <xf numFmtId="4" fontId="30" fillId="0" borderId="10" xfId="45" applyNumberFormat="1" applyFont="1" applyFill="1" applyBorder="1" applyAlignment="1" applyProtection="1">
      <alignment horizontal="center" vertical="center" wrapText="1"/>
      <protection/>
    </xf>
    <xf numFmtId="177" fontId="30" fillId="0" borderId="12" xfId="45" applyNumberFormat="1" applyFont="1" applyFill="1" applyBorder="1" applyAlignment="1" applyProtection="1">
      <alignment horizontal="center" vertical="center" wrapText="1"/>
      <protection/>
    </xf>
    <xf numFmtId="49" fontId="32" fillId="0" borderId="12" xfId="45" applyNumberFormat="1" applyFont="1" applyFill="1" applyBorder="1" applyAlignment="1" applyProtection="1">
      <alignment horizontal="center" vertical="center" wrapText="1"/>
      <protection/>
    </xf>
    <xf numFmtId="0" fontId="41" fillId="0" borderId="0" xfId="45" applyFont="1">
      <alignment/>
      <protection/>
    </xf>
    <xf numFmtId="4" fontId="30" fillId="24" borderId="11" xfId="45" applyNumberFormat="1" applyFont="1" applyFill="1" applyBorder="1" applyAlignment="1" applyProtection="1">
      <alignment horizontal="center" vertical="center" wrapText="1"/>
      <protection/>
    </xf>
    <xf numFmtId="0" fontId="30" fillId="24" borderId="20" xfId="45" applyNumberFormat="1" applyFont="1" applyFill="1" applyBorder="1" applyAlignment="1" applyProtection="1">
      <alignment horizontal="center" vertical="center" wrapText="1"/>
      <protection/>
    </xf>
    <xf numFmtId="177" fontId="44" fillId="0" borderId="12" xfId="46" applyNumberFormat="1" applyFont="1" applyFill="1" applyBorder="1" applyAlignment="1" applyProtection="1">
      <alignment horizontal="center" vertical="center" wrapText="1"/>
      <protection/>
    </xf>
    <xf numFmtId="49" fontId="44" fillId="0" borderId="12" xfId="46" applyNumberFormat="1" applyFont="1" applyFill="1" applyBorder="1" applyAlignment="1" applyProtection="1">
      <alignment horizontal="center" vertical="center" wrapText="1"/>
      <protection/>
    </xf>
    <xf numFmtId="0" fontId="0" fillId="0" borderId="0" xfId="0" applyAlignment="1">
      <alignment/>
    </xf>
    <xf numFmtId="0" fontId="3" fillId="0" borderId="10" xfId="0" applyFont="1" applyFill="1" applyBorder="1" applyAlignment="1">
      <alignment horizontal="center" vertical="center"/>
    </xf>
    <xf numFmtId="0" fontId="43" fillId="0" borderId="10" xfId="51" applyFont="1" applyBorder="1" applyAlignment="1">
      <alignment horizontal="center" vertical="center"/>
      <protection/>
    </xf>
    <xf numFmtId="0" fontId="43" fillId="0" borderId="10" xfId="45" applyNumberFormat="1" applyFont="1" applyFill="1" applyBorder="1" applyAlignment="1" applyProtection="1">
      <alignment horizontal="center" vertical="center" wrapText="1"/>
      <protection/>
    </xf>
    <xf numFmtId="0" fontId="44" fillId="0" borderId="10" xfId="51" applyFont="1" applyBorder="1" applyAlignment="1">
      <alignment horizontal="center" vertical="center"/>
      <protection/>
    </xf>
  </cellXfs>
  <cellStyles count="6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标题 5" xfId="39"/>
    <cellStyle name="差" xfId="40"/>
    <cellStyle name="常规 2" xfId="41"/>
    <cellStyle name="常规 2 2" xfId="42"/>
    <cellStyle name="常规 3" xfId="43"/>
    <cellStyle name="常规 3 2" xfId="44"/>
    <cellStyle name="常规 4" xfId="45"/>
    <cellStyle name="常规 4 2" xfId="46"/>
    <cellStyle name="常规 5" xfId="47"/>
    <cellStyle name="常规 5 2" xfId="48"/>
    <cellStyle name="常规 6" xfId="49"/>
    <cellStyle name="常规 6 2" xfId="50"/>
    <cellStyle name="常规 7" xfId="51"/>
    <cellStyle name="常规_2012年预算公开分析表（26个部门财政拨款三公经费）" xfId="52"/>
    <cellStyle name="Hyperlink" xfId="53"/>
    <cellStyle name="好" xfId="54"/>
    <cellStyle name="汇总" xfId="55"/>
    <cellStyle name="Currency" xfId="56"/>
    <cellStyle name="Currency [0]" xfId="57"/>
    <cellStyle name="计算" xfId="58"/>
    <cellStyle name="检查单元格" xfId="59"/>
    <cellStyle name="解释性文本" xfId="60"/>
    <cellStyle name="警告文本" xfId="61"/>
    <cellStyle name="链接单元格" xfId="62"/>
    <cellStyle name="Comma" xfId="63"/>
    <cellStyle name="Comma [0]" xfId="64"/>
    <cellStyle name="强调文字颜色 1" xfId="65"/>
    <cellStyle name="强调文字颜色 2" xfId="66"/>
    <cellStyle name="强调文字颜色 3" xfId="67"/>
    <cellStyle name="强调文字颜色 4" xfId="68"/>
    <cellStyle name="强调文字颜色 5" xfId="69"/>
    <cellStyle name="强调文字颜色 6" xfId="70"/>
    <cellStyle name="适中" xfId="71"/>
    <cellStyle name="输出" xfId="72"/>
    <cellStyle name="输入" xfId="73"/>
    <cellStyle name="样式 1" xfId="74"/>
    <cellStyle name="Followed Hyperlink" xfId="75"/>
    <cellStyle name="注释"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20"/>
  <sheetViews>
    <sheetView zoomScalePageLayoutView="0" workbookViewId="0" topLeftCell="A7">
      <selection activeCell="I23" sqref="I23"/>
    </sheetView>
  </sheetViews>
  <sheetFormatPr defaultColWidth="9.00390625" defaultRowHeight="14.25"/>
  <cols>
    <col min="1" max="1" width="26.875" style="2" customWidth="1"/>
    <col min="2" max="2" width="8.50390625" style="2" customWidth="1"/>
    <col min="3" max="3" width="0.875" style="2" customWidth="1"/>
    <col min="4" max="4" width="11.875" style="2" customWidth="1"/>
    <col min="5" max="5" width="20.50390625" style="2" customWidth="1"/>
    <col min="6" max="6" width="7.00390625" style="2" customWidth="1"/>
    <col min="7" max="8" width="7.50390625" style="2" customWidth="1"/>
    <col min="9" max="9" width="7.00390625" style="2" customWidth="1"/>
    <col min="10" max="10" width="5.625" style="2" customWidth="1"/>
    <col min="11" max="11" width="5.875" style="2" customWidth="1"/>
    <col min="12" max="12" width="5.75390625" style="2" customWidth="1"/>
    <col min="13" max="13" width="6.125" style="2" customWidth="1"/>
    <col min="14" max="14" width="9.125" style="2" customWidth="1"/>
    <col min="15" max="15" width="7.75390625" style="2" customWidth="1"/>
    <col min="16" max="16" width="9.00390625" style="2" bestFit="1" customWidth="1"/>
    <col min="17" max="16384" width="9.00390625" style="2" customWidth="1"/>
  </cols>
  <sheetData>
    <row r="1" ht="12" customHeight="1">
      <c r="A1" s="25"/>
    </row>
    <row r="2" spans="1:15" ht="12" customHeight="1">
      <c r="A2" s="82" t="s">
        <v>82</v>
      </c>
      <c r="B2" s="83"/>
      <c r="C2" s="83"/>
      <c r="D2" s="83"/>
      <c r="E2" s="83"/>
      <c r="F2" s="83"/>
      <c r="G2" s="83"/>
      <c r="H2" s="83"/>
      <c r="I2" s="83"/>
      <c r="J2" s="83"/>
      <c r="K2" s="83"/>
      <c r="L2" s="83"/>
      <c r="M2" s="83"/>
      <c r="N2" s="83"/>
      <c r="O2" s="83"/>
    </row>
    <row r="3" spans="1:15" ht="28.5" customHeight="1">
      <c r="A3" s="83"/>
      <c r="B3" s="83"/>
      <c r="C3" s="83"/>
      <c r="D3" s="83"/>
      <c r="E3" s="83"/>
      <c r="F3" s="83"/>
      <c r="G3" s="83"/>
      <c r="H3" s="83"/>
      <c r="I3" s="83"/>
      <c r="J3" s="83"/>
      <c r="K3" s="83"/>
      <c r="L3" s="83"/>
      <c r="M3" s="83"/>
      <c r="N3" s="83"/>
      <c r="O3" s="83"/>
    </row>
    <row r="4" spans="1:14" ht="21.75" customHeight="1">
      <c r="A4" s="61" t="s">
        <v>75</v>
      </c>
      <c r="B4" s="1"/>
      <c r="C4" s="1"/>
      <c r="D4" s="1"/>
      <c r="E4" s="1"/>
      <c r="N4" s="11" t="s">
        <v>0</v>
      </c>
    </row>
    <row r="5" spans="1:15" ht="24.75" customHeight="1">
      <c r="A5" s="84" t="s">
        <v>1</v>
      </c>
      <c r="B5" s="84"/>
      <c r="C5" s="84"/>
      <c r="D5" s="84" t="s">
        <v>2</v>
      </c>
      <c r="E5" s="84"/>
      <c r="F5" s="84"/>
      <c r="G5" s="84"/>
      <c r="H5" s="84"/>
      <c r="I5" s="84"/>
      <c r="J5" s="84"/>
      <c r="K5" s="84"/>
      <c r="L5" s="84"/>
      <c r="M5" s="84"/>
      <c r="N5" s="84"/>
      <c r="O5" s="84"/>
    </row>
    <row r="6" spans="1:15" s="53" customFormat="1" ht="48.75" customHeight="1">
      <c r="A6" s="86" t="s">
        <v>3</v>
      </c>
      <c r="B6" s="86" t="s">
        <v>4</v>
      </c>
      <c r="C6" s="84"/>
      <c r="D6" s="85" t="s">
        <v>5</v>
      </c>
      <c r="E6" s="85"/>
      <c r="F6" s="85" t="s">
        <v>6</v>
      </c>
      <c r="G6" s="85"/>
      <c r="H6" s="85"/>
      <c r="I6" s="85"/>
      <c r="J6" s="85"/>
      <c r="K6" s="85"/>
      <c r="L6" s="85"/>
      <c r="M6" s="85"/>
      <c r="N6" s="85"/>
      <c r="O6" s="85"/>
    </row>
    <row r="7" spans="1:15" s="53" customFormat="1" ht="63" customHeight="1">
      <c r="A7" s="86"/>
      <c r="B7" s="86"/>
      <c r="C7" s="84"/>
      <c r="D7" s="4" t="s">
        <v>7</v>
      </c>
      <c r="E7" s="3" t="s">
        <v>8</v>
      </c>
      <c r="F7" s="3" t="s">
        <v>9</v>
      </c>
      <c r="G7" s="3" t="s">
        <v>10</v>
      </c>
      <c r="H7" s="3" t="s">
        <v>11</v>
      </c>
      <c r="I7" s="3" t="s">
        <v>12</v>
      </c>
      <c r="J7" s="3" t="s">
        <v>13</v>
      </c>
      <c r="K7" s="3" t="s">
        <v>14</v>
      </c>
      <c r="L7" s="3" t="s">
        <v>15</v>
      </c>
      <c r="M7" s="3" t="s">
        <v>16</v>
      </c>
      <c r="N7" s="3" t="s">
        <v>17</v>
      </c>
      <c r="O7" s="12" t="s">
        <v>18</v>
      </c>
    </row>
    <row r="8" spans="1:15" ht="18.75" customHeight="1">
      <c r="A8" s="13" t="s">
        <v>19</v>
      </c>
      <c r="B8" s="6">
        <v>219.18</v>
      </c>
      <c r="C8" s="84"/>
      <c r="D8" s="57">
        <v>201</v>
      </c>
      <c r="E8" s="59" t="s">
        <v>68</v>
      </c>
      <c r="F8" s="66">
        <v>64.8</v>
      </c>
      <c r="G8" s="65">
        <v>129.63</v>
      </c>
      <c r="H8" s="65">
        <v>3.75</v>
      </c>
      <c r="I8" s="71">
        <v>37</v>
      </c>
      <c r="J8" s="65"/>
      <c r="K8" s="65"/>
      <c r="L8" s="65"/>
      <c r="M8" s="65"/>
      <c r="N8" s="65"/>
      <c r="O8" s="67">
        <f>SUM(F8:N8)</f>
        <v>235.18</v>
      </c>
    </row>
    <row r="9" spans="1:15" ht="18.75" customHeight="1">
      <c r="A9" s="13" t="s">
        <v>20</v>
      </c>
      <c r="B9" s="6"/>
      <c r="C9" s="84"/>
      <c r="D9" s="57">
        <v>20103</v>
      </c>
      <c r="E9" s="59" t="s">
        <v>70</v>
      </c>
      <c r="F9" s="66">
        <v>64.8</v>
      </c>
      <c r="G9" s="65">
        <v>101.1</v>
      </c>
      <c r="H9" s="65">
        <v>3.75</v>
      </c>
      <c r="I9" s="71">
        <v>22</v>
      </c>
      <c r="J9" s="65"/>
      <c r="K9" s="65"/>
      <c r="L9" s="65"/>
      <c r="M9" s="65"/>
      <c r="N9" s="67"/>
      <c r="O9" s="67">
        <f aca="true" t="shared" si="0" ref="O9:O16">SUM(F9:N9)</f>
        <v>191.64999999999998</v>
      </c>
    </row>
    <row r="10" spans="1:15" ht="18.75" customHeight="1">
      <c r="A10" s="14" t="s">
        <v>21</v>
      </c>
      <c r="B10" s="6"/>
      <c r="C10" s="84"/>
      <c r="D10" s="58" t="s">
        <v>69</v>
      </c>
      <c r="E10" s="8" t="s">
        <v>71</v>
      </c>
      <c r="F10" s="66">
        <v>64.8</v>
      </c>
      <c r="G10" s="65">
        <v>60.1</v>
      </c>
      <c r="H10" s="65">
        <v>3.75</v>
      </c>
      <c r="I10" s="71">
        <v>20</v>
      </c>
      <c r="J10" s="65"/>
      <c r="K10" s="65"/>
      <c r="L10" s="65"/>
      <c r="M10" s="65"/>
      <c r="N10" s="65"/>
      <c r="O10" s="67">
        <f t="shared" si="0"/>
        <v>148.65</v>
      </c>
    </row>
    <row r="11" spans="1:15" ht="18.75" customHeight="1">
      <c r="A11" s="13" t="s">
        <v>22</v>
      </c>
      <c r="B11" s="6"/>
      <c r="C11" s="84"/>
      <c r="D11" s="58" t="s">
        <v>62</v>
      </c>
      <c r="E11" s="8" t="s">
        <v>72</v>
      </c>
      <c r="F11" s="66"/>
      <c r="G11" s="65">
        <v>39</v>
      </c>
      <c r="H11" s="65"/>
      <c r="I11" s="71">
        <v>2</v>
      </c>
      <c r="J11" s="65"/>
      <c r="K11" s="65"/>
      <c r="L11" s="65"/>
      <c r="M11" s="65"/>
      <c r="N11" s="65"/>
      <c r="O11" s="67">
        <f t="shared" si="0"/>
        <v>41</v>
      </c>
    </row>
    <row r="12" spans="1:15" ht="18.75" customHeight="1">
      <c r="A12" s="13" t="s">
        <v>23</v>
      </c>
      <c r="B12" s="6"/>
      <c r="C12" s="84"/>
      <c r="D12" s="58" t="s">
        <v>63</v>
      </c>
      <c r="E12" s="8" t="s">
        <v>73</v>
      </c>
      <c r="F12" s="66"/>
      <c r="G12" s="65">
        <v>28.5</v>
      </c>
      <c r="H12" s="65"/>
      <c r="I12" s="71">
        <v>15</v>
      </c>
      <c r="J12" s="65"/>
      <c r="K12" s="65"/>
      <c r="L12" s="65"/>
      <c r="M12" s="65"/>
      <c r="N12" s="65"/>
      <c r="O12" s="67">
        <f t="shared" si="0"/>
        <v>43.5</v>
      </c>
    </row>
    <row r="13" spans="1:15" ht="18.75" customHeight="1">
      <c r="A13" s="13" t="s">
        <v>24</v>
      </c>
      <c r="B13" s="6"/>
      <c r="C13" s="84"/>
      <c r="D13" s="58" t="s">
        <v>64</v>
      </c>
      <c r="E13" s="8" t="s">
        <v>73</v>
      </c>
      <c r="F13" s="66"/>
      <c r="G13" s="65">
        <v>28.5</v>
      </c>
      <c r="H13" s="65"/>
      <c r="I13" s="71">
        <v>15</v>
      </c>
      <c r="J13" s="65"/>
      <c r="K13" s="65"/>
      <c r="L13" s="65"/>
      <c r="M13" s="65"/>
      <c r="N13" s="65"/>
      <c r="O13" s="67">
        <f t="shared" si="0"/>
        <v>43.5</v>
      </c>
    </row>
    <row r="14" spans="1:15" ht="18.75" customHeight="1">
      <c r="A14" s="13" t="s">
        <v>25</v>
      </c>
      <c r="B14" s="6"/>
      <c r="C14" s="84"/>
      <c r="D14" s="58" t="s">
        <v>65</v>
      </c>
      <c r="E14" s="8" t="s">
        <v>74</v>
      </c>
      <c r="F14" s="66"/>
      <c r="G14" s="65">
        <v>7.1</v>
      </c>
      <c r="H14" s="65"/>
      <c r="I14" s="71">
        <v>1</v>
      </c>
      <c r="J14" s="65"/>
      <c r="K14" s="65"/>
      <c r="L14" s="65"/>
      <c r="M14" s="65">
        <v>13.9</v>
      </c>
      <c r="N14" s="65"/>
      <c r="O14" s="67">
        <f t="shared" si="0"/>
        <v>22</v>
      </c>
    </row>
    <row r="15" spans="1:15" ht="18.75" customHeight="1">
      <c r="A15" s="13" t="s">
        <v>26</v>
      </c>
      <c r="B15" s="6">
        <v>38</v>
      </c>
      <c r="C15" s="84"/>
      <c r="D15" s="58" t="s">
        <v>66</v>
      </c>
      <c r="E15" s="8" t="s">
        <v>74</v>
      </c>
      <c r="F15" s="66"/>
      <c r="G15" s="65">
        <v>7.1</v>
      </c>
      <c r="H15" s="65"/>
      <c r="I15" s="71">
        <v>1</v>
      </c>
      <c r="J15" s="65"/>
      <c r="K15" s="65"/>
      <c r="L15" s="65"/>
      <c r="M15" s="65">
        <v>13.9</v>
      </c>
      <c r="N15" s="65"/>
      <c r="O15" s="67">
        <f t="shared" si="0"/>
        <v>22</v>
      </c>
    </row>
    <row r="16" spans="1:15" ht="18.75" customHeight="1">
      <c r="A16" s="13"/>
      <c r="B16" s="6"/>
      <c r="C16" s="84"/>
      <c r="D16" s="58" t="s">
        <v>67</v>
      </c>
      <c r="E16" s="8" t="s">
        <v>74</v>
      </c>
      <c r="F16" s="66"/>
      <c r="G16" s="65">
        <v>7.1</v>
      </c>
      <c r="H16" s="65"/>
      <c r="I16" s="71">
        <v>1</v>
      </c>
      <c r="J16" s="65"/>
      <c r="K16" s="65"/>
      <c r="L16" s="65"/>
      <c r="M16" s="65">
        <v>13.9</v>
      </c>
      <c r="N16" s="65"/>
      <c r="O16" s="67">
        <f t="shared" si="0"/>
        <v>22</v>
      </c>
    </row>
    <row r="17" spans="1:15" ht="18.75" customHeight="1">
      <c r="A17" s="13"/>
      <c r="B17" s="6"/>
      <c r="C17" s="84"/>
      <c r="D17" s="7"/>
      <c r="E17" s="8"/>
      <c r="F17" s="66"/>
      <c r="G17" s="65"/>
      <c r="H17" s="65"/>
      <c r="I17" s="65"/>
      <c r="J17" s="65"/>
      <c r="K17" s="65"/>
      <c r="L17" s="65"/>
      <c r="M17" s="65"/>
      <c r="N17" s="65"/>
      <c r="O17" s="65"/>
    </row>
    <row r="18" spans="1:16" ht="18.75" customHeight="1">
      <c r="A18" s="54"/>
      <c r="B18" s="6"/>
      <c r="C18" s="84"/>
      <c r="D18" s="7"/>
      <c r="E18" s="8"/>
      <c r="F18" s="66"/>
      <c r="G18" s="65"/>
      <c r="H18" s="65"/>
      <c r="I18" s="65"/>
      <c r="J18" s="65"/>
      <c r="K18" s="65"/>
      <c r="L18" s="65"/>
      <c r="M18" s="65"/>
      <c r="N18" s="65"/>
      <c r="O18" s="65"/>
      <c r="P18" s="60"/>
    </row>
    <row r="19" spans="1:15" ht="18.75" customHeight="1">
      <c r="A19" s="54"/>
      <c r="B19" s="6"/>
      <c r="C19" s="84"/>
      <c r="D19" s="7"/>
      <c r="E19" s="8"/>
      <c r="F19" s="66"/>
      <c r="G19" s="65"/>
      <c r="H19" s="65"/>
      <c r="I19" s="65"/>
      <c r="J19" s="65"/>
      <c r="K19" s="65"/>
      <c r="L19" s="65"/>
      <c r="M19" s="65"/>
      <c r="N19" s="65"/>
      <c r="O19" s="65"/>
    </row>
    <row r="20" spans="1:16" ht="18.75" customHeight="1">
      <c r="A20" s="55" t="s">
        <v>27</v>
      </c>
      <c r="B20" s="28">
        <f>B8+B15</f>
        <v>257.18</v>
      </c>
      <c r="C20" s="84"/>
      <c r="D20" s="56"/>
      <c r="E20" s="55"/>
      <c r="F20" s="66">
        <v>64.8</v>
      </c>
      <c r="G20" s="65">
        <f>SUM(G8+G14)</f>
        <v>136.73</v>
      </c>
      <c r="H20" s="65">
        <f>SUM(H8+H14)</f>
        <v>3.75</v>
      </c>
      <c r="I20" s="65">
        <v>38</v>
      </c>
      <c r="J20" s="65"/>
      <c r="K20" s="65"/>
      <c r="L20" s="65"/>
      <c r="M20" s="65">
        <v>13.9</v>
      </c>
      <c r="N20" s="65"/>
      <c r="O20" s="67">
        <f>SUM(F20:N20)</f>
        <v>257.17999999999995</v>
      </c>
      <c r="P20" s="60"/>
    </row>
  </sheetData>
  <sheetProtection/>
  <mergeCells count="8">
    <mergeCell ref="A2:O3"/>
    <mergeCell ref="A5:B5"/>
    <mergeCell ref="D5:O5"/>
    <mergeCell ref="D6:E6"/>
    <mergeCell ref="F6:O6"/>
    <mergeCell ref="A6:A7"/>
    <mergeCell ref="B6:B7"/>
    <mergeCell ref="C5:C20"/>
  </mergeCells>
  <printOptions/>
  <pageMargins left="0.6986111111111111" right="0.6986111111111111"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16"/>
  <sheetViews>
    <sheetView zoomScaleSheetLayoutView="100" workbookViewId="0" topLeftCell="A5">
      <selection activeCell="O7" sqref="O7:O16"/>
    </sheetView>
  </sheetViews>
  <sheetFormatPr defaultColWidth="9.00390625" defaultRowHeight="14.25"/>
  <cols>
    <col min="1" max="1" width="23.75390625" style="0" customWidth="1"/>
    <col min="2" max="2" width="7.625" style="0" customWidth="1"/>
    <col min="3" max="3" width="0.6171875" style="0" customWidth="1"/>
    <col min="4" max="4" width="7.75390625" style="0" customWidth="1"/>
    <col min="5" max="5" width="14.2539062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9.75390625" style="0" customWidth="1"/>
  </cols>
  <sheetData>
    <row r="1" spans="1:15" ht="14.25">
      <c r="A1" s="82" t="s">
        <v>81</v>
      </c>
      <c r="B1" s="83"/>
      <c r="C1" s="83"/>
      <c r="D1" s="83"/>
      <c r="E1" s="83"/>
      <c r="F1" s="83"/>
      <c r="G1" s="83"/>
      <c r="H1" s="83"/>
      <c r="I1" s="83"/>
      <c r="J1" s="83"/>
      <c r="K1" s="83"/>
      <c r="L1" s="83"/>
      <c r="M1" s="83"/>
      <c r="N1" s="83"/>
      <c r="O1" s="83"/>
    </row>
    <row r="2" spans="1:15" ht="30" customHeight="1">
      <c r="A2" s="83"/>
      <c r="B2" s="83"/>
      <c r="C2" s="83"/>
      <c r="D2" s="83"/>
      <c r="E2" s="83"/>
      <c r="F2" s="83"/>
      <c r="G2" s="83"/>
      <c r="H2" s="83"/>
      <c r="I2" s="83"/>
      <c r="J2" s="83"/>
      <c r="K2" s="83"/>
      <c r="L2" s="83"/>
      <c r="M2" s="83"/>
      <c r="N2" s="83"/>
      <c r="O2" s="83"/>
    </row>
    <row r="3" spans="1:15" ht="28.5" customHeight="1">
      <c r="A3" s="61" t="s">
        <v>76</v>
      </c>
      <c r="B3" s="1"/>
      <c r="C3" s="1"/>
      <c r="D3" s="1"/>
      <c r="E3" s="1"/>
      <c r="F3" s="2"/>
      <c r="G3" s="2"/>
      <c r="H3" s="2"/>
      <c r="I3" s="2"/>
      <c r="J3" s="2"/>
      <c r="K3" s="2"/>
      <c r="L3" s="2"/>
      <c r="M3" s="2"/>
      <c r="N3" s="11" t="s">
        <v>0</v>
      </c>
      <c r="O3" s="2"/>
    </row>
    <row r="4" spans="1:15" ht="25.5" customHeight="1">
      <c r="A4" s="87" t="s">
        <v>1</v>
      </c>
      <c r="B4" s="87"/>
      <c r="C4" s="87"/>
      <c r="D4" s="87" t="s">
        <v>2</v>
      </c>
      <c r="E4" s="87"/>
      <c r="F4" s="87"/>
      <c r="G4" s="87"/>
      <c r="H4" s="87"/>
      <c r="I4" s="87"/>
      <c r="J4" s="87"/>
      <c r="K4" s="87"/>
      <c r="L4" s="87"/>
      <c r="M4" s="87"/>
      <c r="N4" s="87"/>
      <c r="O4" s="87"/>
    </row>
    <row r="5" spans="1:15" ht="19.5" customHeight="1">
      <c r="A5" s="89" t="s">
        <v>3</v>
      </c>
      <c r="B5" s="89" t="s">
        <v>4</v>
      </c>
      <c r="C5" s="87"/>
      <c r="D5" s="88" t="s">
        <v>5</v>
      </c>
      <c r="E5" s="88"/>
      <c r="F5" s="88" t="s">
        <v>6</v>
      </c>
      <c r="G5" s="88"/>
      <c r="H5" s="88"/>
      <c r="I5" s="88"/>
      <c r="J5" s="88"/>
      <c r="K5" s="88"/>
      <c r="L5" s="88"/>
      <c r="M5" s="88"/>
      <c r="N5" s="88"/>
      <c r="O5" s="88"/>
    </row>
    <row r="6" spans="1:15" ht="51" customHeight="1">
      <c r="A6" s="89"/>
      <c r="B6" s="89"/>
      <c r="C6" s="87"/>
      <c r="D6" s="68" t="s">
        <v>7</v>
      </c>
      <c r="E6" s="69" t="s">
        <v>8</v>
      </c>
      <c r="F6" s="69" t="s">
        <v>9</v>
      </c>
      <c r="G6" s="69" t="s">
        <v>10</v>
      </c>
      <c r="H6" s="69" t="s">
        <v>11</v>
      </c>
      <c r="I6" s="69" t="s">
        <v>12</v>
      </c>
      <c r="J6" s="69" t="s">
        <v>13</v>
      </c>
      <c r="K6" s="69" t="s">
        <v>14</v>
      </c>
      <c r="L6" s="69" t="s">
        <v>15</v>
      </c>
      <c r="M6" s="69" t="s">
        <v>16</v>
      </c>
      <c r="N6" s="69" t="s">
        <v>17</v>
      </c>
      <c r="O6" s="70" t="s">
        <v>18</v>
      </c>
    </row>
    <row r="7" spans="1:15" ht="25.5" customHeight="1">
      <c r="A7" s="79" t="s">
        <v>28</v>
      </c>
      <c r="B7" s="72">
        <v>219.18</v>
      </c>
      <c r="C7" s="87"/>
      <c r="D7" s="73">
        <v>201</v>
      </c>
      <c r="E7" s="71" t="s">
        <v>86</v>
      </c>
      <c r="F7" s="72">
        <v>64.8</v>
      </c>
      <c r="G7" s="71">
        <v>129.63</v>
      </c>
      <c r="H7" s="71">
        <v>3.75</v>
      </c>
      <c r="I7" s="71"/>
      <c r="J7" s="71"/>
      <c r="K7" s="71"/>
      <c r="L7" s="71"/>
      <c r="M7" s="71"/>
      <c r="N7" s="71"/>
      <c r="O7" s="74">
        <f>SUM(F7:N7)</f>
        <v>198.18</v>
      </c>
    </row>
    <row r="8" spans="1:15" ht="25.5" customHeight="1">
      <c r="A8" s="79" t="s">
        <v>29</v>
      </c>
      <c r="B8" s="72">
        <v>219.18</v>
      </c>
      <c r="C8" s="87"/>
      <c r="D8" s="73">
        <v>20103</v>
      </c>
      <c r="E8" s="75" t="s">
        <v>87</v>
      </c>
      <c r="F8" s="72">
        <v>64.8</v>
      </c>
      <c r="G8" s="71">
        <v>101.1</v>
      </c>
      <c r="H8" s="71">
        <v>3.75</v>
      </c>
      <c r="I8" s="71"/>
      <c r="J8" s="71"/>
      <c r="K8" s="71"/>
      <c r="L8" s="71"/>
      <c r="M8" s="71"/>
      <c r="N8" s="71"/>
      <c r="O8" s="74">
        <f aca="true" t="shared" si="0" ref="O8:O15">SUM(F8:N8)</f>
        <v>169.64999999999998</v>
      </c>
    </row>
    <row r="9" spans="1:15" ht="25.5" customHeight="1">
      <c r="A9" s="80" t="s">
        <v>96</v>
      </c>
      <c r="B9" s="72"/>
      <c r="C9" s="87"/>
      <c r="D9" s="73">
        <v>2010301</v>
      </c>
      <c r="E9" s="75" t="s">
        <v>88</v>
      </c>
      <c r="F9" s="72">
        <v>64.8</v>
      </c>
      <c r="G9" s="71">
        <v>60.1</v>
      </c>
      <c r="H9" s="71">
        <v>3.75</v>
      </c>
      <c r="I9" s="71"/>
      <c r="J9" s="71"/>
      <c r="K9" s="71"/>
      <c r="L9" s="71"/>
      <c r="M9" s="71"/>
      <c r="N9" s="71"/>
      <c r="O9" s="74">
        <f t="shared" si="0"/>
        <v>128.65</v>
      </c>
    </row>
    <row r="10" spans="1:15" ht="25.5" customHeight="1">
      <c r="A10" s="81" t="s">
        <v>89</v>
      </c>
      <c r="B10" s="76"/>
      <c r="C10" s="87"/>
      <c r="D10" s="77">
        <v>2010308</v>
      </c>
      <c r="E10" s="75" t="s">
        <v>90</v>
      </c>
      <c r="F10" s="72"/>
      <c r="G10" s="71">
        <v>39</v>
      </c>
      <c r="H10" s="71"/>
      <c r="I10" s="71"/>
      <c r="J10" s="71"/>
      <c r="K10" s="71"/>
      <c r="L10" s="71"/>
      <c r="M10" s="71"/>
      <c r="N10" s="76"/>
      <c r="O10" s="74">
        <f t="shared" si="0"/>
        <v>39</v>
      </c>
    </row>
    <row r="11" spans="1:15" ht="25.5" customHeight="1">
      <c r="A11" s="76"/>
      <c r="B11" s="76"/>
      <c r="C11" s="87"/>
      <c r="D11" s="77" t="s">
        <v>91</v>
      </c>
      <c r="E11" s="75" t="s">
        <v>92</v>
      </c>
      <c r="F11" s="72"/>
      <c r="G11" s="71">
        <v>28.5</v>
      </c>
      <c r="H11" s="71"/>
      <c r="I11" s="71"/>
      <c r="J11" s="71"/>
      <c r="K11" s="71"/>
      <c r="L11" s="71"/>
      <c r="M11" s="71"/>
      <c r="N11" s="76"/>
      <c r="O11" s="74">
        <f t="shared" si="0"/>
        <v>28.5</v>
      </c>
    </row>
    <row r="12" spans="1:15" ht="25.5" customHeight="1">
      <c r="A12" s="76"/>
      <c r="B12" s="76"/>
      <c r="C12" s="87"/>
      <c r="D12" s="77" t="s">
        <v>93</v>
      </c>
      <c r="E12" s="75" t="s">
        <v>92</v>
      </c>
      <c r="F12" s="72"/>
      <c r="G12" s="71">
        <v>28.5</v>
      </c>
      <c r="H12" s="71"/>
      <c r="I12" s="71"/>
      <c r="J12" s="71"/>
      <c r="K12" s="71"/>
      <c r="L12" s="71"/>
      <c r="M12" s="71"/>
      <c r="N12" s="76"/>
      <c r="O12" s="74">
        <f t="shared" si="0"/>
        <v>28.5</v>
      </c>
    </row>
    <row r="13" spans="1:15" ht="25.5" customHeight="1">
      <c r="A13" s="76"/>
      <c r="B13" s="76"/>
      <c r="C13" s="87"/>
      <c r="D13" s="77" t="s">
        <v>94</v>
      </c>
      <c r="E13" s="71" t="s">
        <v>95</v>
      </c>
      <c r="F13" s="72"/>
      <c r="G13" s="71">
        <v>7.1</v>
      </c>
      <c r="H13" s="71"/>
      <c r="I13" s="71"/>
      <c r="J13" s="71"/>
      <c r="K13" s="71"/>
      <c r="L13" s="71"/>
      <c r="M13" s="71">
        <v>13.9</v>
      </c>
      <c r="N13" s="76"/>
      <c r="O13" s="74">
        <f t="shared" si="0"/>
        <v>21</v>
      </c>
    </row>
    <row r="14" spans="1:15" ht="25.5" customHeight="1">
      <c r="A14" s="76"/>
      <c r="B14" s="76"/>
      <c r="C14" s="76"/>
      <c r="D14" s="76">
        <v>22999</v>
      </c>
      <c r="E14" s="71" t="s">
        <v>95</v>
      </c>
      <c r="F14" s="72"/>
      <c r="G14" s="71">
        <v>7.1</v>
      </c>
      <c r="H14" s="71"/>
      <c r="I14" s="71"/>
      <c r="J14" s="71"/>
      <c r="K14" s="71"/>
      <c r="L14" s="71"/>
      <c r="M14" s="71">
        <v>13.9</v>
      </c>
      <c r="N14" s="76"/>
      <c r="O14" s="74">
        <f t="shared" si="0"/>
        <v>21</v>
      </c>
    </row>
    <row r="15" spans="1:15" ht="25.5" customHeight="1">
      <c r="A15" s="76"/>
      <c r="B15" s="76"/>
      <c r="C15" s="76"/>
      <c r="D15" s="76">
        <v>2299901</v>
      </c>
      <c r="E15" s="71" t="s">
        <v>95</v>
      </c>
      <c r="F15" s="72"/>
      <c r="G15" s="71">
        <v>7.1</v>
      </c>
      <c r="H15" s="71"/>
      <c r="I15" s="71"/>
      <c r="J15" s="71"/>
      <c r="K15" s="71"/>
      <c r="L15" s="71"/>
      <c r="M15" s="71">
        <v>13.9</v>
      </c>
      <c r="N15" s="76"/>
      <c r="O15" s="74">
        <f t="shared" si="0"/>
        <v>21</v>
      </c>
    </row>
    <row r="16" spans="1:15" ht="25.5" customHeight="1">
      <c r="A16" s="76"/>
      <c r="B16" s="76"/>
      <c r="C16" s="76"/>
      <c r="D16" s="76"/>
      <c r="E16" s="76"/>
      <c r="F16" s="78">
        <f>F7</f>
        <v>64.8</v>
      </c>
      <c r="G16" s="76">
        <f>G7+G15</f>
        <v>136.73</v>
      </c>
      <c r="H16" s="76">
        <f>H9</f>
        <v>3.75</v>
      </c>
      <c r="I16" s="76"/>
      <c r="J16" s="76"/>
      <c r="K16" s="76"/>
      <c r="L16" s="76"/>
      <c r="M16" s="76">
        <f>M15</f>
        <v>13.9</v>
      </c>
      <c r="N16" s="76"/>
      <c r="O16" s="78">
        <f>SUM(F16:N16)</f>
        <v>219.17999999999998</v>
      </c>
    </row>
    <row r="17" ht="25.5" customHeight="1"/>
  </sheetData>
  <sheetProtection/>
  <mergeCells count="8">
    <mergeCell ref="A1:O2"/>
    <mergeCell ref="A4:B4"/>
    <mergeCell ref="D4:O4"/>
    <mergeCell ref="D5:E5"/>
    <mergeCell ref="F5:O5"/>
    <mergeCell ref="A5:A6"/>
    <mergeCell ref="B5:B6"/>
    <mergeCell ref="C4:C13"/>
  </mergeCells>
  <printOptions/>
  <pageMargins left="0.75" right="0.75" top="1" bottom="1" header="0.5097222222222222" footer="0.509722222222222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25"/>
  <sheetViews>
    <sheetView zoomScalePageLayoutView="0" workbookViewId="0" topLeftCell="A1">
      <selection activeCell="H10" sqref="H10"/>
    </sheetView>
  </sheetViews>
  <sheetFormatPr defaultColWidth="9.00390625" defaultRowHeight="14.25"/>
  <cols>
    <col min="1" max="1" width="10.375" style="2" customWidth="1"/>
    <col min="2" max="2" width="26.625" style="2" customWidth="1"/>
    <col min="3" max="3" width="16.125" style="2" customWidth="1"/>
    <col min="4" max="5" width="11.50390625" style="2" customWidth="1"/>
    <col min="6" max="6" width="9.00390625" style="2" bestFit="1" customWidth="1"/>
    <col min="7" max="16384" width="9.00390625" style="2" customWidth="1"/>
  </cols>
  <sheetData>
    <row r="1" ht="22.5" customHeight="1">
      <c r="A1" s="25"/>
    </row>
    <row r="2" spans="1:5" ht="33" customHeight="1">
      <c r="A2" s="82" t="s">
        <v>80</v>
      </c>
      <c r="B2" s="83"/>
      <c r="C2" s="83"/>
      <c r="D2" s="83"/>
      <c r="E2" s="83"/>
    </row>
    <row r="3" spans="1:5" ht="22.5" customHeight="1">
      <c r="A3" s="90" t="s">
        <v>76</v>
      </c>
      <c r="B3" s="91"/>
      <c r="E3" s="26" t="s">
        <v>0</v>
      </c>
    </row>
    <row r="4" spans="1:5" s="24" customFormat="1" ht="27.75" customHeight="1">
      <c r="A4" s="27" t="s">
        <v>30</v>
      </c>
      <c r="B4" s="27" t="s">
        <v>31</v>
      </c>
      <c r="C4" s="27" t="s">
        <v>32</v>
      </c>
      <c r="D4" s="27" t="s">
        <v>33</v>
      </c>
      <c r="E4" s="27" t="s">
        <v>34</v>
      </c>
    </row>
    <row r="5" spans="1:5" s="24" customFormat="1" ht="27.75" customHeight="1">
      <c r="A5" s="92" t="s">
        <v>18</v>
      </c>
      <c r="B5" s="92"/>
      <c r="C5" s="56">
        <f>C6+C14</f>
        <v>219.18</v>
      </c>
      <c r="D5" s="56">
        <f>D6+D14</f>
        <v>219.18</v>
      </c>
      <c r="E5" s="28"/>
    </row>
    <row r="6" spans="1:5" ht="27.75" customHeight="1">
      <c r="A6" s="57">
        <v>201</v>
      </c>
      <c r="B6" s="59" t="s">
        <v>68</v>
      </c>
      <c r="C6" s="7">
        <v>198.18</v>
      </c>
      <c r="D6" s="7">
        <v>198.18</v>
      </c>
      <c r="E6" s="6"/>
    </row>
    <row r="7" spans="1:5" ht="27.75" customHeight="1">
      <c r="A7" s="57">
        <v>20103</v>
      </c>
      <c r="B7" s="59" t="s">
        <v>70</v>
      </c>
      <c r="C7" s="7">
        <v>169.65</v>
      </c>
      <c r="D7" s="7">
        <v>169.65</v>
      </c>
      <c r="E7" s="6"/>
    </row>
    <row r="8" spans="1:5" ht="27.75" customHeight="1">
      <c r="A8" s="58" t="s">
        <v>69</v>
      </c>
      <c r="B8" s="8" t="s">
        <v>71</v>
      </c>
      <c r="C8" s="7">
        <v>128.65</v>
      </c>
      <c r="D8" s="7">
        <v>128.65</v>
      </c>
      <c r="E8" s="6"/>
    </row>
    <row r="9" spans="1:5" ht="27.75" customHeight="1">
      <c r="A9" s="58" t="s">
        <v>62</v>
      </c>
      <c r="B9" s="8" t="s">
        <v>72</v>
      </c>
      <c r="C9" s="7">
        <v>39</v>
      </c>
      <c r="D9" s="7">
        <v>39</v>
      </c>
      <c r="E9" s="6"/>
    </row>
    <row r="10" spans="1:5" ht="27.75" customHeight="1">
      <c r="A10" s="58" t="s">
        <v>63</v>
      </c>
      <c r="B10" s="8" t="s">
        <v>73</v>
      </c>
      <c r="C10" s="7">
        <v>28.5</v>
      </c>
      <c r="D10" s="7">
        <v>28.5</v>
      </c>
      <c r="E10" s="6"/>
    </row>
    <row r="11" spans="1:5" ht="27.75" customHeight="1">
      <c r="A11" s="58" t="s">
        <v>64</v>
      </c>
      <c r="B11" s="8" t="s">
        <v>73</v>
      </c>
      <c r="C11" s="7">
        <v>28.5</v>
      </c>
      <c r="D11" s="7">
        <v>28.5</v>
      </c>
      <c r="E11" s="6"/>
    </row>
    <row r="12" spans="1:5" ht="27.75" customHeight="1">
      <c r="A12" s="58" t="s">
        <v>65</v>
      </c>
      <c r="B12" s="8" t="s">
        <v>74</v>
      </c>
      <c r="C12" s="7">
        <v>21</v>
      </c>
      <c r="D12" s="7">
        <v>21</v>
      </c>
      <c r="E12" s="6"/>
    </row>
    <row r="13" spans="1:5" ht="27.75" customHeight="1">
      <c r="A13" s="58" t="s">
        <v>66</v>
      </c>
      <c r="B13" s="8" t="s">
        <v>74</v>
      </c>
      <c r="C13" s="7">
        <v>21</v>
      </c>
      <c r="D13" s="7">
        <v>21</v>
      </c>
      <c r="E13" s="6"/>
    </row>
    <row r="14" spans="1:5" ht="27.75" customHeight="1">
      <c r="A14" s="58" t="s">
        <v>67</v>
      </c>
      <c r="B14" s="8" t="s">
        <v>74</v>
      </c>
      <c r="C14" s="7">
        <v>21</v>
      </c>
      <c r="D14" s="7">
        <v>21</v>
      </c>
      <c r="E14" s="6"/>
    </row>
    <row r="15" spans="1:5" ht="27.75" customHeight="1">
      <c r="A15" s="29"/>
      <c r="B15" s="30"/>
      <c r="C15" s="6"/>
      <c r="D15" s="6"/>
      <c r="E15" s="6"/>
    </row>
    <row r="16" spans="1:5" ht="27.75" customHeight="1">
      <c r="A16" s="29"/>
      <c r="B16" s="30"/>
      <c r="C16" s="6"/>
      <c r="D16" s="6"/>
      <c r="E16" s="6"/>
    </row>
    <row r="17" spans="1:5" ht="27.75" customHeight="1">
      <c r="A17" s="29"/>
      <c r="B17" s="30"/>
      <c r="C17" s="6"/>
      <c r="D17" s="6"/>
      <c r="E17" s="6"/>
    </row>
    <row r="18" spans="1:5" ht="27.75" customHeight="1">
      <c r="A18" s="29"/>
      <c r="B18" s="30"/>
      <c r="C18" s="6"/>
      <c r="D18" s="6"/>
      <c r="E18" s="6"/>
    </row>
    <row r="19" spans="1:5" ht="27.75" customHeight="1">
      <c r="A19" s="29"/>
      <c r="B19" s="30"/>
      <c r="C19" s="6"/>
      <c r="D19" s="6"/>
      <c r="E19" s="6"/>
    </row>
    <row r="20" spans="1:5" ht="27.75" customHeight="1">
      <c r="A20" s="29"/>
      <c r="B20" s="30"/>
      <c r="C20" s="6"/>
      <c r="D20" s="6"/>
      <c r="E20" s="6"/>
    </row>
    <row r="21" spans="1:5" ht="27.75" customHeight="1">
      <c r="A21" s="29"/>
      <c r="B21" s="30"/>
      <c r="C21" s="6"/>
      <c r="D21" s="6"/>
      <c r="E21" s="6"/>
    </row>
    <row r="22" spans="1:5" ht="27.75" customHeight="1">
      <c r="A22" s="29"/>
      <c r="B22" s="30"/>
      <c r="C22" s="6"/>
      <c r="D22" s="6"/>
      <c r="E22" s="6"/>
    </row>
    <row r="23" spans="1:5" ht="27.75" customHeight="1">
      <c r="A23" s="29"/>
      <c r="B23" s="30"/>
      <c r="C23" s="6"/>
      <c r="D23" s="6"/>
      <c r="E23" s="6"/>
    </row>
    <row r="24" spans="1:5" ht="27.75" customHeight="1">
      <c r="A24" s="93" t="s">
        <v>35</v>
      </c>
      <c r="B24" s="93"/>
      <c r="C24" s="93"/>
      <c r="D24" s="93"/>
      <c r="E24" s="93"/>
    </row>
    <row r="25" ht="22.5">
      <c r="A25" s="31"/>
    </row>
  </sheetData>
  <sheetProtection/>
  <mergeCells count="4">
    <mergeCell ref="A2:E2"/>
    <mergeCell ref="A3:B3"/>
    <mergeCell ref="A5:B5"/>
    <mergeCell ref="A24:E24"/>
  </mergeCells>
  <printOptions/>
  <pageMargins left="0.6986111111111111" right="0.6986111111111111"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R31"/>
  <sheetViews>
    <sheetView tabSelected="1" zoomScaleSheetLayoutView="100" zoomScalePageLayoutView="0" workbookViewId="0" topLeftCell="A28">
      <selection activeCell="C6" sqref="C6"/>
    </sheetView>
  </sheetViews>
  <sheetFormatPr defaultColWidth="9.00390625" defaultRowHeight="14.25"/>
  <cols>
    <col min="1" max="3" width="25.625" style="15" customWidth="1"/>
    <col min="4" max="4" width="9.00390625" style="15" bestFit="1" customWidth="1"/>
    <col min="5" max="16384" width="9.00390625" style="15" customWidth="1"/>
  </cols>
  <sheetData>
    <row r="1" spans="1:252" ht="18.75">
      <c r="A1" s="16"/>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row>
    <row r="2" spans="1:252" ht="20.25">
      <c r="A2" s="94" t="s">
        <v>79</v>
      </c>
      <c r="B2" s="95"/>
      <c r="C2" s="95"/>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c r="IP2" s="18"/>
      <c r="IQ2" s="18"/>
      <c r="IR2" s="18"/>
    </row>
    <row r="3" spans="1:252" ht="40.5" customHeight="1">
      <c r="A3" s="62" t="s">
        <v>76</v>
      </c>
      <c r="B3" s="18"/>
      <c r="C3" s="19" t="s">
        <v>0</v>
      </c>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row>
    <row r="4" spans="1:252" ht="40.5" customHeight="1">
      <c r="A4" s="20" t="s">
        <v>30</v>
      </c>
      <c r="B4" s="20" t="s">
        <v>31</v>
      </c>
      <c r="C4" s="20" t="s">
        <v>36</v>
      </c>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row>
    <row r="5" spans="1:252" s="122" customFormat="1" ht="40.5" customHeight="1">
      <c r="A5" s="22"/>
      <c r="B5" s="131" t="s">
        <v>18</v>
      </c>
      <c r="C5" s="130">
        <f>SUM(C6+C12+C25+C27)</f>
        <v>219.17999999999998</v>
      </c>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c r="CK5" s="129"/>
      <c r="CL5" s="129"/>
      <c r="CM5" s="129"/>
      <c r="CN5" s="129"/>
      <c r="CO5" s="129"/>
      <c r="CP5" s="129"/>
      <c r="CQ5" s="129"/>
      <c r="CR5" s="129"/>
      <c r="CS5" s="129"/>
      <c r="CT5" s="129"/>
      <c r="CU5" s="129"/>
      <c r="CV5" s="129"/>
      <c r="CW5" s="129"/>
      <c r="CX5" s="129"/>
      <c r="CY5" s="129"/>
      <c r="CZ5" s="129"/>
      <c r="DA5" s="129"/>
      <c r="DB5" s="129"/>
      <c r="DC5" s="129"/>
      <c r="DD5" s="129"/>
      <c r="DE5" s="129"/>
      <c r="DF5" s="129"/>
      <c r="DG5" s="129"/>
      <c r="DH5" s="129"/>
      <c r="DI5" s="129"/>
      <c r="DJ5" s="129"/>
      <c r="DK5" s="129"/>
      <c r="DL5" s="129"/>
      <c r="DM5" s="129"/>
      <c r="DN5" s="129"/>
      <c r="DO5" s="129"/>
      <c r="DP5" s="129"/>
      <c r="DQ5" s="129"/>
      <c r="DR5" s="129"/>
      <c r="DS5" s="129"/>
      <c r="DT5" s="129"/>
      <c r="DU5" s="129"/>
      <c r="DV5" s="129"/>
      <c r="DW5" s="129"/>
      <c r="DX5" s="129"/>
      <c r="DY5" s="129"/>
      <c r="DZ5" s="129"/>
      <c r="EA5" s="129"/>
      <c r="EB5" s="129"/>
      <c r="EC5" s="129"/>
      <c r="ED5" s="129"/>
      <c r="EE5" s="129"/>
      <c r="EF5" s="129"/>
      <c r="EG5" s="129"/>
      <c r="EH5" s="129"/>
      <c r="EI5" s="129"/>
      <c r="EJ5" s="129"/>
      <c r="EK5" s="129"/>
      <c r="EL5" s="129"/>
      <c r="EM5" s="129"/>
      <c r="EN5" s="129"/>
      <c r="EO5" s="129"/>
      <c r="EP5" s="129"/>
      <c r="EQ5" s="129"/>
      <c r="ER5" s="129"/>
      <c r="ES5" s="129"/>
      <c r="ET5" s="129"/>
      <c r="EU5" s="129"/>
      <c r="EV5" s="129"/>
      <c r="EW5" s="129"/>
      <c r="EX5" s="129"/>
      <c r="EY5" s="129"/>
      <c r="EZ5" s="129"/>
      <c r="FA5" s="129"/>
      <c r="FB5" s="129"/>
      <c r="FC5" s="129"/>
      <c r="FD5" s="129"/>
      <c r="FE5" s="129"/>
      <c r="FF5" s="129"/>
      <c r="FG5" s="129"/>
      <c r="FH5" s="129"/>
      <c r="FI5" s="129"/>
      <c r="FJ5" s="129"/>
      <c r="FK5" s="129"/>
      <c r="FL5" s="129"/>
      <c r="FM5" s="129"/>
      <c r="FN5" s="129"/>
      <c r="FO5" s="129"/>
      <c r="FP5" s="129"/>
      <c r="FQ5" s="129"/>
      <c r="FR5" s="129"/>
      <c r="FS5" s="129"/>
      <c r="FT5" s="129"/>
      <c r="FU5" s="129"/>
      <c r="FV5" s="129"/>
      <c r="FW5" s="129"/>
      <c r="FX5" s="129"/>
      <c r="FY5" s="129"/>
      <c r="FZ5" s="129"/>
      <c r="GA5" s="129"/>
      <c r="GB5" s="129"/>
      <c r="GC5" s="129"/>
      <c r="GD5" s="129"/>
      <c r="GE5" s="129"/>
      <c r="GF5" s="129"/>
      <c r="GG5" s="129"/>
      <c r="GH5" s="129"/>
      <c r="GI5" s="129"/>
      <c r="GJ5" s="129"/>
      <c r="GK5" s="129"/>
      <c r="GL5" s="129"/>
      <c r="GM5" s="129"/>
      <c r="GN5" s="129"/>
      <c r="GO5" s="129"/>
      <c r="GP5" s="129"/>
      <c r="GQ5" s="129"/>
      <c r="GR5" s="129"/>
      <c r="GS5" s="129"/>
      <c r="GT5" s="129"/>
      <c r="GU5" s="129"/>
      <c r="GV5" s="129"/>
      <c r="GW5" s="129"/>
      <c r="GX5" s="129"/>
      <c r="GY5" s="129"/>
      <c r="GZ5" s="129"/>
      <c r="HA5" s="129"/>
      <c r="HB5" s="129"/>
      <c r="HC5" s="129"/>
      <c r="HD5" s="129"/>
      <c r="HE5" s="129"/>
      <c r="HF5" s="129"/>
      <c r="HG5" s="129"/>
      <c r="HH5" s="129"/>
      <c r="HI5" s="129"/>
      <c r="HJ5" s="129"/>
      <c r="HK5" s="129"/>
      <c r="HL5" s="129"/>
      <c r="HM5" s="129"/>
      <c r="HN5" s="129"/>
      <c r="HO5" s="129"/>
      <c r="HP5" s="129"/>
      <c r="HQ5" s="129"/>
      <c r="HR5" s="129"/>
      <c r="HS5" s="129"/>
      <c r="HT5" s="129"/>
      <c r="HU5" s="129"/>
      <c r="HV5" s="129"/>
      <c r="HW5" s="129"/>
      <c r="HX5" s="129"/>
      <c r="HY5" s="129"/>
      <c r="HZ5" s="129"/>
      <c r="IA5" s="129"/>
      <c r="IB5" s="129"/>
      <c r="IC5" s="129"/>
      <c r="ID5" s="129"/>
      <c r="IE5" s="129"/>
      <c r="IF5" s="129"/>
      <c r="IG5" s="129"/>
      <c r="IH5" s="129"/>
      <c r="II5" s="129"/>
      <c r="IJ5" s="129"/>
      <c r="IK5" s="129"/>
      <c r="IL5" s="129"/>
      <c r="IM5" s="129"/>
      <c r="IN5" s="129"/>
      <c r="IO5" s="129"/>
      <c r="IP5" s="129"/>
      <c r="IQ5" s="129"/>
      <c r="IR5" s="129"/>
    </row>
    <row r="6" spans="1:252" s="122" customFormat="1" ht="40.5" customHeight="1">
      <c r="A6" s="128" t="s">
        <v>37</v>
      </c>
      <c r="B6" s="127" t="s">
        <v>9</v>
      </c>
      <c r="C6" s="126">
        <f>SUM(C7:C11)</f>
        <v>64.79</v>
      </c>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c r="CA6" s="129"/>
      <c r="CB6" s="129"/>
      <c r="CC6" s="129"/>
      <c r="CD6" s="129"/>
      <c r="CE6" s="129"/>
      <c r="CF6" s="129"/>
      <c r="CG6" s="129"/>
      <c r="CH6" s="129"/>
      <c r="CI6" s="129"/>
      <c r="CJ6" s="129"/>
      <c r="CK6" s="129"/>
      <c r="CL6" s="129"/>
      <c r="CM6" s="129"/>
      <c r="CN6" s="129"/>
      <c r="CO6" s="129"/>
      <c r="CP6" s="129"/>
      <c r="CQ6" s="129"/>
      <c r="CR6" s="129"/>
      <c r="CS6" s="129"/>
      <c r="CT6" s="129"/>
      <c r="CU6" s="129"/>
      <c r="CV6" s="129"/>
      <c r="CW6" s="129"/>
      <c r="CX6" s="129"/>
      <c r="CY6" s="129"/>
      <c r="CZ6" s="129"/>
      <c r="DA6" s="129"/>
      <c r="DB6" s="129"/>
      <c r="DC6" s="129"/>
      <c r="DD6" s="129"/>
      <c r="DE6" s="129"/>
      <c r="DF6" s="129"/>
      <c r="DG6" s="129"/>
      <c r="DH6" s="129"/>
      <c r="DI6" s="129"/>
      <c r="DJ6" s="129"/>
      <c r="DK6" s="129"/>
      <c r="DL6" s="129"/>
      <c r="DM6" s="129"/>
      <c r="DN6" s="129"/>
      <c r="DO6" s="129"/>
      <c r="DP6" s="129"/>
      <c r="DQ6" s="129"/>
      <c r="DR6" s="129"/>
      <c r="DS6" s="129"/>
      <c r="DT6" s="129"/>
      <c r="DU6" s="129"/>
      <c r="DV6" s="129"/>
      <c r="DW6" s="129"/>
      <c r="DX6" s="129"/>
      <c r="DY6" s="129"/>
      <c r="DZ6" s="129"/>
      <c r="EA6" s="129"/>
      <c r="EB6" s="129"/>
      <c r="EC6" s="129"/>
      <c r="ED6" s="129"/>
      <c r="EE6" s="129"/>
      <c r="EF6" s="129"/>
      <c r="EG6" s="129"/>
      <c r="EH6" s="129"/>
      <c r="EI6" s="129"/>
      <c r="EJ6" s="129"/>
      <c r="EK6" s="129"/>
      <c r="EL6" s="129"/>
      <c r="EM6" s="129"/>
      <c r="EN6" s="129"/>
      <c r="EO6" s="129"/>
      <c r="EP6" s="129"/>
      <c r="EQ6" s="129"/>
      <c r="ER6" s="129"/>
      <c r="ES6" s="129"/>
      <c r="ET6" s="129"/>
      <c r="EU6" s="129"/>
      <c r="EV6" s="129"/>
      <c r="EW6" s="129"/>
      <c r="EX6" s="129"/>
      <c r="EY6" s="129"/>
      <c r="EZ6" s="129"/>
      <c r="FA6" s="129"/>
      <c r="FB6" s="129"/>
      <c r="FC6" s="129"/>
      <c r="FD6" s="129"/>
      <c r="FE6" s="129"/>
      <c r="FF6" s="129"/>
      <c r="FG6" s="129"/>
      <c r="FH6" s="129"/>
      <c r="FI6" s="129"/>
      <c r="FJ6" s="129"/>
      <c r="FK6" s="129"/>
      <c r="FL6" s="129"/>
      <c r="FM6" s="129"/>
      <c r="FN6" s="129"/>
      <c r="FO6" s="129"/>
      <c r="FP6" s="129"/>
      <c r="FQ6" s="129"/>
      <c r="FR6" s="129"/>
      <c r="FS6" s="129"/>
      <c r="FT6" s="129"/>
      <c r="FU6" s="129"/>
      <c r="FV6" s="129"/>
      <c r="FW6" s="129"/>
      <c r="FX6" s="129"/>
      <c r="FY6" s="129"/>
      <c r="FZ6" s="129"/>
      <c r="GA6" s="129"/>
      <c r="GB6" s="129"/>
      <c r="GC6" s="129"/>
      <c r="GD6" s="129"/>
      <c r="GE6" s="129"/>
      <c r="GF6" s="129"/>
      <c r="GG6" s="129"/>
      <c r="GH6" s="129"/>
      <c r="GI6" s="129"/>
      <c r="GJ6" s="129"/>
      <c r="GK6" s="129"/>
      <c r="GL6" s="129"/>
      <c r="GM6" s="129"/>
      <c r="GN6" s="129"/>
      <c r="GO6" s="129"/>
      <c r="GP6" s="129"/>
      <c r="GQ6" s="129"/>
      <c r="GR6" s="129"/>
      <c r="GS6" s="129"/>
      <c r="GT6" s="129"/>
      <c r="GU6" s="129"/>
      <c r="GV6" s="129"/>
      <c r="GW6" s="129"/>
      <c r="GX6" s="129"/>
      <c r="GY6" s="129"/>
      <c r="GZ6" s="129"/>
      <c r="HA6" s="129"/>
      <c r="HB6" s="129"/>
      <c r="HC6" s="129"/>
      <c r="HD6" s="129"/>
      <c r="HE6" s="129"/>
      <c r="HF6" s="129"/>
      <c r="HG6" s="129"/>
      <c r="HH6" s="129"/>
      <c r="HI6" s="129"/>
      <c r="HJ6" s="129"/>
      <c r="HK6" s="129"/>
      <c r="HL6" s="129"/>
      <c r="HM6" s="129"/>
      <c r="HN6" s="129"/>
      <c r="HO6" s="129"/>
      <c r="HP6" s="129"/>
      <c r="HQ6" s="129"/>
      <c r="HR6" s="129"/>
      <c r="HS6" s="129"/>
      <c r="HT6" s="129"/>
      <c r="HU6" s="129"/>
      <c r="HV6" s="129"/>
      <c r="HW6" s="129"/>
      <c r="HX6" s="129"/>
      <c r="HY6" s="129"/>
      <c r="HZ6" s="129"/>
      <c r="IA6" s="129"/>
      <c r="IB6" s="129"/>
      <c r="IC6" s="129"/>
      <c r="ID6" s="129"/>
      <c r="IE6" s="129"/>
      <c r="IF6" s="129"/>
      <c r="IG6" s="129"/>
      <c r="IH6" s="129"/>
      <c r="II6" s="129"/>
      <c r="IJ6" s="129"/>
      <c r="IK6" s="129"/>
      <c r="IL6" s="129"/>
      <c r="IM6" s="129"/>
      <c r="IN6" s="129"/>
      <c r="IO6" s="129"/>
      <c r="IP6" s="129"/>
      <c r="IQ6" s="129"/>
      <c r="IR6" s="129"/>
    </row>
    <row r="7" spans="1:252" ht="40.5" customHeight="1">
      <c r="A7" s="118">
        <v>30101</v>
      </c>
      <c r="B7" s="118" t="s">
        <v>97</v>
      </c>
      <c r="C7" s="21">
        <v>35.82</v>
      </c>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row>
    <row r="8" spans="1:252" ht="40.5" customHeight="1">
      <c r="A8" s="118">
        <v>30102</v>
      </c>
      <c r="B8" s="118" t="s">
        <v>98</v>
      </c>
      <c r="C8" s="21">
        <v>14.9</v>
      </c>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row>
    <row r="9" spans="1:252" ht="40.5" customHeight="1">
      <c r="A9" s="118">
        <v>30103</v>
      </c>
      <c r="B9" s="118" t="s">
        <v>99</v>
      </c>
      <c r="C9" s="21">
        <v>4.23</v>
      </c>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row>
    <row r="10" spans="1:252" s="121" customFormat="1" ht="40.5" customHeight="1">
      <c r="A10" s="133" t="s">
        <v>110</v>
      </c>
      <c r="B10" s="132" t="s">
        <v>111</v>
      </c>
      <c r="C10" s="21">
        <v>6.14</v>
      </c>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row>
    <row r="11" spans="1:252" s="121" customFormat="1" ht="40.5" customHeight="1">
      <c r="A11" s="133" t="s">
        <v>112</v>
      </c>
      <c r="B11" s="132" t="s">
        <v>113</v>
      </c>
      <c r="C11" s="21">
        <v>3.7</v>
      </c>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row>
    <row r="12" spans="1:252" s="122" customFormat="1" ht="40.5" customHeight="1">
      <c r="A12" s="128" t="s">
        <v>38</v>
      </c>
      <c r="B12" s="125" t="s">
        <v>10</v>
      </c>
      <c r="C12" s="124">
        <v>136.73</v>
      </c>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29"/>
      <c r="CN12" s="129"/>
      <c r="CO12" s="129"/>
      <c r="CP12" s="129"/>
      <c r="CQ12" s="129"/>
      <c r="CR12" s="129"/>
      <c r="CS12" s="129"/>
      <c r="CT12" s="129"/>
      <c r="CU12" s="129"/>
      <c r="CV12" s="129"/>
      <c r="CW12" s="129"/>
      <c r="CX12" s="129"/>
      <c r="CY12" s="129"/>
      <c r="CZ12" s="129"/>
      <c r="DA12" s="129"/>
      <c r="DB12" s="129"/>
      <c r="DC12" s="129"/>
      <c r="DD12" s="129"/>
      <c r="DE12" s="129"/>
      <c r="DF12" s="129"/>
      <c r="DG12" s="129"/>
      <c r="DH12" s="129"/>
      <c r="DI12" s="129"/>
      <c r="DJ12" s="129"/>
      <c r="DK12" s="129"/>
      <c r="DL12" s="129"/>
      <c r="DM12" s="129"/>
      <c r="DN12" s="129"/>
      <c r="DO12" s="129"/>
      <c r="DP12" s="129"/>
      <c r="DQ12" s="129"/>
      <c r="DR12" s="129"/>
      <c r="DS12" s="129"/>
      <c r="DT12" s="129"/>
      <c r="DU12" s="129"/>
      <c r="DV12" s="129"/>
      <c r="DW12" s="129"/>
      <c r="DX12" s="129"/>
      <c r="DY12" s="129"/>
      <c r="DZ12" s="129"/>
      <c r="EA12" s="129"/>
      <c r="EB12" s="129"/>
      <c r="EC12" s="129"/>
      <c r="ED12" s="129"/>
      <c r="EE12" s="129"/>
      <c r="EF12" s="129"/>
      <c r="EG12" s="129"/>
      <c r="EH12" s="129"/>
      <c r="EI12" s="129"/>
      <c r="EJ12" s="129"/>
      <c r="EK12" s="129"/>
      <c r="EL12" s="129"/>
      <c r="EM12" s="129"/>
      <c r="EN12" s="129"/>
      <c r="EO12" s="129"/>
      <c r="EP12" s="129"/>
      <c r="EQ12" s="129"/>
      <c r="ER12" s="129"/>
      <c r="ES12" s="129"/>
      <c r="ET12" s="129"/>
      <c r="EU12" s="129"/>
      <c r="EV12" s="129"/>
      <c r="EW12" s="129"/>
      <c r="EX12" s="129"/>
      <c r="EY12" s="129"/>
      <c r="EZ12" s="129"/>
      <c r="FA12" s="129"/>
      <c r="FB12" s="129"/>
      <c r="FC12" s="129"/>
      <c r="FD12" s="129"/>
      <c r="FE12" s="129"/>
      <c r="FF12" s="129"/>
      <c r="FG12" s="129"/>
      <c r="FH12" s="129"/>
      <c r="FI12" s="129"/>
      <c r="FJ12" s="129"/>
      <c r="FK12" s="129"/>
      <c r="FL12" s="129"/>
      <c r="FM12" s="129"/>
      <c r="FN12" s="129"/>
      <c r="FO12" s="129"/>
      <c r="FP12" s="129"/>
      <c r="FQ12" s="129"/>
      <c r="FR12" s="129"/>
      <c r="FS12" s="129"/>
      <c r="FT12" s="129"/>
      <c r="FU12" s="129"/>
      <c r="FV12" s="129"/>
      <c r="FW12" s="129"/>
      <c r="FX12" s="129"/>
      <c r="FY12" s="129"/>
      <c r="FZ12" s="129"/>
      <c r="GA12" s="129"/>
      <c r="GB12" s="129"/>
      <c r="GC12" s="129"/>
      <c r="GD12" s="129"/>
      <c r="GE12" s="129"/>
      <c r="GF12" s="129"/>
      <c r="GG12" s="129"/>
      <c r="GH12" s="129"/>
      <c r="GI12" s="129"/>
      <c r="GJ12" s="129"/>
      <c r="GK12" s="129"/>
      <c r="GL12" s="129"/>
      <c r="GM12" s="129"/>
      <c r="GN12" s="129"/>
      <c r="GO12" s="129"/>
      <c r="GP12" s="129"/>
      <c r="GQ12" s="129"/>
      <c r="GR12" s="129"/>
      <c r="GS12" s="129"/>
      <c r="GT12" s="129"/>
      <c r="GU12" s="129"/>
      <c r="GV12" s="129"/>
      <c r="GW12" s="129"/>
      <c r="GX12" s="129"/>
      <c r="GY12" s="129"/>
      <c r="GZ12" s="129"/>
      <c r="HA12" s="129"/>
      <c r="HB12" s="129"/>
      <c r="HC12" s="129"/>
      <c r="HD12" s="129"/>
      <c r="HE12" s="129"/>
      <c r="HF12" s="129"/>
      <c r="HG12" s="129"/>
      <c r="HH12" s="129"/>
      <c r="HI12" s="129"/>
      <c r="HJ12" s="129"/>
      <c r="HK12" s="129"/>
      <c r="HL12" s="129"/>
      <c r="HM12" s="129"/>
      <c r="HN12" s="129"/>
      <c r="HO12" s="129"/>
      <c r="HP12" s="129"/>
      <c r="HQ12" s="129"/>
      <c r="HR12" s="129"/>
      <c r="HS12" s="129"/>
      <c r="HT12" s="129"/>
      <c r="HU12" s="129"/>
      <c r="HV12" s="129"/>
      <c r="HW12" s="129"/>
      <c r="HX12" s="129"/>
      <c r="HY12" s="129"/>
      <c r="HZ12" s="129"/>
      <c r="IA12" s="129"/>
      <c r="IB12" s="129"/>
      <c r="IC12" s="129"/>
      <c r="ID12" s="129"/>
      <c r="IE12" s="129"/>
      <c r="IF12" s="129"/>
      <c r="IG12" s="129"/>
      <c r="IH12" s="129"/>
      <c r="II12" s="129"/>
      <c r="IJ12" s="129"/>
      <c r="IK12" s="129"/>
      <c r="IL12" s="129"/>
      <c r="IM12" s="129"/>
      <c r="IN12" s="129"/>
      <c r="IO12" s="129"/>
      <c r="IP12" s="129"/>
      <c r="IQ12" s="129"/>
      <c r="IR12" s="129"/>
    </row>
    <row r="13" spans="1:252" s="117" customFormat="1" ht="40.5" customHeight="1">
      <c r="A13" s="123">
        <v>30201</v>
      </c>
      <c r="B13" s="123" t="s">
        <v>100</v>
      </c>
      <c r="C13" s="63">
        <v>6.26</v>
      </c>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row>
    <row r="14" spans="1:252" s="117" customFormat="1" ht="40.5" customHeight="1">
      <c r="A14" s="123">
        <v>30202</v>
      </c>
      <c r="B14" s="123" t="s">
        <v>101</v>
      </c>
      <c r="C14" s="63">
        <v>1.05</v>
      </c>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row>
    <row r="15" spans="1:252" s="117" customFormat="1" ht="40.5" customHeight="1">
      <c r="A15" s="123">
        <v>30206</v>
      </c>
      <c r="B15" s="123" t="s">
        <v>102</v>
      </c>
      <c r="C15" s="63">
        <v>1.34</v>
      </c>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row>
    <row r="16" spans="1:252" s="117" customFormat="1" ht="40.5" customHeight="1">
      <c r="A16" s="123">
        <v>30207</v>
      </c>
      <c r="B16" s="123" t="s">
        <v>103</v>
      </c>
      <c r="C16" s="63">
        <v>0.71</v>
      </c>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row>
    <row r="17" spans="1:252" s="117" customFormat="1" ht="40.5" customHeight="1">
      <c r="A17" s="123">
        <v>30211</v>
      </c>
      <c r="B17" s="123" t="s">
        <v>104</v>
      </c>
      <c r="C17" s="63">
        <v>10.7</v>
      </c>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row>
    <row r="18" spans="1:252" s="117" customFormat="1" ht="40.5" customHeight="1">
      <c r="A18" s="123">
        <v>30213</v>
      </c>
      <c r="B18" s="123" t="s">
        <v>105</v>
      </c>
      <c r="C18" s="63">
        <v>38.21</v>
      </c>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row>
    <row r="19" spans="1:252" s="117" customFormat="1" ht="40.5" customHeight="1">
      <c r="A19" s="123">
        <v>30215</v>
      </c>
      <c r="B19" s="123" t="s">
        <v>106</v>
      </c>
      <c r="C19" s="63">
        <v>0.42</v>
      </c>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row>
    <row r="20" spans="1:252" s="134" customFormat="1" ht="40.5" customHeight="1">
      <c r="A20" s="135">
        <v>30216</v>
      </c>
      <c r="B20" s="135" t="s">
        <v>114</v>
      </c>
      <c r="C20" s="63">
        <v>0.34</v>
      </c>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row>
    <row r="21" spans="1:252" s="117" customFormat="1" ht="40.5" customHeight="1">
      <c r="A21" s="123">
        <v>30217</v>
      </c>
      <c r="B21" s="123" t="s">
        <v>49</v>
      </c>
      <c r="C21" s="63">
        <v>0.65</v>
      </c>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c r="IQ21" s="18"/>
      <c r="IR21" s="18"/>
    </row>
    <row r="22" spans="1:252" s="117" customFormat="1" ht="40.5" customHeight="1">
      <c r="A22" s="123">
        <v>30226</v>
      </c>
      <c r="B22" s="123" t="s">
        <v>107</v>
      </c>
      <c r="C22" s="63">
        <v>4.77</v>
      </c>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c r="IK22" s="18"/>
      <c r="IL22" s="18"/>
      <c r="IM22" s="18"/>
      <c r="IN22" s="18"/>
      <c r="IO22" s="18"/>
      <c r="IP22" s="18"/>
      <c r="IQ22" s="18"/>
      <c r="IR22" s="18"/>
    </row>
    <row r="23" spans="1:252" s="117" customFormat="1" ht="40.5" customHeight="1">
      <c r="A23" s="123">
        <v>30227</v>
      </c>
      <c r="B23" s="123" t="s">
        <v>108</v>
      </c>
      <c r="C23" s="63">
        <v>58.32</v>
      </c>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c r="IQ23" s="18"/>
      <c r="IR23" s="18"/>
    </row>
    <row r="24" spans="1:252" ht="40.5" customHeight="1">
      <c r="A24" s="119">
        <v>30299</v>
      </c>
      <c r="B24" s="119" t="s">
        <v>109</v>
      </c>
      <c r="C24" s="120">
        <v>13.96</v>
      </c>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c r="IN24" s="18"/>
      <c r="IO24" s="18"/>
      <c r="IP24" s="18"/>
      <c r="IQ24" s="18"/>
      <c r="IR24" s="18"/>
    </row>
    <row r="25" spans="1:252" s="122" customFormat="1" ht="40.5" customHeight="1">
      <c r="A25" s="136">
        <v>303</v>
      </c>
      <c r="B25" s="136" t="s">
        <v>117</v>
      </c>
      <c r="C25" s="137">
        <v>3.75</v>
      </c>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c r="BK25" s="129"/>
      <c r="BL25" s="129"/>
      <c r="BM25" s="129"/>
      <c r="BN25" s="129"/>
      <c r="BO25" s="129"/>
      <c r="BP25" s="129"/>
      <c r="BQ25" s="129"/>
      <c r="BR25" s="129"/>
      <c r="BS25" s="129"/>
      <c r="BT25" s="129"/>
      <c r="BU25" s="129"/>
      <c r="BV25" s="129"/>
      <c r="BW25" s="129"/>
      <c r="BX25" s="129"/>
      <c r="BY25" s="129"/>
      <c r="BZ25" s="129"/>
      <c r="CA25" s="129"/>
      <c r="CB25" s="129"/>
      <c r="CC25" s="129"/>
      <c r="CD25" s="129"/>
      <c r="CE25" s="129"/>
      <c r="CF25" s="129"/>
      <c r="CG25" s="129"/>
      <c r="CH25" s="129"/>
      <c r="CI25" s="129"/>
      <c r="CJ25" s="129"/>
      <c r="CK25" s="129"/>
      <c r="CL25" s="129"/>
      <c r="CM25" s="129"/>
      <c r="CN25" s="129"/>
      <c r="CO25" s="129"/>
      <c r="CP25" s="129"/>
      <c r="CQ25" s="129"/>
      <c r="CR25" s="129"/>
      <c r="CS25" s="129"/>
      <c r="CT25" s="129"/>
      <c r="CU25" s="129"/>
      <c r="CV25" s="129"/>
      <c r="CW25" s="129"/>
      <c r="CX25" s="129"/>
      <c r="CY25" s="129"/>
      <c r="CZ25" s="129"/>
      <c r="DA25" s="129"/>
      <c r="DB25" s="129"/>
      <c r="DC25" s="129"/>
      <c r="DD25" s="129"/>
      <c r="DE25" s="129"/>
      <c r="DF25" s="129"/>
      <c r="DG25" s="129"/>
      <c r="DH25" s="129"/>
      <c r="DI25" s="129"/>
      <c r="DJ25" s="129"/>
      <c r="DK25" s="129"/>
      <c r="DL25" s="129"/>
      <c r="DM25" s="129"/>
      <c r="DN25" s="129"/>
      <c r="DO25" s="129"/>
      <c r="DP25" s="129"/>
      <c r="DQ25" s="129"/>
      <c r="DR25" s="129"/>
      <c r="DS25" s="129"/>
      <c r="DT25" s="129"/>
      <c r="DU25" s="129"/>
      <c r="DV25" s="129"/>
      <c r="DW25" s="129"/>
      <c r="DX25" s="129"/>
      <c r="DY25" s="129"/>
      <c r="DZ25" s="129"/>
      <c r="EA25" s="129"/>
      <c r="EB25" s="129"/>
      <c r="EC25" s="129"/>
      <c r="ED25" s="129"/>
      <c r="EE25" s="129"/>
      <c r="EF25" s="129"/>
      <c r="EG25" s="129"/>
      <c r="EH25" s="129"/>
      <c r="EI25" s="129"/>
      <c r="EJ25" s="129"/>
      <c r="EK25" s="129"/>
      <c r="EL25" s="129"/>
      <c r="EM25" s="129"/>
      <c r="EN25" s="129"/>
      <c r="EO25" s="129"/>
      <c r="EP25" s="129"/>
      <c r="EQ25" s="129"/>
      <c r="ER25" s="129"/>
      <c r="ES25" s="129"/>
      <c r="ET25" s="129"/>
      <c r="EU25" s="129"/>
      <c r="EV25" s="129"/>
      <c r="EW25" s="129"/>
      <c r="EX25" s="129"/>
      <c r="EY25" s="129"/>
      <c r="EZ25" s="129"/>
      <c r="FA25" s="129"/>
      <c r="FB25" s="129"/>
      <c r="FC25" s="129"/>
      <c r="FD25" s="129"/>
      <c r="FE25" s="129"/>
      <c r="FF25" s="129"/>
      <c r="FG25" s="129"/>
      <c r="FH25" s="129"/>
      <c r="FI25" s="129"/>
      <c r="FJ25" s="129"/>
      <c r="FK25" s="129"/>
      <c r="FL25" s="129"/>
      <c r="FM25" s="129"/>
      <c r="FN25" s="129"/>
      <c r="FO25" s="129"/>
      <c r="FP25" s="129"/>
      <c r="FQ25" s="129"/>
      <c r="FR25" s="129"/>
      <c r="FS25" s="129"/>
      <c r="FT25" s="129"/>
      <c r="FU25" s="129"/>
      <c r="FV25" s="129"/>
      <c r="FW25" s="129"/>
      <c r="FX25" s="129"/>
      <c r="FY25" s="129"/>
      <c r="FZ25" s="129"/>
      <c r="GA25" s="129"/>
      <c r="GB25" s="129"/>
      <c r="GC25" s="129"/>
      <c r="GD25" s="129"/>
      <c r="GE25" s="129"/>
      <c r="GF25" s="129"/>
      <c r="GG25" s="129"/>
      <c r="GH25" s="129"/>
      <c r="GI25" s="129"/>
      <c r="GJ25" s="129"/>
      <c r="GK25" s="129"/>
      <c r="GL25" s="129"/>
      <c r="GM25" s="129"/>
      <c r="GN25" s="129"/>
      <c r="GO25" s="129"/>
      <c r="GP25" s="129"/>
      <c r="GQ25" s="129"/>
      <c r="GR25" s="129"/>
      <c r="GS25" s="129"/>
      <c r="GT25" s="129"/>
      <c r="GU25" s="129"/>
      <c r="GV25" s="129"/>
      <c r="GW25" s="129"/>
      <c r="GX25" s="129"/>
      <c r="GY25" s="129"/>
      <c r="GZ25" s="129"/>
      <c r="HA25" s="129"/>
      <c r="HB25" s="129"/>
      <c r="HC25" s="129"/>
      <c r="HD25" s="129"/>
      <c r="HE25" s="129"/>
      <c r="HF25" s="129"/>
      <c r="HG25" s="129"/>
      <c r="HH25" s="129"/>
      <c r="HI25" s="129"/>
      <c r="HJ25" s="129"/>
      <c r="HK25" s="129"/>
      <c r="HL25" s="129"/>
      <c r="HM25" s="129"/>
      <c r="HN25" s="129"/>
      <c r="HO25" s="129"/>
      <c r="HP25" s="129"/>
      <c r="HQ25" s="129"/>
      <c r="HR25" s="129"/>
      <c r="HS25" s="129"/>
      <c r="HT25" s="129"/>
      <c r="HU25" s="129"/>
      <c r="HV25" s="129"/>
      <c r="HW25" s="129"/>
      <c r="HX25" s="129"/>
      <c r="HY25" s="129"/>
      <c r="HZ25" s="129"/>
      <c r="IA25" s="129"/>
      <c r="IB25" s="129"/>
      <c r="IC25" s="129"/>
      <c r="ID25" s="129"/>
      <c r="IE25" s="129"/>
      <c r="IF25" s="129"/>
      <c r="IG25" s="129"/>
      <c r="IH25" s="129"/>
      <c r="II25" s="129"/>
      <c r="IJ25" s="129"/>
      <c r="IK25" s="129"/>
      <c r="IL25" s="129"/>
      <c r="IM25" s="129"/>
      <c r="IN25" s="129"/>
      <c r="IO25" s="129"/>
      <c r="IP25" s="129"/>
      <c r="IQ25" s="129"/>
      <c r="IR25" s="129"/>
    </row>
    <row r="26" spans="1:252" s="134" customFormat="1" ht="40.5" customHeight="1">
      <c r="A26" s="138">
        <v>30311</v>
      </c>
      <c r="B26" s="138" t="s">
        <v>115</v>
      </c>
      <c r="C26" s="120">
        <v>3.75</v>
      </c>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c r="II26" s="18"/>
      <c r="IJ26" s="18"/>
      <c r="IK26" s="18"/>
      <c r="IL26" s="18"/>
      <c r="IM26" s="18"/>
      <c r="IN26" s="18"/>
      <c r="IO26" s="18"/>
      <c r="IP26" s="18"/>
      <c r="IQ26" s="18"/>
      <c r="IR26" s="18"/>
    </row>
    <row r="27" spans="1:252" s="122" customFormat="1" ht="40.5" customHeight="1">
      <c r="A27" s="136">
        <v>310</v>
      </c>
      <c r="B27" s="136" t="s">
        <v>118</v>
      </c>
      <c r="C27" s="137">
        <v>13.91</v>
      </c>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c r="BB27" s="129"/>
      <c r="BC27" s="129"/>
      <c r="BD27" s="129"/>
      <c r="BE27" s="129"/>
      <c r="BF27" s="129"/>
      <c r="BG27" s="129"/>
      <c r="BH27" s="129"/>
      <c r="BI27" s="129"/>
      <c r="BJ27" s="129"/>
      <c r="BK27" s="129"/>
      <c r="BL27" s="129"/>
      <c r="BM27" s="129"/>
      <c r="BN27" s="129"/>
      <c r="BO27" s="129"/>
      <c r="BP27" s="129"/>
      <c r="BQ27" s="129"/>
      <c r="BR27" s="129"/>
      <c r="BS27" s="129"/>
      <c r="BT27" s="129"/>
      <c r="BU27" s="129"/>
      <c r="BV27" s="129"/>
      <c r="BW27" s="129"/>
      <c r="BX27" s="129"/>
      <c r="BY27" s="129"/>
      <c r="BZ27" s="129"/>
      <c r="CA27" s="129"/>
      <c r="CB27" s="129"/>
      <c r="CC27" s="129"/>
      <c r="CD27" s="129"/>
      <c r="CE27" s="129"/>
      <c r="CF27" s="129"/>
      <c r="CG27" s="129"/>
      <c r="CH27" s="129"/>
      <c r="CI27" s="129"/>
      <c r="CJ27" s="129"/>
      <c r="CK27" s="129"/>
      <c r="CL27" s="129"/>
      <c r="CM27" s="129"/>
      <c r="CN27" s="129"/>
      <c r="CO27" s="129"/>
      <c r="CP27" s="129"/>
      <c r="CQ27" s="129"/>
      <c r="CR27" s="129"/>
      <c r="CS27" s="129"/>
      <c r="CT27" s="129"/>
      <c r="CU27" s="129"/>
      <c r="CV27" s="129"/>
      <c r="CW27" s="129"/>
      <c r="CX27" s="129"/>
      <c r="CY27" s="129"/>
      <c r="CZ27" s="129"/>
      <c r="DA27" s="129"/>
      <c r="DB27" s="129"/>
      <c r="DC27" s="129"/>
      <c r="DD27" s="129"/>
      <c r="DE27" s="129"/>
      <c r="DF27" s="129"/>
      <c r="DG27" s="129"/>
      <c r="DH27" s="129"/>
      <c r="DI27" s="129"/>
      <c r="DJ27" s="129"/>
      <c r="DK27" s="129"/>
      <c r="DL27" s="129"/>
      <c r="DM27" s="129"/>
      <c r="DN27" s="129"/>
      <c r="DO27" s="129"/>
      <c r="DP27" s="129"/>
      <c r="DQ27" s="129"/>
      <c r="DR27" s="129"/>
      <c r="DS27" s="129"/>
      <c r="DT27" s="129"/>
      <c r="DU27" s="129"/>
      <c r="DV27" s="129"/>
      <c r="DW27" s="129"/>
      <c r="DX27" s="129"/>
      <c r="DY27" s="129"/>
      <c r="DZ27" s="129"/>
      <c r="EA27" s="129"/>
      <c r="EB27" s="129"/>
      <c r="EC27" s="129"/>
      <c r="ED27" s="129"/>
      <c r="EE27" s="129"/>
      <c r="EF27" s="129"/>
      <c r="EG27" s="129"/>
      <c r="EH27" s="129"/>
      <c r="EI27" s="129"/>
      <c r="EJ27" s="129"/>
      <c r="EK27" s="129"/>
      <c r="EL27" s="129"/>
      <c r="EM27" s="129"/>
      <c r="EN27" s="129"/>
      <c r="EO27" s="129"/>
      <c r="EP27" s="129"/>
      <c r="EQ27" s="129"/>
      <c r="ER27" s="129"/>
      <c r="ES27" s="129"/>
      <c r="ET27" s="129"/>
      <c r="EU27" s="129"/>
      <c r="EV27" s="129"/>
      <c r="EW27" s="129"/>
      <c r="EX27" s="129"/>
      <c r="EY27" s="129"/>
      <c r="EZ27" s="129"/>
      <c r="FA27" s="129"/>
      <c r="FB27" s="129"/>
      <c r="FC27" s="129"/>
      <c r="FD27" s="129"/>
      <c r="FE27" s="129"/>
      <c r="FF27" s="129"/>
      <c r="FG27" s="129"/>
      <c r="FH27" s="129"/>
      <c r="FI27" s="129"/>
      <c r="FJ27" s="129"/>
      <c r="FK27" s="129"/>
      <c r="FL27" s="129"/>
      <c r="FM27" s="129"/>
      <c r="FN27" s="129"/>
      <c r="FO27" s="129"/>
      <c r="FP27" s="129"/>
      <c r="FQ27" s="129"/>
      <c r="FR27" s="129"/>
      <c r="FS27" s="129"/>
      <c r="FT27" s="129"/>
      <c r="FU27" s="129"/>
      <c r="FV27" s="129"/>
      <c r="FW27" s="129"/>
      <c r="FX27" s="129"/>
      <c r="FY27" s="129"/>
      <c r="FZ27" s="129"/>
      <c r="GA27" s="129"/>
      <c r="GB27" s="129"/>
      <c r="GC27" s="129"/>
      <c r="GD27" s="129"/>
      <c r="GE27" s="129"/>
      <c r="GF27" s="129"/>
      <c r="GG27" s="129"/>
      <c r="GH27" s="129"/>
      <c r="GI27" s="129"/>
      <c r="GJ27" s="129"/>
      <c r="GK27" s="129"/>
      <c r="GL27" s="129"/>
      <c r="GM27" s="129"/>
      <c r="GN27" s="129"/>
      <c r="GO27" s="129"/>
      <c r="GP27" s="129"/>
      <c r="GQ27" s="129"/>
      <c r="GR27" s="129"/>
      <c r="GS27" s="129"/>
      <c r="GT27" s="129"/>
      <c r="GU27" s="129"/>
      <c r="GV27" s="129"/>
      <c r="GW27" s="129"/>
      <c r="GX27" s="129"/>
      <c r="GY27" s="129"/>
      <c r="GZ27" s="129"/>
      <c r="HA27" s="129"/>
      <c r="HB27" s="129"/>
      <c r="HC27" s="129"/>
      <c r="HD27" s="129"/>
      <c r="HE27" s="129"/>
      <c r="HF27" s="129"/>
      <c r="HG27" s="129"/>
      <c r="HH27" s="129"/>
      <c r="HI27" s="129"/>
      <c r="HJ27" s="129"/>
      <c r="HK27" s="129"/>
      <c r="HL27" s="129"/>
      <c r="HM27" s="129"/>
      <c r="HN27" s="129"/>
      <c r="HO27" s="129"/>
      <c r="HP27" s="129"/>
      <c r="HQ27" s="129"/>
      <c r="HR27" s="129"/>
      <c r="HS27" s="129"/>
      <c r="HT27" s="129"/>
      <c r="HU27" s="129"/>
      <c r="HV27" s="129"/>
      <c r="HW27" s="129"/>
      <c r="HX27" s="129"/>
      <c r="HY27" s="129"/>
      <c r="HZ27" s="129"/>
      <c r="IA27" s="129"/>
      <c r="IB27" s="129"/>
      <c r="IC27" s="129"/>
      <c r="ID27" s="129"/>
      <c r="IE27" s="129"/>
      <c r="IF27" s="129"/>
      <c r="IG27" s="129"/>
      <c r="IH27" s="129"/>
      <c r="II27" s="129"/>
      <c r="IJ27" s="129"/>
      <c r="IK27" s="129"/>
      <c r="IL27" s="129"/>
      <c r="IM27" s="129"/>
      <c r="IN27" s="129"/>
      <c r="IO27" s="129"/>
      <c r="IP27" s="129"/>
      <c r="IQ27" s="129"/>
      <c r="IR27" s="129"/>
    </row>
    <row r="28" spans="1:252" s="134" customFormat="1" ht="40.5" customHeight="1">
      <c r="A28" s="138">
        <v>31002</v>
      </c>
      <c r="B28" s="138" t="s">
        <v>116</v>
      </c>
      <c r="C28" s="120">
        <v>13.91</v>
      </c>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c r="IL28" s="18"/>
      <c r="IM28" s="18"/>
      <c r="IN28" s="18"/>
      <c r="IO28" s="18"/>
      <c r="IP28" s="18"/>
      <c r="IQ28" s="18"/>
      <c r="IR28" s="18"/>
    </row>
    <row r="29" spans="1:252" ht="40.5" customHeight="1">
      <c r="A29" s="22"/>
      <c r="B29" s="22"/>
      <c r="C29" s="23"/>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c r="II29" s="18"/>
      <c r="IJ29" s="18"/>
      <c r="IK29" s="18"/>
      <c r="IL29" s="18"/>
      <c r="IM29" s="18"/>
      <c r="IN29" s="18"/>
      <c r="IO29" s="18"/>
      <c r="IP29" s="18"/>
      <c r="IQ29" s="18"/>
      <c r="IR29" s="18"/>
    </row>
    <row r="30" spans="1:252" ht="24.75" customHeight="1">
      <c r="A30" s="96" t="s">
        <v>39</v>
      </c>
      <c r="B30" s="97"/>
      <c r="C30" s="97"/>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c r="II30" s="18"/>
      <c r="IJ30" s="18"/>
      <c r="IK30" s="18"/>
      <c r="IL30" s="18"/>
      <c r="IM30" s="18"/>
      <c r="IN30" s="18"/>
      <c r="IO30" s="18"/>
      <c r="IP30" s="18"/>
      <c r="IQ30" s="18"/>
      <c r="IR30" s="18"/>
    </row>
    <row r="31" spans="1:3" ht="24.75" customHeight="1">
      <c r="A31" s="98" t="s">
        <v>40</v>
      </c>
      <c r="B31" s="98"/>
      <c r="C31" s="98"/>
    </row>
  </sheetData>
  <sheetProtection/>
  <mergeCells count="3">
    <mergeCell ref="A2:C2"/>
    <mergeCell ref="A30:C30"/>
    <mergeCell ref="A31:C31"/>
  </mergeCells>
  <printOptions/>
  <pageMargins left="0.75" right="0.75" top="1" bottom="1" header="0.5097222222222222" footer="0.509722222222222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13"/>
  <sheetViews>
    <sheetView zoomScaleSheetLayoutView="100" zoomScalePageLayoutView="0" workbookViewId="0" topLeftCell="A1">
      <selection activeCell="K11" sqref="K11"/>
    </sheetView>
  </sheetViews>
  <sheetFormatPr defaultColWidth="9.00390625" defaultRowHeight="14.25"/>
  <cols>
    <col min="1" max="1" width="28.75390625" style="0" customWidth="1"/>
    <col min="3" max="3" width="0.6171875" style="0" customWidth="1"/>
    <col min="4" max="4" width="7.87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82" t="s">
        <v>78</v>
      </c>
      <c r="B1" s="83"/>
      <c r="C1" s="83"/>
      <c r="D1" s="83"/>
      <c r="E1" s="83"/>
      <c r="F1" s="83"/>
      <c r="G1" s="83"/>
      <c r="H1" s="83"/>
      <c r="I1" s="83"/>
      <c r="J1" s="83"/>
      <c r="K1" s="83"/>
      <c r="L1" s="83"/>
      <c r="M1" s="83"/>
      <c r="N1" s="83"/>
      <c r="O1" s="83"/>
    </row>
    <row r="2" spans="1:15" ht="30" customHeight="1">
      <c r="A2" s="83"/>
      <c r="B2" s="83"/>
      <c r="C2" s="83"/>
      <c r="D2" s="83"/>
      <c r="E2" s="83"/>
      <c r="F2" s="83"/>
      <c r="G2" s="83"/>
      <c r="H2" s="83"/>
      <c r="I2" s="83"/>
      <c r="J2" s="83"/>
      <c r="K2" s="83"/>
      <c r="L2" s="83"/>
      <c r="M2" s="83"/>
      <c r="N2" s="83"/>
      <c r="O2" s="83"/>
    </row>
    <row r="3" spans="1:15" ht="28.5" customHeight="1">
      <c r="A3" s="61" t="s">
        <v>76</v>
      </c>
      <c r="B3" s="1"/>
      <c r="C3" s="1"/>
      <c r="D3" s="1"/>
      <c r="E3" s="1"/>
      <c r="F3" s="2"/>
      <c r="G3" s="2"/>
      <c r="H3" s="2"/>
      <c r="I3" s="2"/>
      <c r="J3" s="2"/>
      <c r="K3" s="2"/>
      <c r="L3" s="2"/>
      <c r="M3" s="2"/>
      <c r="N3" s="11" t="s">
        <v>0</v>
      </c>
      <c r="O3" s="2"/>
    </row>
    <row r="4" spans="1:15" ht="25.5" customHeight="1">
      <c r="A4" s="84" t="s">
        <v>1</v>
      </c>
      <c r="B4" s="84"/>
      <c r="C4" s="84"/>
      <c r="D4" s="84" t="s">
        <v>2</v>
      </c>
      <c r="E4" s="84"/>
      <c r="F4" s="84"/>
      <c r="G4" s="84"/>
      <c r="H4" s="84"/>
      <c r="I4" s="84"/>
      <c r="J4" s="84"/>
      <c r="K4" s="84"/>
      <c r="L4" s="84"/>
      <c r="M4" s="84"/>
      <c r="N4" s="84"/>
      <c r="O4" s="84"/>
    </row>
    <row r="5" spans="1:15" ht="19.5" customHeight="1">
      <c r="A5" s="86" t="s">
        <v>41</v>
      </c>
      <c r="B5" s="86" t="s">
        <v>4</v>
      </c>
      <c r="C5" s="84"/>
      <c r="D5" s="99" t="s">
        <v>5</v>
      </c>
      <c r="E5" s="99"/>
      <c r="F5" s="85" t="s">
        <v>6</v>
      </c>
      <c r="G5" s="85"/>
      <c r="H5" s="85"/>
      <c r="I5" s="85"/>
      <c r="J5" s="85"/>
      <c r="K5" s="85"/>
      <c r="L5" s="85"/>
      <c r="M5" s="85"/>
      <c r="N5" s="85"/>
      <c r="O5" s="85"/>
    </row>
    <row r="6" spans="1:15" ht="51" customHeight="1">
      <c r="A6" s="86"/>
      <c r="B6" s="86"/>
      <c r="C6" s="84"/>
      <c r="D6" s="4" t="s">
        <v>7</v>
      </c>
      <c r="E6" s="3" t="s">
        <v>8</v>
      </c>
      <c r="F6" s="3" t="s">
        <v>9</v>
      </c>
      <c r="G6" s="3" t="s">
        <v>10</v>
      </c>
      <c r="H6" s="3" t="s">
        <v>11</v>
      </c>
      <c r="I6" s="3" t="s">
        <v>12</v>
      </c>
      <c r="J6" s="3" t="s">
        <v>13</v>
      </c>
      <c r="K6" s="3" t="s">
        <v>14</v>
      </c>
      <c r="L6" s="3" t="s">
        <v>15</v>
      </c>
      <c r="M6" s="3" t="s">
        <v>16</v>
      </c>
      <c r="N6" s="3" t="s">
        <v>17</v>
      </c>
      <c r="O6" s="12" t="s">
        <v>18</v>
      </c>
    </row>
    <row r="7" spans="1:15" ht="25.5" customHeight="1">
      <c r="A7" s="5" t="s">
        <v>42</v>
      </c>
      <c r="B7" s="6"/>
      <c r="C7" s="84"/>
      <c r="D7" s="7"/>
      <c r="E7" s="8"/>
      <c r="F7" s="7"/>
      <c r="G7" s="9"/>
      <c r="H7" s="9"/>
      <c r="I7" s="9"/>
      <c r="J7" s="9"/>
      <c r="K7" s="9"/>
      <c r="L7" s="9"/>
      <c r="M7" s="9"/>
      <c r="N7" s="9"/>
      <c r="O7" s="9"/>
    </row>
    <row r="8" spans="1:15" ht="25.5" customHeight="1">
      <c r="A8" s="5" t="s">
        <v>43</v>
      </c>
      <c r="B8" s="6"/>
      <c r="C8" s="84"/>
      <c r="D8" s="7"/>
      <c r="E8" s="8"/>
      <c r="F8" s="7"/>
      <c r="G8" s="9"/>
      <c r="H8" s="9"/>
      <c r="I8" s="9"/>
      <c r="J8" s="9"/>
      <c r="K8" s="9"/>
      <c r="L8" s="9"/>
      <c r="M8" s="9"/>
      <c r="N8" s="9"/>
      <c r="O8" s="9"/>
    </row>
    <row r="9" spans="1:15" ht="25.5" customHeight="1">
      <c r="A9" s="5" t="s">
        <v>44</v>
      </c>
      <c r="B9" s="6"/>
      <c r="C9" s="84"/>
      <c r="D9" s="7"/>
      <c r="E9" s="8"/>
      <c r="F9" s="7"/>
      <c r="G9" s="9"/>
      <c r="H9" s="9"/>
      <c r="I9" s="9"/>
      <c r="J9" s="9"/>
      <c r="K9" s="9"/>
      <c r="L9" s="9"/>
      <c r="M9" s="9"/>
      <c r="N9" s="9"/>
      <c r="O9" s="9"/>
    </row>
    <row r="10" spans="1:15" ht="25.5" customHeight="1">
      <c r="A10" s="10"/>
      <c r="B10" s="10"/>
      <c r="C10" s="84"/>
      <c r="D10" s="10"/>
      <c r="E10" s="10"/>
      <c r="F10" s="10"/>
      <c r="G10" s="10"/>
      <c r="H10" s="10"/>
      <c r="I10" s="10"/>
      <c r="J10" s="10"/>
      <c r="K10" s="10"/>
      <c r="L10" s="10"/>
      <c r="M10" s="10"/>
      <c r="N10" s="10"/>
      <c r="O10" s="10"/>
    </row>
    <row r="11" spans="1:15" ht="25.5" customHeight="1">
      <c r="A11" s="10"/>
      <c r="B11" s="10"/>
      <c r="C11" s="84"/>
      <c r="D11" s="10"/>
      <c r="E11" s="10"/>
      <c r="F11" s="10"/>
      <c r="G11" s="10"/>
      <c r="H11" s="10"/>
      <c r="I11" s="10"/>
      <c r="J11" s="10"/>
      <c r="K11" s="10"/>
      <c r="L11" s="10"/>
      <c r="M11" s="10"/>
      <c r="N11" s="10"/>
      <c r="O11" s="10"/>
    </row>
    <row r="12" spans="1:15" ht="25.5" customHeight="1">
      <c r="A12" s="10"/>
      <c r="B12" s="10"/>
      <c r="C12" s="84"/>
      <c r="D12" s="10"/>
      <c r="E12" s="10"/>
      <c r="F12" s="10"/>
      <c r="G12" s="10"/>
      <c r="H12" s="10"/>
      <c r="I12" s="10"/>
      <c r="J12" s="10"/>
      <c r="K12" s="10"/>
      <c r="L12" s="10"/>
      <c r="M12" s="10"/>
      <c r="N12" s="10"/>
      <c r="O12" s="10"/>
    </row>
    <row r="13" spans="1:15" ht="25.5" customHeight="1">
      <c r="A13" s="10"/>
      <c r="B13" s="10"/>
      <c r="C13" s="84"/>
      <c r="D13" s="10"/>
      <c r="E13" s="10"/>
      <c r="F13" s="10"/>
      <c r="G13" s="10"/>
      <c r="H13" s="10"/>
      <c r="I13" s="10"/>
      <c r="J13" s="10"/>
      <c r="K13" s="10"/>
      <c r="L13" s="10"/>
      <c r="M13" s="10"/>
      <c r="N13" s="10"/>
      <c r="O13" s="10"/>
    </row>
    <row r="14" ht="25.5" customHeight="1"/>
    <row r="15" ht="25.5" customHeight="1"/>
    <row r="16" ht="25.5" customHeight="1"/>
    <row r="17" ht="25.5" customHeight="1"/>
  </sheetData>
  <sheetProtection/>
  <mergeCells count="8">
    <mergeCell ref="A1:O2"/>
    <mergeCell ref="A4:B4"/>
    <mergeCell ref="D4:O4"/>
    <mergeCell ref="D5:E5"/>
    <mergeCell ref="F5:O5"/>
    <mergeCell ref="A5:A6"/>
    <mergeCell ref="B5:B6"/>
    <mergeCell ref="C4:C13"/>
  </mergeCells>
  <printOptions/>
  <pageMargins left="0.75" right="0.75" top="1" bottom="1" header="0.5097222222222222" footer="0.509722222222222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K18"/>
  <sheetViews>
    <sheetView zoomScalePageLayoutView="0" workbookViewId="0" topLeftCell="A1">
      <selection activeCell="D10" sqref="D10"/>
    </sheetView>
  </sheetViews>
  <sheetFormatPr defaultColWidth="9.00390625" defaultRowHeight="14.25"/>
  <cols>
    <col min="1" max="1" width="11.375" style="0" customWidth="1"/>
    <col min="2" max="2" width="9.625" style="0" customWidth="1"/>
    <col min="3" max="3" width="8.125" style="0" customWidth="1"/>
    <col min="4" max="4" width="8.625" style="0" customWidth="1"/>
    <col min="5" max="5" width="9.25390625" style="0" customWidth="1"/>
    <col min="6" max="6" width="9.75390625" style="0" customWidth="1"/>
    <col min="7" max="7" width="7.00390625" style="0" customWidth="1"/>
    <col min="8" max="8" width="8.375" style="0" customWidth="1"/>
    <col min="9" max="9" width="7.875" style="0" customWidth="1"/>
    <col min="10" max="10" width="8.50390625" style="0" customWidth="1"/>
    <col min="11" max="11" width="7.00390625" style="0" customWidth="1"/>
    <col min="14" max="14" width="11.375" style="0" customWidth="1"/>
  </cols>
  <sheetData>
    <row r="1" spans="1:245" ht="18.75">
      <c r="A1" s="32"/>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c r="HK1" s="33"/>
      <c r="HL1" s="33"/>
      <c r="HM1" s="33"/>
      <c r="HN1" s="33"/>
      <c r="HO1" s="33"/>
      <c r="HP1" s="33"/>
      <c r="HQ1" s="33"/>
      <c r="HR1" s="33"/>
      <c r="HS1" s="33"/>
      <c r="HT1" s="33"/>
      <c r="HU1" s="33"/>
      <c r="HV1" s="33"/>
      <c r="HW1" s="33"/>
      <c r="HX1" s="33"/>
      <c r="HY1" s="33"/>
      <c r="HZ1" s="33"/>
      <c r="IA1" s="33"/>
      <c r="IB1" s="33"/>
      <c r="IC1" s="33"/>
      <c r="ID1" s="33"/>
      <c r="IE1" s="33"/>
      <c r="IF1" s="33"/>
      <c r="IG1" s="33"/>
      <c r="IH1" s="33"/>
      <c r="II1" s="33"/>
      <c r="IJ1" s="33"/>
      <c r="IK1" s="33"/>
    </row>
    <row r="2" spans="1:245" ht="32.25" customHeight="1">
      <c r="A2" s="110" t="s">
        <v>77</v>
      </c>
      <c r="B2" s="111"/>
      <c r="C2" s="111"/>
      <c r="D2" s="111"/>
      <c r="E2" s="111"/>
      <c r="F2" s="111"/>
      <c r="G2" s="111"/>
      <c r="H2" s="111"/>
      <c r="I2" s="111"/>
      <c r="J2" s="111"/>
      <c r="K2" s="111"/>
      <c r="L2" s="111"/>
      <c r="M2" s="111"/>
      <c r="N2" s="111"/>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4"/>
      <c r="FG2" s="34"/>
      <c r="FH2" s="34"/>
      <c r="FI2" s="34"/>
      <c r="FJ2" s="34"/>
      <c r="FK2" s="34"/>
      <c r="FL2" s="34"/>
      <c r="FM2" s="34"/>
      <c r="FN2" s="34"/>
      <c r="FO2" s="34"/>
      <c r="FP2" s="34"/>
      <c r="FQ2" s="34"/>
      <c r="FR2" s="34"/>
      <c r="FS2" s="34"/>
      <c r="FT2" s="34"/>
      <c r="FU2" s="34"/>
      <c r="FV2" s="34"/>
      <c r="FW2" s="34"/>
      <c r="FX2" s="34"/>
      <c r="FY2" s="34"/>
      <c r="FZ2" s="34"/>
      <c r="GA2" s="34"/>
      <c r="GB2" s="34"/>
      <c r="GC2" s="34"/>
      <c r="GD2" s="34"/>
      <c r="GE2" s="34"/>
      <c r="GF2" s="34"/>
      <c r="GG2" s="34"/>
      <c r="GH2" s="34"/>
      <c r="GI2" s="34"/>
      <c r="GJ2" s="34"/>
      <c r="GK2" s="34"/>
      <c r="GL2" s="34"/>
      <c r="GM2" s="34"/>
      <c r="GN2" s="34"/>
      <c r="GO2" s="34"/>
      <c r="GP2" s="34"/>
      <c r="GQ2" s="34"/>
      <c r="GR2" s="34"/>
      <c r="GS2" s="34"/>
      <c r="GT2" s="34"/>
      <c r="GU2" s="34"/>
      <c r="GV2" s="34"/>
      <c r="GW2" s="34"/>
      <c r="GX2" s="34"/>
      <c r="GY2" s="34"/>
      <c r="GZ2" s="34"/>
      <c r="HA2" s="34"/>
      <c r="HB2" s="34"/>
      <c r="HC2" s="34"/>
      <c r="HD2" s="34"/>
      <c r="HE2" s="34"/>
      <c r="HF2" s="34"/>
      <c r="HG2" s="34"/>
      <c r="HH2" s="34"/>
      <c r="HI2" s="34"/>
      <c r="HJ2" s="34"/>
      <c r="HK2" s="34"/>
      <c r="HL2" s="34"/>
      <c r="HM2" s="34"/>
      <c r="HN2" s="34"/>
      <c r="HO2" s="34"/>
      <c r="HP2" s="34"/>
      <c r="HQ2" s="34"/>
      <c r="HR2" s="34"/>
      <c r="HS2" s="34"/>
      <c r="HT2" s="34"/>
      <c r="HU2" s="34"/>
      <c r="HV2" s="34"/>
      <c r="HW2" s="34"/>
      <c r="HX2" s="34"/>
      <c r="HY2" s="34"/>
      <c r="HZ2" s="34"/>
      <c r="IA2" s="34"/>
      <c r="IB2" s="34"/>
      <c r="IC2" s="34"/>
      <c r="ID2" s="34"/>
      <c r="IE2" s="34"/>
      <c r="IF2" s="34"/>
      <c r="IG2" s="34"/>
      <c r="IH2" s="34"/>
      <c r="II2" s="34"/>
      <c r="IJ2" s="34"/>
      <c r="IK2" s="34"/>
    </row>
    <row r="3" spans="1:245" ht="24" customHeight="1">
      <c r="A3" s="103" t="s">
        <v>76</v>
      </c>
      <c r="B3" s="104"/>
      <c r="C3" s="104"/>
      <c r="D3" s="34"/>
      <c r="E3" s="34"/>
      <c r="F3" s="35"/>
      <c r="G3" s="35"/>
      <c r="H3" s="35"/>
      <c r="I3" s="35"/>
      <c r="J3" s="35"/>
      <c r="K3" s="112" t="s">
        <v>0</v>
      </c>
      <c r="L3" s="112"/>
      <c r="M3" s="112"/>
      <c r="N3" s="112"/>
      <c r="O3" s="35"/>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4"/>
      <c r="HT3" s="34"/>
      <c r="HU3" s="34"/>
      <c r="HV3" s="34"/>
      <c r="HW3" s="34"/>
      <c r="HX3" s="34"/>
      <c r="HY3" s="34"/>
      <c r="HZ3" s="34"/>
      <c r="IA3" s="34"/>
      <c r="IB3" s="34"/>
      <c r="IC3" s="34"/>
      <c r="ID3" s="34"/>
      <c r="IE3" s="34"/>
      <c r="IF3" s="34"/>
      <c r="IG3" s="34"/>
      <c r="IH3" s="34"/>
      <c r="II3" s="34"/>
      <c r="IJ3" s="34"/>
      <c r="IK3" s="34"/>
    </row>
    <row r="4" spans="1:245" ht="14.25">
      <c r="A4" s="100" t="s">
        <v>45</v>
      </c>
      <c r="B4" s="113" t="s">
        <v>46</v>
      </c>
      <c r="C4" s="114"/>
      <c r="D4" s="114"/>
      <c r="E4" s="114"/>
      <c r="F4" s="114"/>
      <c r="G4" s="114"/>
      <c r="H4" s="114"/>
      <c r="I4" s="114"/>
      <c r="J4" s="114"/>
      <c r="K4" s="114"/>
      <c r="L4" s="115"/>
      <c r="M4" s="105" t="s">
        <v>84</v>
      </c>
      <c r="N4" s="107" t="s">
        <v>47</v>
      </c>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4"/>
      <c r="HM4" s="34"/>
      <c r="HN4" s="34"/>
      <c r="HO4" s="34"/>
      <c r="HP4" s="34"/>
      <c r="HQ4" s="34"/>
      <c r="HR4" s="34"/>
      <c r="HS4" s="34"/>
      <c r="HT4" s="34"/>
      <c r="HU4" s="34"/>
      <c r="HV4" s="34"/>
      <c r="HW4" s="34"/>
      <c r="HX4" s="34"/>
      <c r="HY4" s="34"/>
      <c r="HZ4" s="34"/>
      <c r="IA4" s="34"/>
      <c r="IB4" s="34"/>
      <c r="IC4" s="34"/>
      <c r="ID4" s="34"/>
      <c r="IE4" s="34"/>
      <c r="IF4" s="34"/>
      <c r="IG4" s="34"/>
      <c r="IH4" s="34"/>
      <c r="II4" s="34"/>
      <c r="IJ4" s="34"/>
      <c r="IK4" s="34"/>
    </row>
    <row r="5" spans="1:245" ht="14.25">
      <c r="A5" s="100"/>
      <c r="B5" s="100" t="s">
        <v>48</v>
      </c>
      <c r="C5" s="100" t="s">
        <v>49</v>
      </c>
      <c r="D5" s="100"/>
      <c r="E5" s="100"/>
      <c r="F5" s="100" t="s">
        <v>50</v>
      </c>
      <c r="G5" s="116" t="s">
        <v>51</v>
      </c>
      <c r="H5" s="116"/>
      <c r="I5" s="116"/>
      <c r="J5" s="100" t="s">
        <v>52</v>
      </c>
      <c r="K5" s="100"/>
      <c r="L5" s="100"/>
      <c r="M5" s="106"/>
      <c r="N5" s="108"/>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c r="FS5" s="34"/>
      <c r="FT5" s="34"/>
      <c r="FU5" s="34"/>
      <c r="FV5" s="34"/>
      <c r="FW5" s="34"/>
      <c r="FX5" s="34"/>
      <c r="FY5" s="34"/>
      <c r="FZ5" s="34"/>
      <c r="GA5" s="34"/>
      <c r="GB5" s="34"/>
      <c r="GC5" s="34"/>
      <c r="GD5" s="34"/>
      <c r="GE5" s="34"/>
      <c r="GF5" s="34"/>
      <c r="GG5" s="34"/>
      <c r="GH5" s="34"/>
      <c r="GI5" s="34"/>
      <c r="GJ5" s="34"/>
      <c r="GK5" s="34"/>
      <c r="GL5" s="34"/>
      <c r="GM5" s="34"/>
      <c r="GN5" s="34"/>
      <c r="GO5" s="34"/>
      <c r="GP5" s="34"/>
      <c r="GQ5" s="34"/>
      <c r="GR5" s="34"/>
      <c r="GS5" s="34"/>
      <c r="GT5" s="34"/>
      <c r="GU5" s="34"/>
      <c r="GV5" s="34"/>
      <c r="GW5" s="34"/>
      <c r="GX5" s="34"/>
      <c r="GY5" s="34"/>
      <c r="GZ5" s="34"/>
      <c r="HA5" s="34"/>
      <c r="HB5" s="34"/>
      <c r="HC5" s="34"/>
      <c r="HD5" s="34"/>
      <c r="HE5" s="34"/>
      <c r="HF5" s="34"/>
      <c r="HG5" s="34"/>
      <c r="HH5" s="34"/>
      <c r="HI5" s="34"/>
      <c r="HJ5" s="34"/>
      <c r="HK5" s="34"/>
      <c r="HL5" s="34"/>
      <c r="HM5" s="34"/>
      <c r="HN5" s="34"/>
      <c r="HO5" s="34"/>
      <c r="HP5" s="34"/>
      <c r="HQ5" s="34"/>
      <c r="HR5" s="34"/>
      <c r="HS5" s="34"/>
      <c r="HT5" s="34"/>
      <c r="HU5" s="34"/>
      <c r="HV5" s="34"/>
      <c r="HW5" s="34"/>
      <c r="HX5" s="34"/>
      <c r="HY5" s="34"/>
      <c r="HZ5" s="34"/>
      <c r="IA5" s="34"/>
      <c r="IB5" s="34"/>
      <c r="IC5" s="34"/>
      <c r="ID5" s="34"/>
      <c r="IE5" s="34"/>
      <c r="IF5" s="34"/>
      <c r="IG5" s="34"/>
      <c r="IH5" s="34"/>
      <c r="II5" s="34"/>
      <c r="IJ5" s="34"/>
      <c r="IK5" s="34"/>
    </row>
    <row r="6" spans="1:245" ht="36" customHeight="1">
      <c r="A6" s="101"/>
      <c r="B6" s="100"/>
      <c r="C6" s="36" t="s">
        <v>53</v>
      </c>
      <c r="D6" s="36" t="s">
        <v>54</v>
      </c>
      <c r="E6" s="36" t="s">
        <v>4</v>
      </c>
      <c r="F6" s="102"/>
      <c r="G6" s="36" t="s">
        <v>55</v>
      </c>
      <c r="H6" s="36" t="s">
        <v>56</v>
      </c>
      <c r="I6" s="36" t="s">
        <v>57</v>
      </c>
      <c r="J6" s="36" t="s">
        <v>58</v>
      </c>
      <c r="K6" s="48" t="s">
        <v>54</v>
      </c>
      <c r="L6" s="48" t="s">
        <v>4</v>
      </c>
      <c r="M6" s="106"/>
      <c r="N6" s="109"/>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34"/>
      <c r="FE6" s="34"/>
      <c r="FF6" s="34"/>
      <c r="FG6" s="34"/>
      <c r="FH6" s="34"/>
      <c r="FI6" s="34"/>
      <c r="FJ6" s="34"/>
      <c r="FK6" s="34"/>
      <c r="FL6" s="34"/>
      <c r="FM6" s="34"/>
      <c r="FN6" s="34"/>
      <c r="FO6" s="34"/>
      <c r="FP6" s="34"/>
      <c r="FQ6" s="34"/>
      <c r="FR6" s="34"/>
      <c r="FS6" s="34"/>
      <c r="FT6" s="34"/>
      <c r="FU6" s="34"/>
      <c r="FV6" s="34"/>
      <c r="FW6" s="34"/>
      <c r="FX6" s="34"/>
      <c r="FY6" s="34"/>
      <c r="FZ6" s="34"/>
      <c r="GA6" s="34"/>
      <c r="GB6" s="34"/>
      <c r="GC6" s="34"/>
      <c r="GD6" s="34"/>
      <c r="GE6" s="34"/>
      <c r="GF6" s="34"/>
      <c r="GG6" s="34"/>
      <c r="GH6" s="34"/>
      <c r="GI6" s="34"/>
      <c r="GJ6" s="34"/>
      <c r="GK6" s="34"/>
      <c r="GL6" s="34"/>
      <c r="GM6" s="34"/>
      <c r="GN6" s="34"/>
      <c r="GO6" s="34"/>
      <c r="GP6" s="34"/>
      <c r="GQ6" s="34"/>
      <c r="GR6" s="34"/>
      <c r="GS6" s="34"/>
      <c r="GT6" s="34"/>
      <c r="GU6" s="34"/>
      <c r="GV6" s="34"/>
      <c r="GW6" s="34"/>
      <c r="GX6" s="34"/>
      <c r="GY6" s="34"/>
      <c r="GZ6" s="34"/>
      <c r="HA6" s="34"/>
      <c r="HB6" s="34"/>
      <c r="HC6" s="34"/>
      <c r="HD6" s="34"/>
      <c r="HE6" s="34"/>
      <c r="HF6" s="34"/>
      <c r="HG6" s="34"/>
      <c r="HH6" s="34"/>
      <c r="HI6" s="34"/>
      <c r="HJ6" s="34"/>
      <c r="HK6" s="34"/>
      <c r="HL6" s="34"/>
      <c r="HM6" s="34"/>
      <c r="HN6" s="34"/>
      <c r="HO6" s="34"/>
      <c r="HP6" s="34"/>
      <c r="HQ6" s="34"/>
      <c r="HR6" s="34"/>
      <c r="HS6" s="34"/>
      <c r="HT6" s="34"/>
      <c r="HU6" s="34"/>
      <c r="HV6" s="34"/>
      <c r="HW6" s="34"/>
      <c r="HX6" s="34"/>
      <c r="HY6" s="34"/>
      <c r="HZ6" s="34"/>
      <c r="IA6" s="34"/>
      <c r="IB6" s="34"/>
      <c r="IC6" s="34"/>
      <c r="ID6" s="34"/>
      <c r="IE6" s="34"/>
      <c r="IF6" s="34"/>
      <c r="IG6" s="34"/>
      <c r="IH6" s="34"/>
      <c r="II6" s="34"/>
      <c r="IJ6" s="34"/>
      <c r="IK6" s="34"/>
    </row>
    <row r="7" spans="1:245" ht="38.25" customHeight="1">
      <c r="A7" s="37" t="s">
        <v>83</v>
      </c>
      <c r="B7" s="38">
        <v>0.6</v>
      </c>
      <c r="C7" s="39">
        <v>45</v>
      </c>
      <c r="D7" s="39">
        <v>72</v>
      </c>
      <c r="E7" s="39">
        <v>0.6</v>
      </c>
      <c r="F7" s="39">
        <v>0</v>
      </c>
      <c r="G7" s="39">
        <v>0</v>
      </c>
      <c r="H7" s="39">
        <v>0</v>
      </c>
      <c r="I7" s="39">
        <v>0</v>
      </c>
      <c r="J7" s="49">
        <v>0</v>
      </c>
      <c r="K7" s="50">
        <v>0</v>
      </c>
      <c r="L7" s="51">
        <v>0</v>
      </c>
      <c r="M7" s="51">
        <v>2.01</v>
      </c>
      <c r="N7" s="64" t="s">
        <v>85</v>
      </c>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P7" s="34"/>
      <c r="EQ7" s="34"/>
      <c r="ER7" s="34"/>
      <c r="ES7" s="34"/>
      <c r="ET7" s="34"/>
      <c r="EU7" s="34"/>
      <c r="EV7" s="34"/>
      <c r="EW7" s="34"/>
      <c r="EX7" s="34"/>
      <c r="EY7" s="34"/>
      <c r="EZ7" s="34"/>
      <c r="FA7" s="34"/>
      <c r="FB7" s="34"/>
      <c r="FC7" s="34"/>
      <c r="FD7" s="34"/>
      <c r="FE7" s="34"/>
      <c r="FF7" s="34"/>
      <c r="FG7" s="34"/>
      <c r="FH7" s="34"/>
      <c r="FI7" s="34"/>
      <c r="FJ7" s="34"/>
      <c r="FK7" s="34"/>
      <c r="FL7" s="34"/>
      <c r="FM7" s="34"/>
      <c r="FN7" s="34"/>
      <c r="FO7" s="34"/>
      <c r="FP7" s="34"/>
      <c r="FQ7" s="34"/>
      <c r="FR7" s="34"/>
      <c r="FS7" s="34"/>
      <c r="FT7" s="34"/>
      <c r="FU7" s="34"/>
      <c r="FV7" s="34"/>
      <c r="FW7" s="34"/>
      <c r="FX7" s="34"/>
      <c r="FY7" s="34"/>
      <c r="FZ7" s="34"/>
      <c r="GA7" s="34"/>
      <c r="GB7" s="34"/>
      <c r="GC7" s="34"/>
      <c r="GD7" s="34"/>
      <c r="GE7" s="34"/>
      <c r="GF7" s="34"/>
      <c r="GG7" s="34"/>
      <c r="GH7" s="34"/>
      <c r="GI7" s="34"/>
      <c r="GJ7" s="34"/>
      <c r="GK7" s="34"/>
      <c r="GL7" s="34"/>
      <c r="GM7" s="34"/>
      <c r="GN7" s="34"/>
      <c r="GO7" s="34"/>
      <c r="GP7" s="34"/>
      <c r="GQ7" s="34"/>
      <c r="GR7" s="34"/>
      <c r="GS7" s="34"/>
      <c r="GT7" s="34"/>
      <c r="GU7" s="34"/>
      <c r="GV7" s="34"/>
      <c r="GW7" s="34"/>
      <c r="GX7" s="34"/>
      <c r="GY7" s="34"/>
      <c r="GZ7" s="34"/>
      <c r="HA7" s="34"/>
      <c r="HB7" s="34"/>
      <c r="HC7" s="34"/>
      <c r="HD7" s="34"/>
      <c r="HE7" s="34"/>
      <c r="HF7" s="34"/>
      <c r="HG7" s="34"/>
      <c r="HH7" s="34"/>
      <c r="HI7" s="34"/>
      <c r="HJ7" s="34"/>
      <c r="HK7" s="34"/>
      <c r="HL7" s="34"/>
      <c r="HM7" s="34"/>
      <c r="HN7" s="34"/>
      <c r="HO7" s="34"/>
      <c r="HP7" s="34"/>
      <c r="HQ7" s="34"/>
      <c r="HR7" s="34"/>
      <c r="HS7" s="34"/>
      <c r="HT7" s="34"/>
      <c r="HU7" s="34"/>
      <c r="HV7" s="34"/>
      <c r="HW7" s="34"/>
      <c r="HX7" s="34"/>
      <c r="HY7" s="34"/>
      <c r="HZ7" s="34"/>
      <c r="IA7" s="34"/>
      <c r="IB7" s="34"/>
      <c r="IC7" s="34"/>
      <c r="ID7" s="34"/>
      <c r="IE7" s="34"/>
      <c r="IF7" s="34"/>
      <c r="IG7" s="34"/>
      <c r="IH7" s="34"/>
      <c r="II7" s="34"/>
      <c r="IJ7" s="34"/>
      <c r="IK7" s="34"/>
    </row>
    <row r="8" spans="1:245" ht="38.25" customHeight="1">
      <c r="A8" s="40"/>
      <c r="B8" s="41"/>
      <c r="C8" s="42"/>
      <c r="D8" s="42"/>
      <c r="E8" s="42"/>
      <c r="F8" s="42"/>
      <c r="G8" s="42"/>
      <c r="H8" s="42"/>
      <c r="I8" s="42"/>
      <c r="J8" s="42"/>
      <c r="K8" s="52"/>
      <c r="L8" s="52"/>
      <c r="M8" s="52"/>
      <c r="N8" s="52"/>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c r="GN8" s="33"/>
      <c r="GO8" s="33"/>
      <c r="GP8" s="33"/>
      <c r="GQ8" s="33"/>
      <c r="GR8" s="33"/>
      <c r="GS8" s="33"/>
      <c r="GT8" s="33"/>
      <c r="GU8" s="33"/>
      <c r="GV8" s="33"/>
      <c r="GW8" s="33"/>
      <c r="GX8" s="33"/>
      <c r="GY8" s="33"/>
      <c r="GZ8" s="33"/>
      <c r="HA8" s="33"/>
      <c r="HB8" s="33"/>
      <c r="HC8" s="33"/>
      <c r="HD8" s="33"/>
      <c r="HE8" s="33"/>
      <c r="HF8" s="33"/>
      <c r="HG8" s="33"/>
      <c r="HH8" s="33"/>
      <c r="HI8" s="33"/>
      <c r="HJ8" s="33"/>
      <c r="HK8" s="33"/>
      <c r="HL8" s="33"/>
      <c r="HM8" s="33"/>
      <c r="HN8" s="33"/>
      <c r="HO8" s="33"/>
      <c r="HP8" s="33"/>
      <c r="HQ8" s="33"/>
      <c r="HR8" s="33"/>
      <c r="HS8" s="33"/>
      <c r="HT8" s="33"/>
      <c r="HU8" s="33"/>
      <c r="HV8" s="33"/>
      <c r="HW8" s="33"/>
      <c r="HX8" s="33"/>
      <c r="HY8" s="33"/>
      <c r="HZ8" s="33"/>
      <c r="IA8" s="33"/>
      <c r="IB8" s="33"/>
      <c r="IC8" s="33"/>
      <c r="ID8" s="33"/>
      <c r="IE8" s="33"/>
      <c r="IF8" s="33"/>
      <c r="IG8" s="33"/>
      <c r="IH8" s="33"/>
      <c r="II8" s="33"/>
      <c r="IJ8" s="33"/>
      <c r="IK8" s="33"/>
    </row>
    <row r="9" spans="1:245" ht="38.25" customHeight="1">
      <c r="A9" s="40"/>
      <c r="B9" s="41"/>
      <c r="C9" s="42"/>
      <c r="D9" s="42"/>
      <c r="E9" s="42"/>
      <c r="F9" s="42"/>
      <c r="G9" s="42"/>
      <c r="H9" s="42"/>
      <c r="I9" s="42"/>
      <c r="J9" s="42"/>
      <c r="K9" s="52"/>
      <c r="L9" s="52"/>
      <c r="M9" s="52"/>
      <c r="N9" s="52"/>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c r="IC9" s="33"/>
      <c r="ID9" s="33"/>
      <c r="IE9" s="33"/>
      <c r="IF9" s="33"/>
      <c r="IG9" s="33"/>
      <c r="IH9" s="33"/>
      <c r="II9" s="33"/>
      <c r="IJ9" s="33"/>
      <c r="IK9" s="33"/>
    </row>
    <row r="10" spans="1:245" ht="38.25" customHeight="1">
      <c r="A10" s="40"/>
      <c r="B10" s="41"/>
      <c r="C10" s="42"/>
      <c r="D10" s="42"/>
      <c r="E10" s="42"/>
      <c r="F10" s="42"/>
      <c r="G10" s="42"/>
      <c r="H10" s="42"/>
      <c r="I10" s="42"/>
      <c r="J10" s="42"/>
      <c r="K10" s="52"/>
      <c r="L10" s="52"/>
      <c r="M10" s="52"/>
      <c r="N10" s="52"/>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c r="IC10" s="33"/>
      <c r="ID10" s="33"/>
      <c r="IE10" s="33"/>
      <c r="IF10" s="33"/>
      <c r="IG10" s="33"/>
      <c r="IH10" s="33"/>
      <c r="II10" s="33"/>
      <c r="IJ10" s="33"/>
      <c r="IK10" s="33"/>
    </row>
    <row r="11" spans="1:245" ht="38.25" customHeight="1">
      <c r="A11" s="40"/>
      <c r="B11" s="41"/>
      <c r="C11" s="42"/>
      <c r="D11" s="42"/>
      <c r="E11" s="42"/>
      <c r="F11" s="42"/>
      <c r="G11" s="42"/>
      <c r="H11" s="42"/>
      <c r="I11" s="42"/>
      <c r="J11" s="42"/>
      <c r="K11" s="52"/>
      <c r="L11" s="52"/>
      <c r="M11" s="52"/>
      <c r="N11" s="52"/>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c r="IJ11" s="33"/>
      <c r="IK11" s="33"/>
    </row>
    <row r="12" spans="1:245" ht="38.25" customHeight="1">
      <c r="A12" s="40"/>
      <c r="B12" s="41"/>
      <c r="C12" s="42"/>
      <c r="D12" s="42"/>
      <c r="E12" s="42"/>
      <c r="F12" s="42"/>
      <c r="G12" s="42"/>
      <c r="H12" s="42"/>
      <c r="I12" s="42"/>
      <c r="J12" s="42"/>
      <c r="K12" s="52"/>
      <c r="L12" s="52"/>
      <c r="M12" s="52"/>
      <c r="N12" s="52"/>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c r="FS12" s="33"/>
      <c r="FT12" s="33"/>
      <c r="FU12" s="33"/>
      <c r="FV12" s="33"/>
      <c r="FW12" s="33"/>
      <c r="FX12" s="33"/>
      <c r="FY12" s="33"/>
      <c r="FZ12" s="33"/>
      <c r="GA12" s="33"/>
      <c r="GB12" s="33"/>
      <c r="GC12" s="33"/>
      <c r="GD12" s="33"/>
      <c r="GE12" s="33"/>
      <c r="GF12" s="33"/>
      <c r="GG12" s="33"/>
      <c r="GH12" s="33"/>
      <c r="GI12" s="33"/>
      <c r="GJ12" s="33"/>
      <c r="GK12" s="33"/>
      <c r="GL12" s="33"/>
      <c r="GM12" s="33"/>
      <c r="GN12" s="33"/>
      <c r="GO12" s="33"/>
      <c r="GP12" s="33"/>
      <c r="GQ12" s="33"/>
      <c r="GR12" s="33"/>
      <c r="GS12" s="33"/>
      <c r="GT12" s="33"/>
      <c r="GU12" s="33"/>
      <c r="GV12" s="33"/>
      <c r="GW12" s="33"/>
      <c r="GX12" s="33"/>
      <c r="GY12" s="33"/>
      <c r="GZ12" s="33"/>
      <c r="HA12" s="33"/>
      <c r="HB12" s="33"/>
      <c r="HC12" s="33"/>
      <c r="HD12" s="33"/>
      <c r="HE12" s="33"/>
      <c r="HF12" s="33"/>
      <c r="HG12" s="33"/>
      <c r="HH12" s="33"/>
      <c r="HI12" s="33"/>
      <c r="HJ12" s="33"/>
      <c r="HK12" s="33"/>
      <c r="HL12" s="33"/>
      <c r="HM12" s="33"/>
      <c r="HN12" s="33"/>
      <c r="HO12" s="33"/>
      <c r="HP12" s="33"/>
      <c r="HQ12" s="33"/>
      <c r="HR12" s="33"/>
      <c r="HS12" s="33"/>
      <c r="HT12" s="33"/>
      <c r="HU12" s="33"/>
      <c r="HV12" s="33"/>
      <c r="HW12" s="33"/>
      <c r="HX12" s="33"/>
      <c r="HY12" s="33"/>
      <c r="HZ12" s="33"/>
      <c r="IA12" s="33"/>
      <c r="IB12" s="33"/>
      <c r="IC12" s="33"/>
      <c r="ID12" s="33"/>
      <c r="IE12" s="33"/>
      <c r="IF12" s="33"/>
      <c r="IG12" s="33"/>
      <c r="IH12" s="33"/>
      <c r="II12" s="33"/>
      <c r="IJ12" s="33"/>
      <c r="IK12" s="33"/>
    </row>
    <row r="13" spans="1:245" ht="38.25" customHeight="1">
      <c r="A13" s="40"/>
      <c r="B13" s="41"/>
      <c r="C13" s="42"/>
      <c r="D13" s="42"/>
      <c r="E13" s="42"/>
      <c r="F13" s="42"/>
      <c r="G13" s="42"/>
      <c r="H13" s="42"/>
      <c r="I13" s="42"/>
      <c r="J13" s="42"/>
      <c r="K13" s="52"/>
      <c r="L13" s="52"/>
      <c r="M13" s="52"/>
      <c r="N13" s="52"/>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3"/>
      <c r="GI13" s="33"/>
      <c r="GJ13" s="33"/>
      <c r="GK13" s="33"/>
      <c r="GL13" s="33"/>
      <c r="GM13" s="33"/>
      <c r="GN13" s="33"/>
      <c r="GO13" s="33"/>
      <c r="GP13" s="33"/>
      <c r="GQ13" s="33"/>
      <c r="GR13" s="33"/>
      <c r="GS13" s="33"/>
      <c r="GT13" s="33"/>
      <c r="GU13" s="33"/>
      <c r="GV13" s="33"/>
      <c r="GW13" s="33"/>
      <c r="GX13" s="33"/>
      <c r="GY13" s="33"/>
      <c r="GZ13" s="33"/>
      <c r="HA13" s="33"/>
      <c r="HB13" s="33"/>
      <c r="HC13" s="33"/>
      <c r="HD13" s="33"/>
      <c r="HE13" s="33"/>
      <c r="HF13" s="33"/>
      <c r="HG13" s="33"/>
      <c r="HH13" s="33"/>
      <c r="HI13" s="33"/>
      <c r="HJ13" s="33"/>
      <c r="HK13" s="33"/>
      <c r="HL13" s="33"/>
      <c r="HM13" s="33"/>
      <c r="HN13" s="33"/>
      <c r="HO13" s="33"/>
      <c r="HP13" s="33"/>
      <c r="HQ13" s="33"/>
      <c r="HR13" s="33"/>
      <c r="HS13" s="33"/>
      <c r="HT13" s="33"/>
      <c r="HU13" s="33"/>
      <c r="HV13" s="33"/>
      <c r="HW13" s="33"/>
      <c r="HX13" s="33"/>
      <c r="HY13" s="33"/>
      <c r="HZ13" s="33"/>
      <c r="IA13" s="33"/>
      <c r="IB13" s="33"/>
      <c r="IC13" s="33"/>
      <c r="ID13" s="33"/>
      <c r="IE13" s="33"/>
      <c r="IF13" s="33"/>
      <c r="IG13" s="33"/>
      <c r="IH13" s="33"/>
      <c r="II13" s="33"/>
      <c r="IJ13" s="33"/>
      <c r="IK13" s="33"/>
    </row>
    <row r="14" spans="1:245" ht="38.25" customHeight="1">
      <c r="A14" s="40"/>
      <c r="B14" s="41"/>
      <c r="C14" s="42"/>
      <c r="D14" s="42"/>
      <c r="E14" s="42"/>
      <c r="F14" s="42"/>
      <c r="G14" s="42"/>
      <c r="H14" s="42"/>
      <c r="I14" s="42"/>
      <c r="J14" s="42"/>
      <c r="K14" s="52"/>
      <c r="L14" s="52"/>
      <c r="M14" s="52"/>
      <c r="N14" s="52"/>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c r="GI14" s="33"/>
      <c r="GJ14" s="33"/>
      <c r="GK14" s="33"/>
      <c r="GL14" s="33"/>
      <c r="GM14" s="33"/>
      <c r="GN14" s="33"/>
      <c r="GO14" s="33"/>
      <c r="GP14" s="33"/>
      <c r="GQ14" s="33"/>
      <c r="GR14" s="33"/>
      <c r="GS14" s="33"/>
      <c r="GT14" s="33"/>
      <c r="GU14" s="33"/>
      <c r="GV14" s="33"/>
      <c r="GW14" s="33"/>
      <c r="GX14" s="33"/>
      <c r="GY14" s="33"/>
      <c r="GZ14" s="33"/>
      <c r="HA14" s="33"/>
      <c r="HB14" s="33"/>
      <c r="HC14" s="33"/>
      <c r="HD14" s="33"/>
      <c r="HE14" s="33"/>
      <c r="HF14" s="33"/>
      <c r="HG14" s="33"/>
      <c r="HH14" s="33"/>
      <c r="HI14" s="33"/>
      <c r="HJ14" s="33"/>
      <c r="HK14" s="33"/>
      <c r="HL14" s="33"/>
      <c r="HM14" s="33"/>
      <c r="HN14" s="33"/>
      <c r="HO14" s="33"/>
      <c r="HP14" s="33"/>
      <c r="HQ14" s="33"/>
      <c r="HR14" s="33"/>
      <c r="HS14" s="33"/>
      <c r="HT14" s="33"/>
      <c r="HU14" s="33"/>
      <c r="HV14" s="33"/>
      <c r="HW14" s="33"/>
      <c r="HX14" s="33"/>
      <c r="HY14" s="33"/>
      <c r="HZ14" s="33"/>
      <c r="IA14" s="33"/>
      <c r="IB14" s="33"/>
      <c r="IC14" s="33"/>
      <c r="ID14" s="33"/>
      <c r="IE14" s="33"/>
      <c r="IF14" s="33"/>
      <c r="IG14" s="33"/>
      <c r="IH14" s="33"/>
      <c r="II14" s="33"/>
      <c r="IJ14" s="33"/>
      <c r="IK14" s="33"/>
    </row>
    <row r="15" spans="1:245" ht="14.25">
      <c r="A15" s="43" t="s">
        <v>59</v>
      </c>
      <c r="B15" s="44"/>
      <c r="C15" s="44"/>
      <c r="D15" s="44"/>
      <c r="E15" s="44"/>
      <c r="F15" s="44"/>
      <c r="G15" s="45"/>
      <c r="H15" s="45"/>
      <c r="I15" s="45"/>
      <c r="J15" s="45"/>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33"/>
      <c r="HT15" s="33"/>
      <c r="HU15" s="33"/>
      <c r="HV15" s="33"/>
      <c r="HW15" s="33"/>
      <c r="HX15" s="33"/>
      <c r="HY15" s="33"/>
      <c r="HZ15" s="33"/>
      <c r="IA15" s="33"/>
      <c r="IB15" s="33"/>
      <c r="IC15" s="33"/>
      <c r="ID15" s="33"/>
      <c r="IE15" s="33"/>
      <c r="IF15" s="33"/>
      <c r="IG15" s="33"/>
      <c r="IH15" s="33"/>
      <c r="II15" s="33"/>
      <c r="IJ15" s="33"/>
      <c r="IK15" s="33"/>
    </row>
    <row r="16" spans="1:10" ht="14.25">
      <c r="A16" s="46" t="s">
        <v>60</v>
      </c>
      <c r="B16" s="46"/>
      <c r="C16" s="46"/>
      <c r="D16" s="46"/>
      <c r="E16" s="46"/>
      <c r="F16" s="46"/>
      <c r="G16" s="46"/>
      <c r="H16" s="46"/>
      <c r="I16" s="46"/>
      <c r="J16" s="46"/>
    </row>
    <row r="17" spans="1:10" ht="14.25">
      <c r="A17" s="47" t="s">
        <v>61</v>
      </c>
      <c r="B17" s="47"/>
      <c r="C17" s="47"/>
      <c r="D17" s="47"/>
      <c r="E17" s="47"/>
      <c r="F17" s="47"/>
      <c r="G17" s="47"/>
      <c r="H17" s="47"/>
      <c r="I17" s="47"/>
      <c r="J17" s="47"/>
    </row>
    <row r="18" spans="1:10" ht="14.25">
      <c r="A18" s="47"/>
      <c r="B18" s="47"/>
      <c r="C18" s="47"/>
      <c r="D18" s="47"/>
      <c r="E18" s="47"/>
      <c r="F18" s="47"/>
      <c r="G18" s="47"/>
      <c r="H18" s="47"/>
      <c r="I18" s="47"/>
      <c r="J18" s="47"/>
    </row>
  </sheetData>
  <sheetProtection/>
  <mergeCells count="12">
    <mergeCell ref="A2:N2"/>
    <mergeCell ref="K3:N3"/>
    <mergeCell ref="B4:L4"/>
    <mergeCell ref="C5:E5"/>
    <mergeCell ref="G5:I5"/>
    <mergeCell ref="J5:L5"/>
    <mergeCell ref="A4:A6"/>
    <mergeCell ref="B5:B6"/>
    <mergeCell ref="F5:F6"/>
    <mergeCell ref="A3:C3"/>
    <mergeCell ref="M4:M6"/>
    <mergeCell ref="N4:N6"/>
  </mergeCells>
  <printOptions/>
  <pageMargins left="0.6986111111111111" right="0.6986111111111111"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沈娜</cp:lastModifiedBy>
  <cp:lastPrinted>2016-08-23T08:33:59Z</cp:lastPrinted>
  <dcterms:created xsi:type="dcterms:W3CDTF">2008-09-11T17:22:52Z</dcterms:created>
  <dcterms:modified xsi:type="dcterms:W3CDTF">2017-05-18T06:37:25Z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