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<sst xmlns="http://schemas.openxmlformats.org/spreadsheetml/2006/main" count="208" uniqueCount="133">
  <si>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</si>
  <si>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</si>
  <si>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</si>
  <si>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</si>
  <si>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</si>
  <si>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</si>
  <si>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</si>
  <si>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</si>
  <si>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</si>
  <si>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</si>
  <si>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</si>
  <si>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</si>
  <si>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</si>
  <si>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</si>
  <si>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</si>
  <si>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</si>
  <si>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</si>
  <si>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</si>
  <si>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</si>
  <si>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</si>
  <si>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</si>
  <si>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</si>
  <si>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</si>
  <si>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</si>
  <si>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</si>
  <si>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</si>
  <si>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</si>
  <si>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</si>
  <si>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</si>
  <si>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</si>
  <si>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</si>
  <si>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</si>
  <si>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</si>
  <si>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</si>
  <si>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</si>
  <si>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</si>
  <si>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</si>
  <si>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</si>
  <si>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</si>
  <si>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</si>
  <si>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</si>
  <si>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</si>
  <si>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</si>
  <si>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</si>
  <si>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</si>
  <si>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</si>
  <si>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</si>
  <si>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</si>
  <si>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</si>
  <si>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</si>
  <si>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</si>
  <si>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</si>
  <si>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</si>
  <si>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</si>
  <si>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</si>
  <si>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</si>
  <si>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</si>
  <si>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</si>
  <si>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</si>
  <si>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3"/>
      </rPr>
      <t>年度部门收入支出决算总表</t>
    </r>
  </si>
  <si>
    <t>上年结余</t>
  </si>
  <si>
    <t>行政运行</t>
  </si>
  <si>
    <t>行政运行</t>
  </si>
  <si>
    <t xml:space="preserve">  其他纪检监察事务支出</t>
  </si>
  <si>
    <t xml:space="preserve">  归口管理的行政单位离退休</t>
  </si>
  <si>
    <t>2080801</t>
  </si>
  <si>
    <t>其他政府性基金及对应专项债务收入安排的支出</t>
  </si>
  <si>
    <t>单位：临湘市纪委</t>
  </si>
  <si>
    <t>临湘市纪委</t>
  </si>
  <si>
    <r>
      <t>201</t>
    </r>
    <r>
      <rPr>
        <sz val="10"/>
        <rFont val="宋体"/>
        <family val="0"/>
      </rPr>
      <t>5</t>
    </r>
    <r>
      <rPr>
        <sz val="10"/>
        <rFont val="宋体"/>
        <family val="0"/>
      </rPr>
      <t>年三公经费数</t>
    </r>
  </si>
  <si>
    <t>临单位：临湘市纪委</t>
  </si>
  <si>
    <t>一般公共服务支出</t>
  </si>
  <si>
    <t>结转下年</t>
  </si>
  <si>
    <t>其也纪检监察事务支出</t>
  </si>
  <si>
    <t xml:space="preserve">死亡抚恤 </t>
  </si>
  <si>
    <t>归口管理的行政单位离退休</t>
  </si>
  <si>
    <r>
      <t xml:space="preserve">   2016  </t>
    </r>
    <r>
      <rPr>
        <b/>
        <sz val="18"/>
        <rFont val="宋体"/>
        <family val="0"/>
      </rPr>
      <t>年度部门一般公共预算财政拨款“三公”经费支出决算表</t>
    </r>
  </si>
  <si>
    <t>单位：临湘市纪委</t>
  </si>
  <si>
    <r>
      <t xml:space="preserve">  2016   </t>
    </r>
    <r>
      <rPr>
        <sz val="16"/>
        <color indexed="8"/>
        <rFont val="黑体"/>
        <family val="3"/>
      </rPr>
      <t>年度部门一般公共预算财政拨款支出决算表</t>
    </r>
  </si>
  <si>
    <t>单位：临湘市纪委</t>
  </si>
  <si>
    <t>社会保障和就业支出</t>
  </si>
  <si>
    <r>
      <t xml:space="preserve">    2016  </t>
    </r>
    <r>
      <rPr>
        <sz val="16"/>
        <color indexed="8"/>
        <rFont val="黑体"/>
        <family val="3"/>
      </rPr>
      <t>年度部门政府性基金财政拨款收入支出决算总表</t>
    </r>
  </si>
  <si>
    <t>一般公共服务支出</t>
  </si>
  <si>
    <t>社会保障和就业</t>
  </si>
  <si>
    <t>死亡抚恤</t>
  </si>
  <si>
    <t>2290400</t>
  </si>
  <si>
    <t>节支</t>
  </si>
  <si>
    <t>纪检监察事务</t>
  </si>
  <si>
    <t>纪检监察事务</t>
  </si>
  <si>
    <t>行政单位离退休</t>
  </si>
  <si>
    <t>抚恤</t>
  </si>
  <si>
    <t>抚恤</t>
  </si>
  <si>
    <t>行政单位离退休</t>
  </si>
  <si>
    <t>纪检监察机关行政运行</t>
  </si>
  <si>
    <t>本年支出合计</t>
  </si>
  <si>
    <r>
      <t>2016</t>
    </r>
    <r>
      <rPr>
        <b/>
        <sz val="16"/>
        <rFont val="宋体"/>
        <family val="0"/>
      </rPr>
      <t>年度部门一般公共预算财政拨款基本支出决算表</t>
    </r>
  </si>
  <si>
    <t>基本工资</t>
  </si>
  <si>
    <t>津贴补贴</t>
  </si>
  <si>
    <t>其他社会保障缴费</t>
  </si>
  <si>
    <t>其他工资福利支出</t>
  </si>
  <si>
    <t>办公费</t>
  </si>
  <si>
    <t>印刷费</t>
  </si>
  <si>
    <t>水费</t>
  </si>
  <si>
    <t>电费</t>
  </si>
  <si>
    <t>邮电费</t>
  </si>
  <si>
    <t>差旅费</t>
  </si>
  <si>
    <t>会议费</t>
  </si>
  <si>
    <t>培训费</t>
  </si>
  <si>
    <t>说明：1、本表的公开内容为列省级支出的当年一般公共预算拨款安排情况（不含上年结转）；</t>
  </si>
  <si>
    <t>公务接待费</t>
  </si>
  <si>
    <t>工会经费</t>
  </si>
  <si>
    <t>公务用车运行维护费</t>
  </si>
  <si>
    <t>抚恤金</t>
  </si>
  <si>
    <t>生活补助</t>
  </si>
  <si>
    <t>住房公积金</t>
  </si>
  <si>
    <t xml:space="preserve">      2、一般公共预算拨款包括经费拨款和纳入一般公共预算管理的非税收入拨款。</t>
  </si>
  <si>
    <t>本年收入合计</t>
  </si>
  <si>
    <t>其中：公共财政</t>
  </si>
  <si>
    <t xml:space="preserve">基金 </t>
  </si>
  <si>
    <t>本年支出合计</t>
  </si>
  <si>
    <t>总计</t>
  </si>
  <si>
    <t>结转下年</t>
  </si>
  <si>
    <t>总计</t>
  </si>
  <si>
    <t>上年结余</t>
  </si>
  <si>
    <t>2、纳入公共预算管理的非税收入拨款</t>
  </si>
  <si>
    <r>
      <t xml:space="preserve">   2016  </t>
    </r>
    <r>
      <rPr>
        <b/>
        <sz val="16"/>
        <color indexed="8"/>
        <rFont val="宋体"/>
        <family val="0"/>
      </rPr>
      <t>年度部门财政拨款收入支出决算总表</t>
    </r>
  </si>
  <si>
    <t>229</t>
  </si>
  <si>
    <t>其他支出</t>
  </si>
  <si>
    <t>22904</t>
  </si>
  <si>
    <t>2290400</t>
  </si>
  <si>
    <t>四、上年结转</t>
  </si>
  <si>
    <t>本年收入</t>
  </si>
  <si>
    <t>本年支出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</si>
</sst>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 numFmtId="179" formatCode="#,##0.00_ "/>
    <numFmt numFmtId="180" formatCode="#,##0.00000000000000_ "/>
  </numFmts>
  <fonts count="57">
    <font>
      <sz val="11"/>
      <color indexed="8"/>
      <name val="Tahoma"/>
      <family val="2"/>
    </font>
    <font>
      <sz val="12"/>
      <name val="宋体"/>
      <family val="0"/>
    </font>
    <font>
      <sz val="16"/>
      <color indexed="8"/>
      <name val="黑体"/>
      <family val="3"/>
    </font>
    <font>
      <sz val="10"/>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b/>
      <sz val="10"/>
      <name val="宋体"/>
      <family val="0"/>
    </font>
    <font>
      <sz val="14"/>
      <name val="黑体"/>
      <family val="3"/>
    </font>
    <font>
      <sz val="12"/>
      <name val="仿宋_GB2312"/>
      <family val="3"/>
    </font>
    <font>
      <sz val="18"/>
      <name val="黑体"/>
      <family val="3"/>
    </font>
    <font>
      <b/>
      <sz val="14"/>
      <color indexed="8"/>
      <name val="宋体"/>
      <family val="0"/>
    </font>
    <font>
      <b/>
      <u val="single"/>
      <sz val="18"/>
      <name val="宋体"/>
      <family val="0"/>
    </font>
    <font>
      <u val="single"/>
      <sz val="16"/>
      <color indexed="8"/>
      <name val="黑体"/>
      <family val="3"/>
    </font>
    <font>
      <sz val="9"/>
      <name val="Tahoma"/>
      <family val="2"/>
    </font>
    <font>
      <b/>
      <sz val="9"/>
      <name val="宋体"/>
      <family val="0"/>
    </font>
    <font>
      <b/>
      <sz val="16"/>
      <name val="宋体"/>
      <family val="0"/>
    </font>
    <font>
      <b/>
      <sz val="11"/>
      <color indexed="8"/>
      <name val="宋体"/>
      <family val="0"/>
    </font>
    <font>
      <sz val="11"/>
      <color indexed="8"/>
      <name val="宋体"/>
      <family val="0"/>
    </font>
    <font>
      <b/>
      <u val="single"/>
      <sz val="16"/>
      <name val="宋体"/>
      <family val="0"/>
    </font>
    <font>
      <b/>
      <sz val="12"/>
      <name val="宋体"/>
      <family val="0"/>
    </font>
    <font>
      <b/>
      <u val="single"/>
      <sz val="16"/>
      <color indexed="8"/>
      <name val="宋体"/>
      <family val="0"/>
    </font>
    <font>
      <b/>
      <sz val="16"/>
      <color indexed="8"/>
      <name val="宋体"/>
      <family val="0"/>
    </font>
    <font>
      <sz val="9"/>
      <name val="Calibri"/>
      <family val="0"/>
    </font>
    <font>
      <sz val="10"/>
      <name val="Calibri"/>
      <family val="0"/>
    </font>
    <font>
      <b/>
      <sz val="10"/>
      <name val="Calibri"/>
      <family val="0"/>
    </font>
    <font>
      <b/>
      <sz val="11"/>
      <color indexed="8"/>
      <name val="Calibri"/>
      <family val="0"/>
    </font>
    <font>
      <sz val="11"/>
      <color indexed="8"/>
      <name val="Calibri"/>
      <family val="0"/>
    </font>
    <font>
      <b/>
      <u val="single"/>
      <sz val="16"/>
      <name val="Calibri"/>
      <family val="0"/>
    </font>
    <font>
      <b/>
      <sz val="16"/>
      <name val="Calibri"/>
      <family val="0"/>
    </font>
    <font>
      <b/>
      <sz val="10"/>
      <color indexed="8"/>
      <name val="Calibri"/>
      <family val="0"/>
    </font>
    <font>
      <sz val="10"/>
      <color indexed="8"/>
      <name val="Calibri"/>
      <family val="0"/>
    </font>
    <font>
      <sz val="12"/>
      <name val="Calibri"/>
      <family val="0"/>
    </font>
    <font>
      <b/>
      <u val="single"/>
      <sz val="16"/>
      <color indexed="8"/>
      <name val="Calibri"/>
      <family val="0"/>
    </font>
    <font>
      <b/>
      <sz val="16"/>
      <color indexed="8"/>
      <name val="Calibri"/>
      <family val="0"/>
    </font>
    <font>
      <b/>
      <sz val="14"/>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style="thin"/>
    </border>
    <border>
      <left/>
      <right/>
      <top style="thin"/>
      <bottom/>
    </border>
    <border>
      <left style="thin"/>
      <right style="thin"/>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8"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6" fillId="0" borderId="0" applyNumberFormat="0" applyFill="0" applyBorder="0" applyAlignment="0" applyProtection="0"/>
    <xf numFmtId="0" fontId="24"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13" fillId="16" borderId="8" applyNumberFormat="0" applyAlignment="0" applyProtection="0"/>
    <xf numFmtId="0" fontId="25" fillId="7" borderId="5" applyNumberFormat="0" applyAlignment="0" applyProtection="0"/>
    <xf numFmtId="0" fontId="15" fillId="0" borderId="0">
      <alignment/>
      <protection/>
    </xf>
    <xf numFmtId="0" fontId="19" fillId="0" borderId="0" applyNumberFormat="0" applyFill="0" applyBorder="0" applyAlignment="0" applyProtection="0"/>
    <xf numFmtId="0" fontId="0" fillId="23" borderId="9" applyNumberFormat="0" applyFont="0" applyAlignment="0" applyProtection="0"/>
  </cellStyleXfs>
  <cellXfs count="191">
    <xf numFmtId="0" fontId="0" fillId="0" borderId="0" xfId="0" applyAlignment="1">
      <alignment/>
    </xf>
    <xf numFmtId="0" fontId="26" fillId="0" borderId="0" xfId="0" applyFont="1" applyFill="1" applyBorder="1" applyAlignment="1">
      <alignment vertical="center"/>
    </xf>
    <xf numFmtId="0" fontId="1" fillId="0" borderId="0" xfId="0" applyFont="1" applyFill="1" applyAlignment="1">
      <alignment vertical="center"/>
    </xf>
    <xf numFmtId="0" fontId="27" fillId="0" borderId="10" xfId="0" applyNumberFormat="1" applyFont="1" applyBorder="1" applyAlignment="1">
      <alignment horizontal="center" vertical="center" wrapText="1"/>
    </xf>
    <xf numFmtId="0" fontId="27" fillId="0" borderId="10" xfId="0" applyNumberFormat="1" applyFont="1" applyFill="1" applyBorder="1" applyAlignment="1">
      <alignment horizontal="center" vertical="center" wrapText="1"/>
    </xf>
    <xf numFmtId="176" fontId="26" fillId="0" borderId="10" xfId="0" applyNumberFormat="1" applyFont="1" applyFill="1" applyBorder="1" applyAlignment="1">
      <alignment horizontal="right" vertical="center"/>
    </xf>
    <xf numFmtId="176" fontId="26"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26" fillId="0" borderId="0" xfId="0" applyFont="1" applyFill="1" applyBorder="1" applyAlignment="1">
      <alignment horizontal="right" vertical="center"/>
    </xf>
    <xf numFmtId="0" fontId="28" fillId="0" borderId="10" xfId="0" applyNumberFormat="1" applyFont="1" applyFill="1" applyBorder="1" applyAlignment="1">
      <alignment horizontal="center" vertical="center" wrapText="1"/>
    </xf>
    <xf numFmtId="0" fontId="0" fillId="0" borderId="0" xfId="0" applyFont="1" applyFill="1" applyAlignment="1">
      <alignment/>
    </xf>
    <xf numFmtId="0" fontId="8" fillId="0" borderId="0" xfId="42">
      <alignment/>
      <protection/>
    </xf>
    <xf numFmtId="0" fontId="3" fillId="0" borderId="0" xfId="0" applyFont="1" applyFill="1" applyAlignment="1">
      <alignment vertical="center"/>
    </xf>
    <xf numFmtId="0" fontId="30" fillId="0" borderId="0" xfId="0" applyFont="1" applyFill="1" applyAlignment="1">
      <alignment horizontal="justify" vertical="center"/>
    </xf>
    <xf numFmtId="0" fontId="3" fillId="0" borderId="0" xfId="0" applyFont="1" applyFill="1" applyAlignment="1">
      <alignment horizontal="right" vertical="center"/>
    </xf>
    <xf numFmtId="176" fontId="27" fillId="0" borderId="10" xfId="0" applyNumberFormat="1" applyFont="1" applyFill="1" applyBorder="1" applyAlignment="1">
      <alignment horizontal="right" vertical="center"/>
    </xf>
    <xf numFmtId="0" fontId="3" fillId="0" borderId="11" xfId="0" applyFont="1" applyFill="1" applyBorder="1" applyAlignment="1">
      <alignment vertical="center" shrinkToFit="1"/>
    </xf>
    <xf numFmtId="0" fontId="3" fillId="0" borderId="10" xfId="0" applyFont="1" applyFill="1" applyBorder="1" applyAlignment="1">
      <alignment horizontal="left" vertical="center" shrinkToFit="1"/>
    </xf>
    <xf numFmtId="0" fontId="31" fillId="0" borderId="0" xfId="0" applyFont="1" applyFill="1" applyAlignment="1">
      <alignment horizontal="justify" vertical="center"/>
    </xf>
    <xf numFmtId="0" fontId="29" fillId="0" borderId="0" xfId="45" applyFont="1">
      <alignment/>
      <protection/>
    </xf>
    <xf numFmtId="0" fontId="8" fillId="0" borderId="0" xfId="43">
      <alignment/>
      <protection/>
    </xf>
    <xf numFmtId="0" fontId="4"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2" xfId="45"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4" fillId="0" borderId="10" xfId="45" applyNumberFormat="1" applyFont="1" applyFill="1" applyBorder="1" applyAlignment="1" applyProtection="1">
      <alignment horizontal="left" vertical="center" wrapText="1"/>
      <protection/>
    </xf>
    <xf numFmtId="4" fontId="4" fillId="0" borderId="14" xfId="45" applyNumberFormat="1" applyFont="1" applyFill="1" applyBorder="1" applyAlignment="1" applyProtection="1">
      <alignment horizontal="right" vertical="center" wrapText="1"/>
      <protection/>
    </xf>
    <xf numFmtId="4" fontId="4" fillId="0" borderId="10" xfId="45" applyNumberFormat="1" applyFont="1" applyFill="1" applyBorder="1" applyAlignment="1" applyProtection="1">
      <alignment horizontal="right" vertical="center" wrapText="1"/>
      <protection/>
    </xf>
    <xf numFmtId="0" fontId="3" fillId="0" borderId="15" xfId="45" applyFont="1" applyBorder="1" applyAlignment="1">
      <alignment/>
      <protection/>
    </xf>
    <xf numFmtId="0" fontId="4" fillId="0" borderId="15" xfId="45" applyFont="1" applyBorder="1" applyAlignment="1">
      <alignment/>
      <protection/>
    </xf>
    <xf numFmtId="0" fontId="4" fillId="0" borderId="0" xfId="45" applyFont="1" applyBorder="1" applyAlignment="1">
      <alignment/>
      <protection/>
    </xf>
    <xf numFmtId="0" fontId="4" fillId="0" borderId="0" xfId="45" applyFont="1" applyBorder="1" applyAlignment="1">
      <alignment horizontal="left"/>
      <protection/>
    </xf>
    <xf numFmtId="0" fontId="4" fillId="0" borderId="0" xfId="45" applyFont="1">
      <alignment/>
      <protection/>
    </xf>
    <xf numFmtId="0" fontId="3" fillId="0" borderId="12"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4" fillId="0" borderId="10" xfId="45" applyFont="1" applyFill="1" applyBorder="1" applyAlignment="1">
      <alignment horizontal="center" vertical="center" wrapText="1"/>
      <protection/>
    </xf>
    <xf numFmtId="0" fontId="4" fillId="0" borderId="10" xfId="45" applyFont="1" applyBorder="1" applyAlignment="1">
      <alignment horizontal="center" vertical="center" wrapText="1"/>
      <protection/>
    </xf>
    <xf numFmtId="0" fontId="8" fillId="0" borderId="10" xfId="43" applyBorder="1">
      <alignment/>
      <protection/>
    </xf>
    <xf numFmtId="0" fontId="1" fillId="0" borderId="0" xfId="0" applyNumberFormat="1" applyFont="1" applyFill="1" applyAlignment="1">
      <alignment vertical="center" wrapText="1"/>
    </xf>
    <xf numFmtId="178" fontId="1" fillId="0" borderId="0" xfId="0" applyNumberFormat="1" applyFont="1" applyFill="1" applyAlignment="1">
      <alignment vertical="center"/>
    </xf>
    <xf numFmtId="178" fontId="26" fillId="0" borderId="0" xfId="0" applyNumberFormat="1" applyFont="1" applyFill="1" applyBorder="1" applyAlignment="1">
      <alignment vertical="center"/>
    </xf>
    <xf numFmtId="178" fontId="26" fillId="0" borderId="1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49" fontId="26" fillId="0" borderId="0" xfId="0" applyNumberFormat="1" applyFont="1" applyFill="1" applyBorder="1" applyAlignment="1">
      <alignment vertical="center"/>
    </xf>
    <xf numFmtId="49" fontId="0" fillId="0" borderId="0" xfId="0" applyNumberFormat="1" applyAlignment="1">
      <alignment/>
    </xf>
    <xf numFmtId="49" fontId="3" fillId="0" borderId="16" xfId="43" applyNumberFormat="1" applyFont="1" applyFill="1" applyBorder="1" applyAlignment="1" applyProtection="1">
      <alignment horizontal="center" vertical="center" wrapText="1"/>
      <protection/>
    </xf>
    <xf numFmtId="178" fontId="0" fillId="0" borderId="0" xfId="0" applyNumberFormat="1" applyFont="1" applyFill="1" applyAlignment="1">
      <alignment/>
    </xf>
    <xf numFmtId="0" fontId="1" fillId="0" borderId="0" xfId="0" applyNumberFormat="1" applyFont="1" applyFill="1" applyAlignment="1">
      <alignment vertical="center"/>
    </xf>
    <xf numFmtId="0" fontId="26" fillId="0" borderId="0" xfId="0" applyNumberFormat="1" applyFont="1" applyFill="1" applyBorder="1" applyAlignment="1">
      <alignment vertical="center"/>
    </xf>
    <xf numFmtId="0" fontId="26"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left" vertical="center"/>
    </xf>
    <xf numFmtId="176" fontId="27" fillId="0" borderId="10" xfId="0" applyNumberFormat="1" applyFont="1" applyFill="1" applyBorder="1" applyAlignment="1">
      <alignment horizontal="center" vertical="center"/>
    </xf>
    <xf numFmtId="0" fontId="14" fillId="0" borderId="0" xfId="0" applyFont="1" applyFill="1" applyAlignment="1">
      <alignment/>
    </xf>
    <xf numFmtId="0" fontId="36" fillId="0" borderId="0" xfId="42" applyFont="1">
      <alignment/>
      <protection/>
    </xf>
    <xf numFmtId="0" fontId="14" fillId="0" borderId="0" xfId="0" applyFont="1" applyAlignment="1">
      <alignment/>
    </xf>
    <xf numFmtId="0" fontId="3" fillId="0" borderId="10" xfId="0" applyNumberFormat="1" applyFont="1" applyFill="1" applyBorder="1" applyAlignment="1">
      <alignment horizontal="center" vertical="center"/>
    </xf>
    <xf numFmtId="0" fontId="3" fillId="0" borderId="10" xfId="45" applyFont="1" applyBorder="1" applyAlignment="1">
      <alignment horizontal="center" vertical="center" wrapText="1"/>
      <protection/>
    </xf>
    <xf numFmtId="176" fontId="26" fillId="0" borderId="10" xfId="0" applyNumberFormat="1" applyFont="1" applyFill="1" applyBorder="1" applyAlignment="1">
      <alignment horizontal="right" vertical="center"/>
    </xf>
    <xf numFmtId="176" fontId="26" fillId="0" borderId="10" xfId="0" applyNumberFormat="1" applyFont="1" applyFill="1" applyBorder="1" applyAlignment="1">
      <alignment horizontal="center" vertical="center"/>
    </xf>
    <xf numFmtId="0" fontId="3" fillId="0" borderId="0" xfId="0" applyFont="1" applyFill="1" applyAlignment="1">
      <alignment vertical="center"/>
    </xf>
    <xf numFmtId="176" fontId="26" fillId="0" borderId="10" xfId="0" applyNumberFormat="1" applyFont="1" applyFill="1" applyBorder="1" applyAlignment="1">
      <alignment horizontal="left" vertical="center"/>
    </xf>
    <xf numFmtId="0" fontId="1" fillId="0" borderId="0" xfId="0" applyFont="1" applyFill="1" applyAlignment="1">
      <alignment vertical="center"/>
    </xf>
    <xf numFmtId="0" fontId="44" fillId="0" borderId="0" xfId="42" applyFont="1" applyAlignment="1">
      <alignment horizontal="left" vertical="center"/>
      <protection/>
    </xf>
    <xf numFmtId="0" fontId="44" fillId="0" borderId="0" xfId="42" applyFont="1" applyAlignment="1">
      <alignment horizontal="center"/>
      <protection/>
    </xf>
    <xf numFmtId="178" fontId="45" fillId="0" borderId="0" xfId="42" applyNumberFormat="1" applyFont="1" applyFill="1" applyAlignment="1" applyProtection="1">
      <alignment horizontal="center" vertical="center" wrapText="1"/>
      <protection/>
    </xf>
    <xf numFmtId="0" fontId="46" fillId="24" borderId="12" xfId="42" applyNumberFormat="1" applyFont="1" applyFill="1" applyBorder="1" applyAlignment="1" applyProtection="1">
      <alignment horizontal="center" vertical="center" wrapText="1"/>
      <protection/>
    </xf>
    <xf numFmtId="178" fontId="46" fillId="24" borderId="12" xfId="42" applyNumberFormat="1" applyFont="1" applyFill="1" applyBorder="1" applyAlignment="1" applyProtection="1">
      <alignment horizontal="center" vertical="center" wrapText="1"/>
      <protection/>
    </xf>
    <xf numFmtId="0" fontId="45" fillId="0" borderId="10" xfId="42" applyNumberFormat="1" applyFont="1" applyFill="1" applyBorder="1" applyAlignment="1" applyProtection="1">
      <alignment horizontal="center" vertical="center" wrapText="1"/>
      <protection/>
    </xf>
    <xf numFmtId="0" fontId="46" fillId="24" borderId="10" xfId="42" applyNumberFormat="1" applyFont="1" applyFill="1" applyBorder="1" applyAlignment="1" applyProtection="1">
      <alignment horizontal="center" vertical="center" wrapText="1"/>
      <protection/>
    </xf>
    <xf numFmtId="178" fontId="46" fillId="24" borderId="10" xfId="42" applyNumberFormat="1" applyFont="1" applyFill="1" applyBorder="1" applyAlignment="1" applyProtection="1">
      <alignment horizontal="center" vertical="center" wrapText="1"/>
      <protection/>
    </xf>
    <xf numFmtId="0" fontId="46" fillId="0" borderId="10" xfId="42" applyNumberFormat="1" applyFont="1" applyFill="1" applyBorder="1" applyAlignment="1" applyProtection="1">
      <alignment horizontal="center" vertical="center" wrapText="1"/>
      <protection/>
    </xf>
    <xf numFmtId="178" fontId="46" fillId="0" borderId="10" xfId="42"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xf>
    <xf numFmtId="178" fontId="47"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178" fontId="48" fillId="0" borderId="10" xfId="0" applyNumberFormat="1" applyFont="1" applyFill="1" applyBorder="1" applyAlignment="1">
      <alignment horizontal="center" vertical="center"/>
    </xf>
    <xf numFmtId="0" fontId="26" fillId="0" borderId="0" xfId="0" applyFont="1" applyFill="1" applyBorder="1" applyAlignment="1">
      <alignment vertical="center"/>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34" fillId="0" borderId="0" xfId="0" applyFont="1" applyFill="1" applyAlignment="1">
      <alignment horizontal="center" vertical="center"/>
    </xf>
    <xf numFmtId="0" fontId="2" fillId="0" borderId="0" xfId="0" applyFont="1" applyFill="1" applyAlignment="1">
      <alignment horizontal="center" vertical="center"/>
    </xf>
    <xf numFmtId="0" fontId="32" fillId="0" borderId="11"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1" xfId="0" applyNumberFormat="1" applyFont="1" applyBorder="1" applyAlignment="1">
      <alignment horizontal="center" vertical="center" wrapText="1"/>
    </xf>
    <xf numFmtId="0" fontId="32" fillId="0" borderId="17"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2" xfId="0" applyNumberFormat="1" applyFont="1" applyFill="1" applyBorder="1" applyAlignment="1">
      <alignment horizontal="center" vertical="center" wrapText="1"/>
    </xf>
    <xf numFmtId="0" fontId="32" fillId="0" borderId="16" xfId="0" applyNumberFormat="1" applyFont="1" applyFill="1" applyBorder="1" applyAlignment="1">
      <alignment horizontal="center" vertical="center" wrapText="1"/>
    </xf>
    <xf numFmtId="178" fontId="32" fillId="0" borderId="12" xfId="0" applyNumberFormat="1" applyFont="1" applyFill="1" applyBorder="1" applyAlignment="1">
      <alignment horizontal="center" vertical="center" wrapText="1"/>
    </xf>
    <xf numFmtId="178" fontId="32" fillId="0" borderId="16"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6" xfId="0" applyFont="1" applyFill="1" applyBorder="1" applyAlignment="1">
      <alignment horizontal="center" vertical="center"/>
    </xf>
    <xf numFmtId="0" fontId="3" fillId="0" borderId="13" xfId="0" applyFont="1" applyFill="1" applyBorder="1" applyAlignment="1">
      <alignment horizontal="left" vertical="center"/>
    </xf>
    <xf numFmtId="0" fontId="26" fillId="0" borderId="0" xfId="0" applyFont="1" applyFill="1" applyAlignment="1">
      <alignment horizontal="left" vertical="center" wrapText="1"/>
    </xf>
    <xf numFmtId="0" fontId="49" fillId="0" borderId="0" xfId="42" applyNumberFormat="1" applyFont="1" applyFill="1" applyAlignment="1" applyProtection="1">
      <alignment horizontal="center" vertical="center" wrapText="1"/>
      <protection/>
    </xf>
    <xf numFmtId="0" fontId="50" fillId="0" borderId="0" xfId="42" applyNumberFormat="1" applyFont="1" applyFill="1" applyAlignment="1" applyProtection="1">
      <alignment horizontal="center" vertical="center" wrapText="1"/>
      <protection/>
    </xf>
    <xf numFmtId="0" fontId="45" fillId="0" borderId="15" xfId="42" applyNumberFormat="1" applyFont="1" applyFill="1" applyBorder="1" applyAlignment="1" applyProtection="1">
      <alignment horizontal="left" vertical="center" wrapText="1"/>
      <protection/>
    </xf>
    <xf numFmtId="0" fontId="4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4" fillId="24" borderId="10" xfId="45" applyNumberFormat="1" applyFont="1" applyFill="1" applyBorder="1" applyAlignment="1" applyProtection="1">
      <alignment horizontal="center" vertical="center" wrapText="1"/>
      <protection/>
    </xf>
    <xf numFmtId="0" fontId="3" fillId="24" borderId="12"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17" xfId="45" applyFont="1" applyBorder="1" applyAlignment="1">
      <alignment horizontal="center" vertical="center" wrapText="1"/>
      <protection/>
    </xf>
    <xf numFmtId="0" fontId="4" fillId="0" borderId="17" xfId="45" applyFont="1" applyBorder="1" applyAlignment="1">
      <alignment horizontal="center" vertical="center" wrapText="1"/>
      <protection/>
    </xf>
    <xf numFmtId="0" fontId="4" fillId="0" borderId="19" xfId="45" applyFont="1" applyBorder="1" applyAlignment="1">
      <alignment horizontal="center" vertical="center" wrapText="1"/>
      <protection/>
    </xf>
    <xf numFmtId="0" fontId="33"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1" xfId="45" applyNumberFormat="1" applyFont="1" applyFill="1" applyBorder="1" applyAlignment="1" applyProtection="1">
      <alignment horizontal="center" vertical="center"/>
      <protection/>
    </xf>
    <xf numFmtId="0" fontId="3" fillId="24" borderId="14" xfId="45" applyNumberFormat="1" applyFont="1" applyFill="1" applyBorder="1" applyAlignment="1" applyProtection="1">
      <alignment horizontal="center" vertical="center"/>
      <protection/>
    </xf>
    <xf numFmtId="0" fontId="3" fillId="24" borderId="17"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3" fillId="0" borderId="13" xfId="45" applyFont="1" applyBorder="1" applyAlignment="1">
      <alignment horizontal="left" vertical="center" wrapText="1"/>
      <protection/>
    </xf>
    <xf numFmtId="0" fontId="3" fillId="0" borderId="10" xfId="0" applyFont="1" applyFill="1" applyBorder="1" applyAlignment="1">
      <alignment vertical="center"/>
    </xf>
    <xf numFmtId="0" fontId="28" fillId="0" borderId="10" xfId="0" applyFont="1" applyFill="1" applyBorder="1" applyAlignment="1">
      <alignment horizontal="center" vertical="center"/>
    </xf>
    <xf numFmtId="178" fontId="28" fillId="0" borderId="10"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178" fontId="27" fillId="0" borderId="10" xfId="0" applyNumberFormat="1" applyFont="1" applyFill="1" applyBorder="1" applyAlignment="1">
      <alignment horizontal="center" vertical="center"/>
    </xf>
    <xf numFmtId="0" fontId="41" fillId="0" borderId="10" xfId="0" applyFont="1" applyFill="1" applyBorder="1" applyAlignment="1">
      <alignment vertical="center"/>
    </xf>
    <xf numFmtId="0" fontId="41" fillId="0" borderId="10" xfId="0" applyNumberFormat="1" applyFont="1" applyFill="1" applyBorder="1" applyAlignment="1">
      <alignment vertical="center"/>
    </xf>
    <xf numFmtId="0" fontId="41" fillId="0" borderId="0" xfId="0" applyFont="1" applyFill="1" applyAlignment="1">
      <alignment vertical="center"/>
    </xf>
    <xf numFmtId="0" fontId="28" fillId="0" borderId="10" xfId="0" applyNumberFormat="1" applyFont="1" applyFill="1" applyBorder="1" applyAlignment="1">
      <alignment horizontal="center" vertical="center"/>
    </xf>
    <xf numFmtId="0" fontId="28" fillId="0" borderId="0" xfId="0" applyFont="1" applyFill="1" applyAlignment="1">
      <alignment vertical="center"/>
    </xf>
    <xf numFmtId="0" fontId="28" fillId="0"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0" fontId="52"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176" fontId="52" fillId="0" borderId="10" xfId="0" applyNumberFormat="1" applyFont="1" applyFill="1" applyBorder="1" applyAlignment="1">
      <alignment horizontal="center" vertical="center"/>
    </xf>
    <xf numFmtId="0"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45"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0" fontId="48" fillId="0" borderId="0" xfId="0" applyFont="1" applyAlignment="1">
      <alignment/>
    </xf>
    <xf numFmtId="0" fontId="52" fillId="0" borderId="0" xfId="0" applyFont="1" applyFill="1" applyBorder="1" applyAlignment="1">
      <alignment vertical="center"/>
    </xf>
    <xf numFmtId="0" fontId="53" fillId="0" borderId="0" xfId="0" applyFont="1" applyFill="1" applyAlignment="1">
      <alignment vertical="center"/>
    </xf>
    <xf numFmtId="0" fontId="52" fillId="0" borderId="0" xfId="0" applyFont="1" applyFill="1" applyBorder="1" applyAlignment="1">
      <alignment horizontal="right" vertical="center"/>
    </xf>
    <xf numFmtId="0" fontId="51" fillId="0" borderId="10" xfId="0" applyFont="1" applyFill="1" applyBorder="1" applyAlignment="1">
      <alignment horizontal="center" vertical="center"/>
    </xf>
    <xf numFmtId="0" fontId="51" fillId="0" borderId="10" xfId="0" applyNumberFormat="1" applyFont="1" applyFill="1" applyBorder="1" applyAlignment="1">
      <alignment horizontal="center" vertical="center" wrapText="1"/>
    </xf>
    <xf numFmtId="0" fontId="51" fillId="0" borderId="10" xfId="0" applyNumberFormat="1" applyFont="1" applyBorder="1" applyAlignment="1">
      <alignment horizontal="center" vertical="center" wrapText="1"/>
    </xf>
    <xf numFmtId="0" fontId="51" fillId="0" borderId="10" xfId="0" applyNumberFormat="1" applyFont="1" applyFill="1" applyBorder="1" applyAlignment="1">
      <alignment horizontal="center" vertical="center" wrapText="1"/>
    </xf>
    <xf numFmtId="0" fontId="51" fillId="0" borderId="10" xfId="0" applyNumberFormat="1" applyFont="1" applyBorder="1" applyAlignment="1">
      <alignment horizontal="center" vertical="center" wrapText="1"/>
    </xf>
    <xf numFmtId="0" fontId="46"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xf>
    <xf numFmtId="0" fontId="45" fillId="0" borderId="10" xfId="0" applyFont="1" applyFill="1" applyBorder="1" applyAlignment="1">
      <alignment horizontal="left" vertical="center" wrapText="1"/>
    </xf>
    <xf numFmtId="0" fontId="52" fillId="0" borderId="10" xfId="0" applyFont="1" applyBorder="1" applyAlignment="1">
      <alignment horizontal="left" vertical="center"/>
    </xf>
    <xf numFmtId="178" fontId="52" fillId="0" borderId="10" xfId="0" applyNumberFormat="1" applyFont="1" applyFill="1" applyBorder="1" applyAlignment="1">
      <alignment horizontal="center" vertical="center"/>
    </xf>
    <xf numFmtId="176" fontId="53" fillId="0" borderId="0" xfId="0" applyNumberFormat="1" applyFont="1" applyFill="1" applyAlignment="1">
      <alignment vertical="center"/>
    </xf>
    <xf numFmtId="0" fontId="51" fillId="0" borderId="10" xfId="0" applyFont="1" applyBorder="1" applyAlignment="1">
      <alignment horizontal="left" vertical="center"/>
    </xf>
    <xf numFmtId="0" fontId="53" fillId="0" borderId="10" xfId="0" applyFont="1" applyFill="1" applyBorder="1" applyAlignment="1">
      <alignment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7" fillId="0" borderId="10" xfId="0" applyFont="1" applyBorder="1" applyAlignment="1">
      <alignment horizontal="center" vertical="center"/>
    </xf>
    <xf numFmtId="176" fontId="47" fillId="0" borderId="10" xfId="0" applyNumberFormat="1" applyFont="1" applyBorder="1" applyAlignment="1">
      <alignment horizontal="center" vertical="center"/>
    </xf>
    <xf numFmtId="0" fontId="47" fillId="0" borderId="0" xfId="0" applyFont="1" applyAlignment="1">
      <alignment horizontal="center" vertical="center"/>
    </xf>
    <xf numFmtId="178" fontId="48" fillId="0" borderId="0" xfId="0" applyNumberFormat="1" applyFont="1" applyAlignment="1">
      <alignment/>
    </xf>
    <xf numFmtId="0" fontId="54" fillId="0" borderId="0" xfId="0" applyFont="1" applyFill="1" applyAlignment="1">
      <alignment horizontal="center" vertical="center"/>
    </xf>
    <xf numFmtId="0" fontId="55"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56" fillId="0" borderId="10" xfId="0" applyFont="1" applyFill="1" applyBorder="1" applyAlignment="1">
      <alignment horizontal="center" vertical="center"/>
    </xf>
    <xf numFmtId="0" fontId="56" fillId="0" borderId="12"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NumberFormat="1" applyFont="1" applyBorder="1" applyAlignment="1">
      <alignment horizontal="center" vertical="center" wrapText="1"/>
    </xf>
    <xf numFmtId="0" fontId="56" fillId="0" borderId="16"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8" fillId="0" borderId="10" xfId="0" applyNumberFormat="1" applyFont="1" applyBorder="1" applyAlignment="1">
      <alignment horizontal="left" vertical="center"/>
    </xf>
    <xf numFmtId="0" fontId="53" fillId="0" borderId="10" xfId="0" applyFont="1" applyFill="1" applyBorder="1" applyAlignment="1">
      <alignment horizontal="center" vertical="center"/>
    </xf>
    <xf numFmtId="0" fontId="48" fillId="0" borderId="10" xfId="0" applyFont="1" applyBorder="1" applyAlignment="1">
      <alignment horizontal="left" vertical="center"/>
    </xf>
    <xf numFmtId="0" fontId="48" fillId="0" borderId="10" xfId="0" applyFont="1" applyBorder="1" applyAlignment="1">
      <alignment/>
    </xf>
    <xf numFmtId="49" fontId="48"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176" fontId="48" fillId="0" borderId="10" xfId="0" applyNumberFormat="1"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2"/>
  <sheetViews>
    <sheetView showZeros="0" zoomScalePageLayoutView="0" workbookViewId="0" topLeftCell="A10">
      <selection activeCell="E10" sqref="E10"/>
    </sheetView>
  </sheetViews>
  <sheetFormatPr defaultColWidth="9.00390625" defaultRowHeight="14.25"/>
  <cols>
    <col min="1" max="1" width="16.625" style="2" customWidth="1"/>
    <col min="2" max="2" width="8.50390625" style="40" customWidth="1"/>
    <col min="3" max="3" width="0.875" style="2" customWidth="1"/>
    <col min="4" max="4" width="10.125" style="48" customWidth="1"/>
    <col min="5" max="5" width="18.375" style="2" customWidth="1"/>
    <col min="6" max="6" width="8.375" style="2" customWidth="1"/>
    <col min="7" max="7" width="9.875" style="2" customWidth="1"/>
    <col min="8" max="8" width="7.50390625" style="2" customWidth="1"/>
    <col min="9" max="9" width="7.00390625" style="2" customWidth="1"/>
    <col min="10" max="10" width="5.625" style="2" customWidth="1"/>
    <col min="11" max="11" width="5.25390625" style="2" customWidth="1"/>
    <col min="12" max="12" width="5.75390625" style="2" customWidth="1"/>
    <col min="13" max="13" width="7.75390625" style="2" customWidth="1"/>
    <col min="14" max="14" width="4.875" style="2" customWidth="1"/>
    <col min="15" max="15" width="7.75390625" style="2" customWidth="1"/>
    <col min="16" max="16384" width="9.00390625" style="2" customWidth="1"/>
  </cols>
  <sheetData>
    <row r="1" spans="1:15" ht="12" customHeight="1">
      <c r="A1" s="83" t="s">
        <v>59</v>
      </c>
      <c r="B1" s="84"/>
      <c r="C1" s="84"/>
      <c r="D1" s="84"/>
      <c r="E1" s="84"/>
      <c r="F1" s="84"/>
      <c r="G1" s="84"/>
      <c r="H1" s="84"/>
      <c r="I1" s="84"/>
      <c r="J1" s="84"/>
      <c r="K1" s="84"/>
      <c r="L1" s="84"/>
      <c r="M1" s="84"/>
      <c r="N1" s="84"/>
      <c r="O1" s="84"/>
    </row>
    <row r="2" spans="1:15" ht="23.25" customHeight="1">
      <c r="A2" s="84"/>
      <c r="B2" s="84"/>
      <c r="C2" s="84"/>
      <c r="D2" s="84"/>
      <c r="E2" s="84"/>
      <c r="F2" s="84"/>
      <c r="G2" s="84"/>
      <c r="H2" s="84"/>
      <c r="I2" s="84"/>
      <c r="J2" s="84"/>
      <c r="K2" s="84"/>
      <c r="L2" s="84"/>
      <c r="M2" s="84"/>
      <c r="N2" s="84"/>
      <c r="O2" s="84"/>
    </row>
    <row r="3" spans="1:14" ht="19.5" customHeight="1">
      <c r="A3" s="1" t="s">
        <v>77</v>
      </c>
      <c r="B3" s="41"/>
      <c r="C3" s="1"/>
      <c r="D3" s="49"/>
      <c r="E3" s="1"/>
      <c r="N3" s="8" t="s">
        <v>0</v>
      </c>
    </row>
    <row r="4" spans="1:15" ht="15.75" customHeight="1">
      <c r="A4" s="85" t="s">
        <v>1</v>
      </c>
      <c r="B4" s="86"/>
      <c r="C4" s="95"/>
      <c r="D4" s="85" t="s">
        <v>2</v>
      </c>
      <c r="E4" s="87"/>
      <c r="F4" s="87"/>
      <c r="G4" s="87"/>
      <c r="H4" s="87"/>
      <c r="I4" s="87"/>
      <c r="J4" s="87"/>
      <c r="K4" s="87"/>
      <c r="L4" s="87"/>
      <c r="M4" s="87"/>
      <c r="N4" s="87"/>
      <c r="O4" s="86"/>
    </row>
    <row r="5" spans="1:15" s="39" customFormat="1" ht="25.5" customHeight="1">
      <c r="A5" s="91" t="s">
        <v>3</v>
      </c>
      <c r="B5" s="93" t="s">
        <v>4</v>
      </c>
      <c r="C5" s="96"/>
      <c r="D5" s="88" t="s">
        <v>5</v>
      </c>
      <c r="E5" s="89"/>
      <c r="F5" s="88" t="s">
        <v>6</v>
      </c>
      <c r="G5" s="90"/>
      <c r="H5" s="90"/>
      <c r="I5" s="90"/>
      <c r="J5" s="90"/>
      <c r="K5" s="90"/>
      <c r="L5" s="90"/>
      <c r="M5" s="90"/>
      <c r="N5" s="90"/>
      <c r="O5" s="89"/>
    </row>
    <row r="6" spans="1:15" s="39" customFormat="1" ht="40.5" customHeight="1">
      <c r="A6" s="92"/>
      <c r="B6" s="94"/>
      <c r="C6" s="96"/>
      <c r="D6" s="4" t="s">
        <v>7</v>
      </c>
      <c r="E6" s="3" t="s">
        <v>8</v>
      </c>
      <c r="F6" s="3" t="s">
        <v>9</v>
      </c>
      <c r="G6" s="3" t="s">
        <v>10</v>
      </c>
      <c r="H6" s="3" t="s">
        <v>11</v>
      </c>
      <c r="I6" s="3" t="s">
        <v>12</v>
      </c>
      <c r="J6" s="3" t="s">
        <v>13</v>
      </c>
      <c r="K6" s="3" t="s">
        <v>14</v>
      </c>
      <c r="L6" s="3" t="s">
        <v>15</v>
      </c>
      <c r="M6" s="3" t="s">
        <v>16</v>
      </c>
      <c r="N6" s="3" t="s">
        <v>17</v>
      </c>
      <c r="O6" s="9" t="s">
        <v>18</v>
      </c>
    </row>
    <row r="7" spans="1:15" s="12" customFormat="1" ht="25.5" customHeight="1">
      <c r="A7" s="80" t="s">
        <v>19</v>
      </c>
      <c r="B7" s="42">
        <v>472.01</v>
      </c>
      <c r="C7" s="96"/>
      <c r="D7" s="7">
        <v>201</v>
      </c>
      <c r="E7" s="7" t="s">
        <v>82</v>
      </c>
      <c r="F7" s="7">
        <v>280.68</v>
      </c>
      <c r="G7" s="7">
        <v>123.58</v>
      </c>
      <c r="H7" s="7">
        <v>21.6</v>
      </c>
      <c r="I7" s="7">
        <v>0</v>
      </c>
      <c r="J7" s="7">
        <v>0</v>
      </c>
      <c r="K7" s="7">
        <v>0</v>
      </c>
      <c r="L7" s="7">
        <v>0</v>
      </c>
      <c r="M7" s="7">
        <v>20.06</v>
      </c>
      <c r="N7" s="7">
        <v>0</v>
      </c>
      <c r="O7" s="7">
        <v>445.92</v>
      </c>
    </row>
    <row r="8" spans="1:15" s="12" customFormat="1" ht="25.5" customHeight="1">
      <c r="A8" s="80" t="s">
        <v>20</v>
      </c>
      <c r="B8" s="42">
        <v>472.01</v>
      </c>
      <c r="C8" s="96"/>
      <c r="D8" s="7">
        <v>20111</v>
      </c>
      <c r="E8" s="7" t="s">
        <v>88</v>
      </c>
      <c r="F8" s="7">
        <v>280.68</v>
      </c>
      <c r="G8" s="7">
        <v>123.58</v>
      </c>
      <c r="H8" s="7">
        <v>21.6</v>
      </c>
      <c r="I8" s="7">
        <v>0</v>
      </c>
      <c r="J8" s="7">
        <v>0</v>
      </c>
      <c r="K8" s="7">
        <v>0</v>
      </c>
      <c r="L8" s="7">
        <v>0</v>
      </c>
      <c r="M8" s="7">
        <v>20.06</v>
      </c>
      <c r="N8" s="7">
        <v>0</v>
      </c>
      <c r="O8" s="7">
        <v>445.92</v>
      </c>
    </row>
    <row r="9" spans="1:15" s="12" customFormat="1" ht="25.5" customHeight="1">
      <c r="A9" s="79" t="s">
        <v>21</v>
      </c>
      <c r="B9" s="42"/>
      <c r="C9" s="96"/>
      <c r="D9" s="7">
        <v>2011101</v>
      </c>
      <c r="E9" s="7" t="s">
        <v>61</v>
      </c>
      <c r="F9" s="7">
        <v>280.68</v>
      </c>
      <c r="G9" s="7">
        <v>88.64</v>
      </c>
      <c r="H9" s="7">
        <v>21.6</v>
      </c>
      <c r="I9" s="7">
        <v>0</v>
      </c>
      <c r="J9" s="7">
        <v>0</v>
      </c>
      <c r="K9" s="7">
        <v>0</v>
      </c>
      <c r="L9" s="7">
        <v>0</v>
      </c>
      <c r="M9" s="7">
        <v>0</v>
      </c>
      <c r="N9" s="7">
        <v>0</v>
      </c>
      <c r="O9" s="7">
        <v>390.92</v>
      </c>
    </row>
    <row r="10" spans="1:15" s="12" customFormat="1" ht="25.5" customHeight="1">
      <c r="A10" s="80" t="s">
        <v>22</v>
      </c>
      <c r="B10" s="42">
        <v>68.41</v>
      </c>
      <c r="C10" s="96"/>
      <c r="D10" s="7">
        <v>2011199</v>
      </c>
      <c r="E10" s="7" t="s">
        <v>63</v>
      </c>
      <c r="F10" s="7">
        <v>0</v>
      </c>
      <c r="G10" s="7">
        <v>34.94</v>
      </c>
      <c r="H10" s="7">
        <v>0</v>
      </c>
      <c r="I10" s="7">
        <v>0</v>
      </c>
      <c r="J10" s="7">
        <v>0</v>
      </c>
      <c r="K10" s="7">
        <v>0</v>
      </c>
      <c r="L10" s="7">
        <v>0</v>
      </c>
      <c r="M10" s="7">
        <v>20.06</v>
      </c>
      <c r="N10" s="7">
        <v>0</v>
      </c>
      <c r="O10" s="7">
        <v>55</v>
      </c>
    </row>
    <row r="11" spans="1:15" s="12" customFormat="1" ht="25.5" customHeight="1">
      <c r="A11" s="80" t="s">
        <v>23</v>
      </c>
      <c r="B11" s="42"/>
      <c r="C11" s="96"/>
      <c r="D11" s="7">
        <v>208</v>
      </c>
      <c r="E11" s="7" t="s">
        <v>83</v>
      </c>
      <c r="F11" s="7"/>
      <c r="G11" s="7"/>
      <c r="H11" s="7">
        <v>11.99</v>
      </c>
      <c r="I11" s="7">
        <v>0</v>
      </c>
      <c r="J11" s="7">
        <v>0</v>
      </c>
      <c r="K11" s="7">
        <v>0</v>
      </c>
      <c r="L11" s="7">
        <v>0</v>
      </c>
      <c r="M11" s="7">
        <v>0</v>
      </c>
      <c r="N11" s="7">
        <v>0</v>
      </c>
      <c r="O11" s="7">
        <v>11.99</v>
      </c>
    </row>
    <row r="12" spans="1:15" s="12" customFormat="1" ht="25.5" customHeight="1">
      <c r="A12" s="80" t="s">
        <v>24</v>
      </c>
      <c r="B12" s="42"/>
      <c r="C12" s="96"/>
      <c r="D12" s="7">
        <v>20808</v>
      </c>
      <c r="E12" s="7" t="s">
        <v>91</v>
      </c>
      <c r="F12" s="7"/>
      <c r="G12" s="7"/>
      <c r="H12" s="7">
        <v>8.1</v>
      </c>
      <c r="I12" s="7"/>
      <c r="J12" s="7"/>
      <c r="K12" s="7"/>
      <c r="L12" s="7"/>
      <c r="M12" s="7"/>
      <c r="N12" s="7"/>
      <c r="O12" s="7">
        <v>8.1</v>
      </c>
    </row>
    <row r="13" spans="1:15" s="12" customFormat="1" ht="25.5" customHeight="1">
      <c r="A13" s="80" t="s">
        <v>25</v>
      </c>
      <c r="B13" s="42"/>
      <c r="C13" s="96"/>
      <c r="D13" s="7" t="s">
        <v>65</v>
      </c>
      <c r="E13" s="7" t="s">
        <v>84</v>
      </c>
      <c r="F13" s="7"/>
      <c r="G13" s="7"/>
      <c r="H13" s="7">
        <v>8.1</v>
      </c>
      <c r="I13" s="7"/>
      <c r="J13" s="7"/>
      <c r="K13" s="7"/>
      <c r="L13" s="7"/>
      <c r="M13" s="7"/>
      <c r="N13" s="7"/>
      <c r="O13" s="7">
        <v>8.1</v>
      </c>
    </row>
    <row r="14" spans="1:15" s="12" customFormat="1" ht="25.5" customHeight="1">
      <c r="A14" s="80" t="s">
        <v>26</v>
      </c>
      <c r="B14" s="42"/>
      <c r="C14" s="96"/>
      <c r="D14" s="7">
        <v>20805</v>
      </c>
      <c r="E14" s="7" t="s">
        <v>92</v>
      </c>
      <c r="F14" s="7"/>
      <c r="G14" s="7"/>
      <c r="H14" s="7">
        <v>3.89</v>
      </c>
      <c r="I14" s="7"/>
      <c r="J14" s="7"/>
      <c r="K14" s="7"/>
      <c r="L14" s="7"/>
      <c r="M14" s="7"/>
      <c r="N14" s="7"/>
      <c r="O14" s="7">
        <v>3.89</v>
      </c>
    </row>
    <row r="15" spans="1:15" s="12" customFormat="1" ht="25.5" customHeight="1">
      <c r="A15" s="120"/>
      <c r="B15" s="120"/>
      <c r="C15" s="96"/>
      <c r="D15" s="50">
        <v>2080501</v>
      </c>
      <c r="E15" s="43" t="s">
        <v>64</v>
      </c>
      <c r="F15" s="6"/>
      <c r="G15" s="7"/>
      <c r="H15" s="7">
        <v>3.89</v>
      </c>
      <c r="I15" s="7"/>
      <c r="J15" s="7"/>
      <c r="K15" s="7"/>
      <c r="L15" s="7"/>
      <c r="M15" s="7"/>
      <c r="N15" s="7"/>
      <c r="O15" s="51">
        <v>3.89</v>
      </c>
    </row>
    <row r="16" spans="1:15" s="12" customFormat="1" ht="25.5" customHeight="1">
      <c r="A16" s="120"/>
      <c r="B16" s="120"/>
      <c r="C16" s="96"/>
      <c r="D16" s="50">
        <v>229</v>
      </c>
      <c r="E16" s="7" t="s">
        <v>17</v>
      </c>
      <c r="F16" s="6"/>
      <c r="G16" s="7">
        <v>120.29</v>
      </c>
      <c r="H16" s="7"/>
      <c r="I16" s="7"/>
      <c r="J16" s="7"/>
      <c r="K16" s="7"/>
      <c r="L16" s="7"/>
      <c r="M16" s="7"/>
      <c r="N16" s="7"/>
      <c r="O16" s="51">
        <v>120.29</v>
      </c>
    </row>
    <row r="17" spans="1:15" s="12" customFormat="1" ht="25.5" customHeight="1">
      <c r="A17" s="80"/>
      <c r="B17" s="42"/>
      <c r="C17" s="96"/>
      <c r="D17" s="50">
        <v>22904</v>
      </c>
      <c r="E17" s="82" t="s">
        <v>66</v>
      </c>
      <c r="F17" s="6"/>
      <c r="G17" s="7">
        <v>120.29</v>
      </c>
      <c r="H17" s="7"/>
      <c r="I17" s="7"/>
      <c r="J17" s="7"/>
      <c r="K17" s="7"/>
      <c r="L17" s="7"/>
      <c r="M17" s="7"/>
      <c r="N17" s="7"/>
      <c r="O17" s="51">
        <v>120.29</v>
      </c>
    </row>
    <row r="18" spans="1:15" s="12" customFormat="1" ht="27" customHeight="1">
      <c r="A18" s="80"/>
      <c r="B18" s="42"/>
      <c r="C18" s="96"/>
      <c r="D18" s="50" t="s">
        <v>85</v>
      </c>
      <c r="E18" s="82" t="s">
        <v>66</v>
      </c>
      <c r="F18" s="6"/>
      <c r="G18" s="7">
        <v>120.29</v>
      </c>
      <c r="H18" s="7"/>
      <c r="I18" s="7"/>
      <c r="J18" s="7"/>
      <c r="K18" s="7"/>
      <c r="L18" s="7"/>
      <c r="M18" s="7"/>
      <c r="N18" s="7"/>
      <c r="O18" s="51">
        <v>120.29</v>
      </c>
    </row>
    <row r="19" spans="1:15" s="12" customFormat="1" ht="16.5" customHeight="1">
      <c r="A19" s="81"/>
      <c r="B19" s="42"/>
      <c r="C19" s="96"/>
      <c r="D19" s="57"/>
      <c r="E19" s="120"/>
      <c r="F19" s="120"/>
      <c r="G19" s="120"/>
      <c r="H19" s="120"/>
      <c r="I19" s="120"/>
      <c r="J19" s="120"/>
      <c r="K19" s="120"/>
      <c r="L19" s="120"/>
      <c r="M19" s="120"/>
      <c r="N19" s="120"/>
      <c r="O19" s="120"/>
    </row>
    <row r="20" spans="1:15" s="130" customFormat="1" ht="18" customHeight="1">
      <c r="A20" s="124" t="s">
        <v>27</v>
      </c>
      <c r="B20" s="125">
        <f>SUM(B7+B10)</f>
        <v>540.42</v>
      </c>
      <c r="C20" s="97"/>
      <c r="D20" s="129"/>
      <c r="E20" s="121" t="s">
        <v>119</v>
      </c>
      <c r="F20" s="122">
        <f>F7+F11+F16</f>
        <v>280.68</v>
      </c>
      <c r="G20" s="122">
        <f>G7+G11+G16</f>
        <v>243.87</v>
      </c>
      <c r="H20" s="122">
        <f>H7+H11+H16</f>
        <v>33.59</v>
      </c>
      <c r="I20" s="122">
        <f>I7+I11+I16</f>
        <v>0</v>
      </c>
      <c r="J20" s="122">
        <f>J7+J11+J16</f>
        <v>0</v>
      </c>
      <c r="K20" s="122">
        <f>K7+K11+K16</f>
        <v>0</v>
      </c>
      <c r="L20" s="122">
        <f>L7+L11+L16</f>
        <v>0</v>
      </c>
      <c r="M20" s="122">
        <f>M7+M11+M16</f>
        <v>20.06</v>
      </c>
      <c r="N20" s="122">
        <f>N7+N11+N16</f>
        <v>0</v>
      </c>
      <c r="O20" s="122">
        <f>O7+O11+O16</f>
        <v>578.2</v>
      </c>
    </row>
    <row r="21" spans="1:15" s="128" customFormat="1" ht="14.25">
      <c r="A21" s="131" t="s">
        <v>123</v>
      </c>
      <c r="B21" s="125">
        <v>115.46000000000001</v>
      </c>
      <c r="C21" s="126"/>
      <c r="D21" s="127"/>
      <c r="E21" s="121" t="s">
        <v>121</v>
      </c>
      <c r="F21" s="121"/>
      <c r="G21" s="121"/>
      <c r="H21" s="121"/>
      <c r="I21" s="121"/>
      <c r="J21" s="121"/>
      <c r="K21" s="121"/>
      <c r="L21" s="121"/>
      <c r="M21" s="121"/>
      <c r="N21" s="121"/>
      <c r="O21" s="123">
        <v>77.68</v>
      </c>
    </row>
    <row r="22" spans="1:15" s="128" customFormat="1" ht="14.25">
      <c r="A22" s="121" t="s">
        <v>122</v>
      </c>
      <c r="B22" s="122">
        <f>SUM(B20:B21)</f>
        <v>655.88</v>
      </c>
      <c r="C22" s="126"/>
      <c r="D22" s="127"/>
      <c r="E22" s="121" t="s">
        <v>122</v>
      </c>
      <c r="F22" s="121"/>
      <c r="G22" s="121"/>
      <c r="H22" s="121"/>
      <c r="I22" s="121"/>
      <c r="J22" s="121"/>
      <c r="K22" s="121"/>
      <c r="L22" s="121"/>
      <c r="M22" s="121"/>
      <c r="N22" s="121"/>
      <c r="O22" s="122">
        <f>SUM(O20:O21)</f>
        <v>655.8800000000001</v>
      </c>
    </row>
  </sheetData>
  <sheetProtection/>
  <mergeCells count="8">
    <mergeCell ref="A1:O2"/>
    <mergeCell ref="A4:B4"/>
    <mergeCell ref="D4:O4"/>
    <mergeCell ref="D5:E5"/>
    <mergeCell ref="F5:O5"/>
    <mergeCell ref="A5:A6"/>
    <mergeCell ref="B5:B6"/>
    <mergeCell ref="C4:C20"/>
  </mergeCells>
  <printOptions/>
  <pageMargins left="0.6986111111111111" right="0.36" top="0.47" bottom="0.58"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8"/>
  <sheetViews>
    <sheetView showZeros="0" zoomScale="115" zoomScaleNormal="115" zoomScaleSheetLayoutView="100" zoomScalePageLayoutView="0" workbookViewId="0" topLeftCell="A10">
      <selection activeCell="P14" sqref="P14"/>
    </sheetView>
  </sheetViews>
  <sheetFormatPr defaultColWidth="9.00390625" defaultRowHeight="14.25"/>
  <cols>
    <col min="1" max="1" width="14.75390625" style="144" customWidth="1"/>
    <col min="2" max="2" width="9.00390625" style="144" customWidth="1"/>
    <col min="3" max="3" width="0.6171875" style="144" customWidth="1"/>
    <col min="4" max="4" width="7.875" style="144" customWidth="1"/>
    <col min="5" max="5" width="21.00390625" style="144" customWidth="1"/>
    <col min="6" max="6" width="8.375" style="144" customWidth="1"/>
    <col min="7" max="7" width="8.25390625" style="144" customWidth="1"/>
    <col min="8" max="8" width="7.125" style="144" customWidth="1"/>
    <col min="9" max="9" width="6.25390625" style="144" customWidth="1"/>
    <col min="10" max="10" width="5.875" style="144" customWidth="1"/>
    <col min="11" max="11" width="6.375" style="144" customWidth="1"/>
    <col min="12" max="12" width="6.25390625" style="144" customWidth="1"/>
    <col min="13" max="13" width="7.00390625" style="144" customWidth="1"/>
    <col min="14" max="14" width="5.75390625" style="144" customWidth="1"/>
    <col min="15" max="15" width="8.125" style="144" customWidth="1"/>
    <col min="16" max="16384" width="9.00390625" style="144" customWidth="1"/>
  </cols>
  <sheetData>
    <row r="1" spans="1:15" ht="13.5">
      <c r="A1" s="167" t="s">
        <v>125</v>
      </c>
      <c r="B1" s="168"/>
      <c r="C1" s="168"/>
      <c r="D1" s="168"/>
      <c r="E1" s="168"/>
      <c r="F1" s="168"/>
      <c r="G1" s="168"/>
      <c r="H1" s="168"/>
      <c r="I1" s="168"/>
      <c r="J1" s="168"/>
      <c r="K1" s="168"/>
      <c r="L1" s="168"/>
      <c r="M1" s="168"/>
      <c r="N1" s="168"/>
      <c r="O1" s="168"/>
    </row>
    <row r="2" spans="1:15" ht="15" customHeight="1">
      <c r="A2" s="168"/>
      <c r="B2" s="168"/>
      <c r="C2" s="168"/>
      <c r="D2" s="168"/>
      <c r="E2" s="168"/>
      <c r="F2" s="168"/>
      <c r="G2" s="168"/>
      <c r="H2" s="168"/>
      <c r="I2" s="168"/>
      <c r="J2" s="168"/>
      <c r="K2" s="168"/>
      <c r="L2" s="168"/>
      <c r="M2" s="168"/>
      <c r="N2" s="168"/>
      <c r="O2" s="168"/>
    </row>
    <row r="3" spans="1:15" ht="13.5" customHeight="1">
      <c r="A3" s="145" t="s">
        <v>67</v>
      </c>
      <c r="B3" s="145"/>
      <c r="C3" s="145"/>
      <c r="D3" s="145"/>
      <c r="E3" s="145"/>
      <c r="F3" s="146"/>
      <c r="G3" s="146"/>
      <c r="H3" s="146"/>
      <c r="I3" s="146"/>
      <c r="J3" s="146"/>
      <c r="K3" s="146"/>
      <c r="L3" s="146"/>
      <c r="M3" s="146"/>
      <c r="N3" s="147" t="s">
        <v>0</v>
      </c>
      <c r="O3" s="146"/>
    </row>
    <row r="4" spans="1:15" ht="16.5" customHeight="1">
      <c r="A4" s="148" t="s">
        <v>1</v>
      </c>
      <c r="B4" s="148"/>
      <c r="C4" s="148"/>
      <c r="D4" s="148" t="s">
        <v>2</v>
      </c>
      <c r="E4" s="148"/>
      <c r="F4" s="148"/>
      <c r="G4" s="148"/>
      <c r="H4" s="148"/>
      <c r="I4" s="148"/>
      <c r="J4" s="148"/>
      <c r="K4" s="148"/>
      <c r="L4" s="148"/>
      <c r="M4" s="148"/>
      <c r="N4" s="148"/>
      <c r="O4" s="148"/>
    </row>
    <row r="5" spans="1:15" ht="19.5" customHeight="1">
      <c r="A5" s="149" t="s">
        <v>3</v>
      </c>
      <c r="B5" s="149" t="s">
        <v>4</v>
      </c>
      <c r="C5" s="148"/>
      <c r="D5" s="150" t="s">
        <v>5</v>
      </c>
      <c r="E5" s="150"/>
      <c r="F5" s="150" t="s">
        <v>6</v>
      </c>
      <c r="G5" s="150"/>
      <c r="H5" s="150"/>
      <c r="I5" s="150"/>
      <c r="J5" s="150"/>
      <c r="K5" s="150"/>
      <c r="L5" s="150"/>
      <c r="M5" s="150"/>
      <c r="N5" s="150"/>
      <c r="O5" s="150"/>
    </row>
    <row r="6" spans="1:15" ht="40.5" customHeight="1">
      <c r="A6" s="149"/>
      <c r="B6" s="149"/>
      <c r="C6" s="148"/>
      <c r="D6" s="151" t="s">
        <v>7</v>
      </c>
      <c r="E6" s="152" t="s">
        <v>8</v>
      </c>
      <c r="F6" s="152" t="s">
        <v>9</v>
      </c>
      <c r="G6" s="152" t="s">
        <v>10</v>
      </c>
      <c r="H6" s="152" t="s">
        <v>11</v>
      </c>
      <c r="I6" s="152" t="s">
        <v>12</v>
      </c>
      <c r="J6" s="152" t="s">
        <v>13</v>
      </c>
      <c r="K6" s="152" t="s">
        <v>14</v>
      </c>
      <c r="L6" s="152" t="s">
        <v>15</v>
      </c>
      <c r="M6" s="152" t="s">
        <v>16</v>
      </c>
      <c r="N6" s="152" t="s">
        <v>17</v>
      </c>
      <c r="O6" s="153" t="s">
        <v>18</v>
      </c>
    </row>
    <row r="7" spans="1:15" ht="25.5" customHeight="1">
      <c r="A7" s="154" t="s">
        <v>28</v>
      </c>
      <c r="B7" s="138">
        <v>540.42</v>
      </c>
      <c r="C7" s="148"/>
      <c r="D7" s="136">
        <v>201</v>
      </c>
      <c r="E7" s="137" t="s">
        <v>82</v>
      </c>
      <c r="F7" s="138">
        <v>280.68</v>
      </c>
      <c r="G7" s="137">
        <v>123.58</v>
      </c>
      <c r="H7" s="137">
        <v>21.6</v>
      </c>
      <c r="I7" s="137">
        <v>0</v>
      </c>
      <c r="J7" s="137">
        <v>0</v>
      </c>
      <c r="K7" s="137">
        <v>0</v>
      </c>
      <c r="L7" s="137">
        <v>0</v>
      </c>
      <c r="M7" s="137">
        <v>20.06</v>
      </c>
      <c r="N7" s="137">
        <v>0</v>
      </c>
      <c r="O7" s="137">
        <v>445.92</v>
      </c>
    </row>
    <row r="8" spans="1:15" ht="27.75" customHeight="1">
      <c r="A8" s="154" t="s">
        <v>29</v>
      </c>
      <c r="B8" s="138">
        <v>472.01</v>
      </c>
      <c r="C8" s="148"/>
      <c r="D8" s="136">
        <v>20111</v>
      </c>
      <c r="E8" s="137" t="s">
        <v>87</v>
      </c>
      <c r="F8" s="138">
        <v>280.68</v>
      </c>
      <c r="G8" s="137">
        <v>123.58</v>
      </c>
      <c r="H8" s="137">
        <v>21.6</v>
      </c>
      <c r="I8" s="137">
        <v>0</v>
      </c>
      <c r="J8" s="137">
        <v>0</v>
      </c>
      <c r="K8" s="137">
        <v>0</v>
      </c>
      <c r="L8" s="137">
        <v>0</v>
      </c>
      <c r="M8" s="137">
        <v>20.06</v>
      </c>
      <c r="N8" s="137">
        <v>0</v>
      </c>
      <c r="O8" s="137">
        <v>445.92</v>
      </c>
    </row>
    <row r="9" spans="1:15" ht="25.5" customHeight="1">
      <c r="A9" s="155" t="s">
        <v>124</v>
      </c>
      <c r="B9" s="138"/>
      <c r="C9" s="148"/>
      <c r="D9" s="136">
        <v>2011101</v>
      </c>
      <c r="E9" s="137" t="s">
        <v>61</v>
      </c>
      <c r="F9" s="138">
        <v>280.68</v>
      </c>
      <c r="G9" s="137">
        <v>88.64</v>
      </c>
      <c r="H9" s="137">
        <v>21.6</v>
      </c>
      <c r="I9" s="137">
        <v>0</v>
      </c>
      <c r="J9" s="137">
        <v>0</v>
      </c>
      <c r="K9" s="137">
        <v>0</v>
      </c>
      <c r="L9" s="137">
        <v>0</v>
      </c>
      <c r="M9" s="137">
        <v>0</v>
      </c>
      <c r="N9" s="137">
        <v>0</v>
      </c>
      <c r="O9" s="137">
        <v>390.92</v>
      </c>
    </row>
    <row r="10" spans="1:15" ht="25.5" customHeight="1">
      <c r="A10" s="140"/>
      <c r="B10" s="140"/>
      <c r="C10" s="148"/>
      <c r="D10" s="139">
        <v>2011199</v>
      </c>
      <c r="E10" s="140" t="s">
        <v>63</v>
      </c>
      <c r="F10" s="140">
        <v>0</v>
      </c>
      <c r="G10" s="140">
        <v>34.94</v>
      </c>
      <c r="H10" s="140">
        <v>0</v>
      </c>
      <c r="I10" s="140">
        <v>0</v>
      </c>
      <c r="J10" s="140">
        <v>0</v>
      </c>
      <c r="K10" s="140">
        <v>0</v>
      </c>
      <c r="L10" s="140">
        <v>0</v>
      </c>
      <c r="M10" s="140">
        <v>20.06</v>
      </c>
      <c r="N10" s="140">
        <v>0</v>
      </c>
      <c r="O10" s="140">
        <v>55</v>
      </c>
    </row>
    <row r="11" spans="1:15" ht="25.5" customHeight="1">
      <c r="A11" s="156" t="s">
        <v>60</v>
      </c>
      <c r="B11" s="140">
        <v>115.46</v>
      </c>
      <c r="C11" s="148"/>
      <c r="D11" s="139">
        <v>208</v>
      </c>
      <c r="E11" s="140" t="s">
        <v>83</v>
      </c>
      <c r="F11" s="140"/>
      <c r="G11" s="140"/>
      <c r="H11" s="140">
        <v>11.99</v>
      </c>
      <c r="I11" s="140">
        <v>0</v>
      </c>
      <c r="J11" s="140">
        <v>0</v>
      </c>
      <c r="K11" s="140">
        <v>0</v>
      </c>
      <c r="L11" s="140">
        <v>0</v>
      </c>
      <c r="M11" s="140">
        <v>0</v>
      </c>
      <c r="N11" s="140">
        <v>0</v>
      </c>
      <c r="O11" s="140">
        <v>11.99</v>
      </c>
    </row>
    <row r="12" spans="1:17" s="146" customFormat="1" ht="23.25" customHeight="1">
      <c r="A12" s="137" t="s">
        <v>117</v>
      </c>
      <c r="B12" s="157">
        <v>63.58</v>
      </c>
      <c r="C12" s="148"/>
      <c r="D12" s="136">
        <v>20808</v>
      </c>
      <c r="E12" s="141" t="s">
        <v>90</v>
      </c>
      <c r="F12" s="138"/>
      <c r="G12" s="137"/>
      <c r="H12" s="137">
        <v>8.1</v>
      </c>
      <c r="I12" s="137"/>
      <c r="J12" s="137"/>
      <c r="K12" s="137"/>
      <c r="L12" s="137"/>
      <c r="M12" s="137"/>
      <c r="N12" s="137"/>
      <c r="O12" s="142">
        <v>8.1</v>
      </c>
      <c r="Q12" s="158"/>
    </row>
    <row r="13" spans="1:15" s="146" customFormat="1" ht="18.75" customHeight="1">
      <c r="A13" s="137" t="s">
        <v>118</v>
      </c>
      <c r="B13" s="157">
        <v>51.88</v>
      </c>
      <c r="C13" s="148"/>
      <c r="D13" s="136" t="s">
        <v>65</v>
      </c>
      <c r="E13" s="137" t="s">
        <v>84</v>
      </c>
      <c r="F13" s="138"/>
      <c r="G13" s="137"/>
      <c r="H13" s="137">
        <v>8.1</v>
      </c>
      <c r="I13" s="137"/>
      <c r="J13" s="137"/>
      <c r="K13" s="137"/>
      <c r="L13" s="137"/>
      <c r="M13" s="137"/>
      <c r="N13" s="137"/>
      <c r="O13" s="142">
        <v>8.1</v>
      </c>
    </row>
    <row r="14" spans="1:15" s="146" customFormat="1" ht="18.75" customHeight="1">
      <c r="A14" s="137"/>
      <c r="B14" s="157"/>
      <c r="C14" s="148"/>
      <c r="D14" s="136">
        <v>20805</v>
      </c>
      <c r="E14" s="137" t="s">
        <v>89</v>
      </c>
      <c r="F14" s="138"/>
      <c r="G14" s="137"/>
      <c r="H14" s="137">
        <v>3.89</v>
      </c>
      <c r="I14" s="137"/>
      <c r="J14" s="137"/>
      <c r="K14" s="137"/>
      <c r="L14" s="137"/>
      <c r="M14" s="137"/>
      <c r="N14" s="137"/>
      <c r="O14" s="142">
        <v>3.89</v>
      </c>
    </row>
    <row r="15" spans="1:15" s="146" customFormat="1" ht="18.75" customHeight="1">
      <c r="A15" s="137"/>
      <c r="B15" s="157"/>
      <c r="C15" s="148"/>
      <c r="D15" s="136">
        <v>2080501</v>
      </c>
      <c r="E15" s="169" t="s">
        <v>64</v>
      </c>
      <c r="F15" s="138"/>
      <c r="G15" s="137"/>
      <c r="H15" s="137">
        <v>3.89</v>
      </c>
      <c r="I15" s="137"/>
      <c r="J15" s="137"/>
      <c r="K15" s="137"/>
      <c r="L15" s="137"/>
      <c r="M15" s="137"/>
      <c r="N15" s="137"/>
      <c r="O15" s="142">
        <v>3.89</v>
      </c>
    </row>
    <row r="16" spans="1:15" s="146" customFormat="1" ht="18.75" customHeight="1">
      <c r="A16" s="137"/>
      <c r="B16" s="157"/>
      <c r="C16" s="148"/>
      <c r="D16" s="136">
        <v>229</v>
      </c>
      <c r="E16" s="137" t="s">
        <v>17</v>
      </c>
      <c r="F16" s="138"/>
      <c r="G16" s="137">
        <v>120.29</v>
      </c>
      <c r="H16" s="137"/>
      <c r="I16" s="137"/>
      <c r="J16" s="137"/>
      <c r="K16" s="137"/>
      <c r="L16" s="137"/>
      <c r="M16" s="137"/>
      <c r="N16" s="137"/>
      <c r="O16" s="142">
        <v>120.29</v>
      </c>
    </row>
    <row r="17" spans="1:15" s="146" customFormat="1" ht="27.75" customHeight="1">
      <c r="A17" s="137"/>
      <c r="B17" s="157"/>
      <c r="C17" s="148"/>
      <c r="D17" s="136">
        <v>22904</v>
      </c>
      <c r="E17" s="141" t="s">
        <v>66</v>
      </c>
      <c r="F17" s="138"/>
      <c r="G17" s="137">
        <v>120.29</v>
      </c>
      <c r="H17" s="137"/>
      <c r="I17" s="137"/>
      <c r="J17" s="137"/>
      <c r="K17" s="137"/>
      <c r="L17" s="137"/>
      <c r="M17" s="137"/>
      <c r="N17" s="137"/>
      <c r="O17" s="142">
        <v>120.29</v>
      </c>
    </row>
    <row r="18" spans="1:15" s="146" customFormat="1" ht="27.75" customHeight="1">
      <c r="A18" s="134" t="s">
        <v>116</v>
      </c>
      <c r="B18" s="132">
        <v>540.42</v>
      </c>
      <c r="C18" s="148"/>
      <c r="D18" s="136" t="s">
        <v>85</v>
      </c>
      <c r="E18" s="141" t="s">
        <v>66</v>
      </c>
      <c r="F18" s="138"/>
      <c r="G18" s="137">
        <v>120.29</v>
      </c>
      <c r="H18" s="137"/>
      <c r="I18" s="137"/>
      <c r="J18" s="137"/>
      <c r="K18" s="137"/>
      <c r="L18" s="137"/>
      <c r="M18" s="137"/>
      <c r="N18" s="137"/>
      <c r="O18" s="142">
        <v>120.29</v>
      </c>
    </row>
    <row r="19" spans="1:15" s="146" customFormat="1" ht="18.75" customHeight="1">
      <c r="A19" s="159" t="s">
        <v>60</v>
      </c>
      <c r="B19" s="134">
        <v>115.46</v>
      </c>
      <c r="C19" s="148"/>
      <c r="D19" s="143"/>
      <c r="E19" s="160"/>
      <c r="F19" s="160"/>
      <c r="G19" s="160"/>
      <c r="H19" s="160"/>
      <c r="I19" s="160"/>
      <c r="J19" s="160"/>
      <c r="K19" s="160"/>
      <c r="L19" s="160"/>
      <c r="M19" s="160"/>
      <c r="N19" s="160"/>
      <c r="O19" s="160"/>
    </row>
    <row r="20" spans="1:15" ht="17.25" customHeight="1">
      <c r="A20" s="137" t="s">
        <v>117</v>
      </c>
      <c r="B20" s="157">
        <v>63.58</v>
      </c>
      <c r="C20" s="148"/>
      <c r="D20" s="140"/>
      <c r="E20" s="133" t="s">
        <v>94</v>
      </c>
      <c r="F20" s="132">
        <f>F7+F11</f>
        <v>280.68</v>
      </c>
      <c r="G20" s="132">
        <f>G7+G11+G16</f>
        <v>243.87</v>
      </c>
      <c r="H20" s="132">
        <f>H7+H11+H16</f>
        <v>33.59</v>
      </c>
      <c r="I20" s="132">
        <f>I7+I11+I16</f>
        <v>0</v>
      </c>
      <c r="J20" s="132">
        <f>J7+J11+J16</f>
        <v>0</v>
      </c>
      <c r="K20" s="132">
        <f>K7+K11+K16</f>
        <v>0</v>
      </c>
      <c r="L20" s="132">
        <f>L7+L11+L16</f>
        <v>0</v>
      </c>
      <c r="M20" s="132">
        <f>M7+M11+M16</f>
        <v>20.06</v>
      </c>
      <c r="N20" s="132">
        <f>N7+N11+N16</f>
        <v>0</v>
      </c>
      <c r="O20" s="132">
        <f>O7+O11+O16</f>
        <v>578.2</v>
      </c>
    </row>
    <row r="21" spans="1:15" s="162" customFormat="1" ht="25.5" customHeight="1">
      <c r="A21" s="137" t="s">
        <v>118</v>
      </c>
      <c r="B21" s="157">
        <v>51.88</v>
      </c>
      <c r="C21" s="161"/>
      <c r="D21" s="161"/>
      <c r="E21" s="134" t="s">
        <v>72</v>
      </c>
      <c r="F21" s="132"/>
      <c r="G21" s="132"/>
      <c r="H21" s="132"/>
      <c r="I21" s="132"/>
      <c r="J21" s="132"/>
      <c r="K21" s="132"/>
      <c r="L21" s="132"/>
      <c r="M21" s="132"/>
      <c r="N21" s="135"/>
      <c r="O21" s="135">
        <v>77.68</v>
      </c>
    </row>
    <row r="22" spans="1:15" s="165" customFormat="1" ht="25.5" customHeight="1">
      <c r="A22" s="163" t="s">
        <v>120</v>
      </c>
      <c r="B22" s="164">
        <f>SUM(B18:B19)</f>
        <v>655.88</v>
      </c>
      <c r="C22" s="163"/>
      <c r="D22" s="163"/>
      <c r="E22" s="163" t="s">
        <v>120</v>
      </c>
      <c r="F22" s="132">
        <f>F9+F13</f>
        <v>280.68</v>
      </c>
      <c r="G22" s="132">
        <v>243.87</v>
      </c>
      <c r="H22" s="132">
        <v>33.59</v>
      </c>
      <c r="I22" s="132">
        <f aca="true" t="shared" si="0" ref="G22:M22">I9+I13+I18</f>
        <v>0</v>
      </c>
      <c r="J22" s="132">
        <f t="shared" si="0"/>
        <v>0</v>
      </c>
      <c r="K22" s="132">
        <f t="shared" si="0"/>
        <v>0</v>
      </c>
      <c r="L22" s="132">
        <f t="shared" si="0"/>
        <v>0</v>
      </c>
      <c r="M22" s="132">
        <v>20.26</v>
      </c>
      <c r="N22" s="163"/>
      <c r="O22" s="163">
        <v>655.88</v>
      </c>
    </row>
    <row r="23" ht="25.5" customHeight="1"/>
    <row r="24" ht="25.5" customHeight="1"/>
    <row r="28" ht="13.5">
      <c r="O28" s="166"/>
    </row>
  </sheetData>
  <sheetProtection/>
  <mergeCells count="8">
    <mergeCell ref="A1:O2"/>
    <mergeCell ref="A4:B4"/>
    <mergeCell ref="D4:O4"/>
    <mergeCell ref="D5:E5"/>
    <mergeCell ref="F5:O5"/>
    <mergeCell ref="A5:A6"/>
    <mergeCell ref="B5:B6"/>
    <mergeCell ref="C4:C20"/>
  </mergeCells>
  <printOptions/>
  <pageMargins left="0.75" right="0.39" top="0.7" bottom="0.48" header="0.36"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F9" sqref="F9"/>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13"/>
    </row>
    <row r="2" spans="1:5" ht="33" customHeight="1">
      <c r="A2" s="83" t="s">
        <v>78</v>
      </c>
      <c r="B2" s="84"/>
      <c r="C2" s="84"/>
      <c r="D2" s="84"/>
      <c r="E2" s="84"/>
    </row>
    <row r="3" spans="1:5" ht="22.5" customHeight="1">
      <c r="A3" s="98" t="s">
        <v>79</v>
      </c>
      <c r="B3" s="98"/>
      <c r="E3" s="14" t="s">
        <v>0</v>
      </c>
    </row>
    <row r="4" spans="1:5" s="12" customFormat="1" ht="27.75" customHeight="1">
      <c r="A4" s="170" t="s">
        <v>30</v>
      </c>
      <c r="B4" s="170" t="s">
        <v>31</v>
      </c>
      <c r="C4" s="170" t="s">
        <v>32</v>
      </c>
      <c r="D4" s="170" t="s">
        <v>33</v>
      </c>
      <c r="E4" s="170" t="s">
        <v>34</v>
      </c>
    </row>
    <row r="5" spans="1:5" s="12" customFormat="1" ht="27.75" customHeight="1">
      <c r="A5" s="171" t="s">
        <v>18</v>
      </c>
      <c r="B5" s="171"/>
      <c r="C5" s="53">
        <f>C8+C9+C12+C14</f>
        <v>457.91</v>
      </c>
      <c r="D5" s="53">
        <f>D8+D9+D12+D14</f>
        <v>457.91</v>
      </c>
      <c r="E5" s="15"/>
    </row>
    <row r="6" spans="1:5" s="61" customFormat="1" ht="27.75" customHeight="1">
      <c r="A6" s="172">
        <v>201</v>
      </c>
      <c r="B6" s="173" t="s">
        <v>71</v>
      </c>
      <c r="C6" s="60">
        <f>C8+C9</f>
        <v>445.92</v>
      </c>
      <c r="D6" s="60">
        <f>D8+D9</f>
        <v>445.92</v>
      </c>
      <c r="E6" s="59"/>
    </row>
    <row r="7" spans="1:5" s="61" customFormat="1" ht="27.75" customHeight="1">
      <c r="A7" s="172">
        <v>20111</v>
      </c>
      <c r="B7" s="173" t="s">
        <v>93</v>
      </c>
      <c r="C7" s="60">
        <v>445.92</v>
      </c>
      <c r="D7" s="60">
        <v>445.92</v>
      </c>
      <c r="E7" s="59"/>
    </row>
    <row r="8" spans="1:5" ht="27.75" customHeight="1">
      <c r="A8" s="174">
        <v>2011101</v>
      </c>
      <c r="B8" s="175" t="s">
        <v>62</v>
      </c>
      <c r="C8" s="6">
        <v>390.92</v>
      </c>
      <c r="D8" s="6">
        <v>390.92</v>
      </c>
      <c r="E8" s="52"/>
    </row>
    <row r="9" spans="1:5" ht="27.75" customHeight="1">
      <c r="A9" s="174">
        <v>2011199</v>
      </c>
      <c r="B9" s="175" t="s">
        <v>73</v>
      </c>
      <c r="C9" s="6">
        <v>55</v>
      </c>
      <c r="D9" s="6">
        <v>55</v>
      </c>
      <c r="E9" s="52"/>
    </row>
    <row r="10" spans="1:5" s="63" customFormat="1" ht="27.75" customHeight="1">
      <c r="A10" s="176">
        <v>208</v>
      </c>
      <c r="B10" s="177" t="s">
        <v>80</v>
      </c>
      <c r="C10" s="60">
        <f>C12+C14</f>
        <v>11.99</v>
      </c>
      <c r="D10" s="60">
        <f>D12+D14</f>
        <v>11.99</v>
      </c>
      <c r="E10" s="62"/>
    </row>
    <row r="11" spans="1:5" s="63" customFormat="1" ht="27.75" customHeight="1">
      <c r="A11" s="176">
        <v>20808</v>
      </c>
      <c r="B11" s="177" t="s">
        <v>91</v>
      </c>
      <c r="C11" s="60">
        <v>8.1</v>
      </c>
      <c r="D11" s="60">
        <v>8.1</v>
      </c>
      <c r="E11" s="62"/>
    </row>
    <row r="12" spans="1:5" ht="27.75" customHeight="1">
      <c r="A12" s="174" t="s">
        <v>65</v>
      </c>
      <c r="B12" s="175" t="s">
        <v>74</v>
      </c>
      <c r="C12" s="6">
        <v>8.1</v>
      </c>
      <c r="D12" s="6">
        <v>8.1</v>
      </c>
      <c r="E12" s="52"/>
    </row>
    <row r="13" spans="1:5" ht="27.75" customHeight="1">
      <c r="A13" s="174">
        <v>20805</v>
      </c>
      <c r="B13" s="175" t="s">
        <v>92</v>
      </c>
      <c r="C13" s="6">
        <v>3.89</v>
      </c>
      <c r="D13" s="6">
        <v>3.89</v>
      </c>
      <c r="E13" s="52"/>
    </row>
    <row r="14" spans="1:5" ht="27.75" customHeight="1">
      <c r="A14" s="174">
        <v>2080501</v>
      </c>
      <c r="B14" s="175" t="s">
        <v>75</v>
      </c>
      <c r="C14" s="6">
        <v>3.89</v>
      </c>
      <c r="D14" s="6">
        <v>3.89</v>
      </c>
      <c r="E14" s="52"/>
    </row>
    <row r="15" spans="1:5" ht="27.75" customHeight="1">
      <c r="A15" s="16"/>
      <c r="B15" s="17"/>
      <c r="C15" s="5"/>
      <c r="D15" s="5"/>
      <c r="E15" s="5"/>
    </row>
    <row r="16" spans="1:5" ht="27.75" customHeight="1">
      <c r="A16" s="16"/>
      <c r="B16" s="17"/>
      <c r="C16" s="5"/>
      <c r="D16" s="5"/>
      <c r="E16" s="5"/>
    </row>
    <row r="17" spans="1:5" ht="27.75" customHeight="1">
      <c r="A17" s="16"/>
      <c r="B17" s="17"/>
      <c r="C17" s="5"/>
      <c r="D17" s="5"/>
      <c r="E17" s="5"/>
    </row>
    <row r="18" spans="1:5" ht="27.75" customHeight="1">
      <c r="A18" s="16"/>
      <c r="B18" s="17"/>
      <c r="C18" s="5"/>
      <c r="D18" s="5"/>
      <c r="E18" s="5"/>
    </row>
    <row r="19" spans="1:5" ht="27.75" customHeight="1">
      <c r="A19" s="16"/>
      <c r="B19" s="17"/>
      <c r="C19" s="5"/>
      <c r="D19" s="5"/>
      <c r="E19" s="5"/>
    </row>
    <row r="20" spans="1:5" ht="27.75" customHeight="1">
      <c r="A20" s="16"/>
      <c r="B20" s="17"/>
      <c r="C20" s="5"/>
      <c r="D20" s="5"/>
      <c r="E20" s="5"/>
    </row>
    <row r="21" spans="1:5" ht="27.75" customHeight="1">
      <c r="A21" s="16"/>
      <c r="B21" s="17"/>
      <c r="C21" s="5"/>
      <c r="D21" s="5"/>
      <c r="E21" s="5"/>
    </row>
    <row r="22" spans="1:5" ht="27.75" customHeight="1">
      <c r="A22" s="16"/>
      <c r="B22" s="17"/>
      <c r="C22" s="5"/>
      <c r="D22" s="5"/>
      <c r="E22" s="5"/>
    </row>
    <row r="23" spans="1:5" ht="27.75" customHeight="1">
      <c r="A23" s="16"/>
      <c r="B23" s="17"/>
      <c r="C23" s="5"/>
      <c r="D23" s="5"/>
      <c r="E23" s="5"/>
    </row>
    <row r="24" spans="1:5" ht="27.75" customHeight="1">
      <c r="A24" s="16"/>
      <c r="B24" s="17"/>
      <c r="C24" s="5"/>
      <c r="D24" s="5"/>
      <c r="E24" s="5"/>
    </row>
    <row r="25" spans="1:5" ht="27.75" customHeight="1">
      <c r="A25" s="16"/>
      <c r="B25" s="17"/>
      <c r="C25" s="5"/>
      <c r="D25" s="5"/>
      <c r="E25" s="5"/>
    </row>
    <row r="26" spans="1:5" ht="27.75" customHeight="1">
      <c r="A26" s="16"/>
      <c r="B26" s="17"/>
      <c r="C26" s="5"/>
      <c r="D26" s="5"/>
      <c r="E26" s="5"/>
    </row>
    <row r="27" spans="1:5" ht="27.75" customHeight="1">
      <c r="A27" s="16"/>
      <c r="B27" s="17"/>
      <c r="C27" s="5"/>
      <c r="D27" s="5"/>
      <c r="E27" s="5"/>
    </row>
    <row r="28" spans="1:5" ht="27.75" customHeight="1">
      <c r="A28" s="16"/>
      <c r="B28" s="17"/>
      <c r="C28" s="5"/>
      <c r="D28" s="5"/>
      <c r="E28" s="5"/>
    </row>
    <row r="29" spans="1:5" ht="27.75" customHeight="1">
      <c r="A29" s="99" t="s">
        <v>35</v>
      </c>
      <c r="B29" s="99"/>
      <c r="C29" s="99"/>
      <c r="D29" s="99"/>
      <c r="E29" s="99"/>
    </row>
    <row r="30" ht="22.5">
      <c r="A30" s="18"/>
    </row>
  </sheetData>
  <sheetProtection/>
  <mergeCells count="4">
    <mergeCell ref="A2:E2"/>
    <mergeCell ref="A3:B3"/>
    <mergeCell ref="A5:B5"/>
    <mergeCell ref="A29:E29"/>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I27"/>
  <sheetViews>
    <sheetView zoomScaleSheetLayoutView="100" zoomScalePageLayoutView="0" workbookViewId="0" topLeftCell="A16">
      <selection activeCell="G13" sqref="G13"/>
    </sheetView>
  </sheetViews>
  <sheetFormatPr defaultColWidth="9.00390625" defaultRowHeight="14.25"/>
  <cols>
    <col min="1" max="2" width="25.625" style="10" customWidth="1"/>
    <col min="3" max="3" width="25.625" style="47" customWidth="1"/>
    <col min="4" max="4" width="9.00390625" style="10" bestFit="1" customWidth="1"/>
    <col min="5" max="16384" width="9.00390625" style="10" customWidth="1"/>
  </cols>
  <sheetData>
    <row r="1" spans="1:243" ht="40.5" customHeight="1">
      <c r="A1" s="100" t="s">
        <v>95</v>
      </c>
      <c r="B1" s="101"/>
      <c r="C1" s="10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row>
    <row r="2" spans="1:243" ht="28.5" customHeight="1">
      <c r="A2" s="64" t="s">
        <v>70</v>
      </c>
      <c r="B2" s="65"/>
      <c r="C2" s="66" t="s">
        <v>0</v>
      </c>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row>
    <row r="3" spans="1:243" ht="21.75" customHeight="1">
      <c r="A3" s="67" t="s">
        <v>30</v>
      </c>
      <c r="B3" s="67" t="s">
        <v>31</v>
      </c>
      <c r="C3" s="68" t="s">
        <v>36</v>
      </c>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row>
    <row r="4" spans="1:243" ht="21.75" customHeight="1">
      <c r="A4" s="69"/>
      <c r="B4" s="70" t="s">
        <v>18</v>
      </c>
      <c r="C4" s="71">
        <f>C5+C10+C22</f>
        <v>394.33000000000004</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row>
    <row r="5" spans="1:3" s="54" customFormat="1" ht="21.75" customHeight="1">
      <c r="A5" s="74" t="s">
        <v>37</v>
      </c>
      <c r="B5" s="74" t="s">
        <v>9</v>
      </c>
      <c r="C5" s="75">
        <f>SUM(C6:C9)</f>
        <v>280.69000000000005</v>
      </c>
    </row>
    <row r="6" spans="1:3" ht="21.75" customHeight="1">
      <c r="A6" s="76">
        <v>30101</v>
      </c>
      <c r="B6" s="76" t="s">
        <v>96</v>
      </c>
      <c r="C6" s="77">
        <v>149.99</v>
      </c>
    </row>
    <row r="7" spans="1:3" ht="21.75" customHeight="1">
      <c r="A7" s="76">
        <v>30102</v>
      </c>
      <c r="B7" s="76" t="s">
        <v>97</v>
      </c>
      <c r="C7" s="77">
        <v>123.37</v>
      </c>
    </row>
    <row r="8" spans="1:3" ht="21.75" customHeight="1">
      <c r="A8" s="76">
        <v>30104</v>
      </c>
      <c r="B8" s="76" t="s">
        <v>98</v>
      </c>
      <c r="C8" s="77">
        <v>1.1</v>
      </c>
    </row>
    <row r="9" spans="1:3" ht="21.75" customHeight="1">
      <c r="A9" s="76">
        <v>30199</v>
      </c>
      <c r="B9" s="76" t="s">
        <v>99</v>
      </c>
      <c r="C9" s="77">
        <v>6.23</v>
      </c>
    </row>
    <row r="10" spans="1:3" s="54" customFormat="1" ht="21.75" customHeight="1">
      <c r="A10" s="74">
        <v>302</v>
      </c>
      <c r="B10" s="74" t="s">
        <v>10</v>
      </c>
      <c r="C10" s="75">
        <f>C11+C12+C13+C14+C15+C16+C17+C18+C19+C20+C21</f>
        <v>91.66</v>
      </c>
    </row>
    <row r="11" spans="1:3" ht="21.75" customHeight="1">
      <c r="A11" s="76">
        <v>30201</v>
      </c>
      <c r="B11" s="76" t="s">
        <v>100</v>
      </c>
      <c r="C11" s="77">
        <v>17.85</v>
      </c>
    </row>
    <row r="12" spans="1:3" ht="21.75" customHeight="1">
      <c r="A12" s="76">
        <v>30202</v>
      </c>
      <c r="B12" s="76" t="s">
        <v>101</v>
      </c>
      <c r="C12" s="77">
        <v>16.57</v>
      </c>
    </row>
    <row r="13" spans="1:3" ht="21.75" customHeight="1">
      <c r="A13" s="76">
        <v>30205</v>
      </c>
      <c r="B13" s="76" t="s">
        <v>102</v>
      </c>
      <c r="C13" s="77">
        <v>0.15</v>
      </c>
    </row>
    <row r="14" spans="1:3" ht="21.75" customHeight="1">
      <c r="A14" s="76">
        <v>30206</v>
      </c>
      <c r="B14" s="76" t="s">
        <v>103</v>
      </c>
      <c r="C14" s="77">
        <v>4.04</v>
      </c>
    </row>
    <row r="15" spans="1:3" ht="21.75" customHeight="1">
      <c r="A15" s="76">
        <v>30207</v>
      </c>
      <c r="B15" s="76" t="s">
        <v>104</v>
      </c>
      <c r="C15" s="77">
        <v>1.93</v>
      </c>
    </row>
    <row r="16" spans="1:3" ht="21.75" customHeight="1">
      <c r="A16" s="76">
        <v>30211</v>
      </c>
      <c r="B16" s="76" t="s">
        <v>105</v>
      </c>
      <c r="C16" s="77">
        <v>3.84</v>
      </c>
    </row>
    <row r="17" spans="1:3" ht="21.75" customHeight="1">
      <c r="A17" s="76">
        <v>30215</v>
      </c>
      <c r="B17" s="76" t="s">
        <v>106</v>
      </c>
      <c r="C17" s="77">
        <v>3.91</v>
      </c>
    </row>
    <row r="18" spans="1:3" ht="21.75" customHeight="1">
      <c r="A18" s="76">
        <v>30216</v>
      </c>
      <c r="B18" s="76" t="s">
        <v>107</v>
      </c>
      <c r="C18" s="77">
        <v>2.44</v>
      </c>
    </row>
    <row r="19" spans="1:3" ht="21.75" customHeight="1">
      <c r="A19" s="76">
        <v>30217</v>
      </c>
      <c r="B19" s="76" t="s">
        <v>109</v>
      </c>
      <c r="C19" s="77">
        <v>18.61</v>
      </c>
    </row>
    <row r="20" spans="1:3" ht="21.75" customHeight="1">
      <c r="A20" s="76">
        <v>30228</v>
      </c>
      <c r="B20" s="76" t="s">
        <v>110</v>
      </c>
      <c r="C20" s="77">
        <v>4.31</v>
      </c>
    </row>
    <row r="21" spans="1:3" ht="21.75" customHeight="1">
      <c r="A21" s="76">
        <v>30231</v>
      </c>
      <c r="B21" s="76" t="s">
        <v>111</v>
      </c>
      <c r="C21" s="77">
        <v>18.01</v>
      </c>
    </row>
    <row r="22" spans="1:243" s="56" customFormat="1" ht="21.75" customHeight="1">
      <c r="A22" s="72">
        <v>303</v>
      </c>
      <c r="B22" s="72" t="s">
        <v>11</v>
      </c>
      <c r="C22" s="73">
        <v>21.98</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row>
    <row r="23" spans="1:3" ht="21.75" customHeight="1">
      <c r="A23" s="76">
        <v>30304</v>
      </c>
      <c r="B23" s="76" t="s">
        <v>112</v>
      </c>
      <c r="C23" s="77">
        <v>8.1</v>
      </c>
    </row>
    <row r="24" spans="1:3" ht="21.75" customHeight="1">
      <c r="A24" s="76">
        <v>30305</v>
      </c>
      <c r="B24" s="76" t="s">
        <v>113</v>
      </c>
      <c r="C24" s="77">
        <v>3.88</v>
      </c>
    </row>
    <row r="25" spans="1:3" ht="21.75" customHeight="1">
      <c r="A25" s="76">
        <v>30311</v>
      </c>
      <c r="B25" s="76" t="s">
        <v>114</v>
      </c>
      <c r="C25" s="77">
        <v>10</v>
      </c>
    </row>
    <row r="26" spans="1:243" ht="24.75" customHeight="1">
      <c r="A26" s="102" t="s">
        <v>108</v>
      </c>
      <c r="B26" s="102"/>
      <c r="C26" s="102"/>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row>
    <row r="27" spans="1:3" ht="24.75" customHeight="1">
      <c r="A27" s="103" t="s">
        <v>115</v>
      </c>
      <c r="B27" s="103"/>
      <c r="C27" s="103"/>
    </row>
  </sheetData>
  <sheetProtection/>
  <mergeCells count="3">
    <mergeCell ref="A1:C1"/>
    <mergeCell ref="A26:C26"/>
    <mergeCell ref="A27:C27"/>
  </mergeCells>
  <printOptions/>
  <pageMargins left="0.91" right="0.75" top="1" bottom="0.59"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5"/>
  <sheetViews>
    <sheetView zoomScaleSheetLayoutView="100" zoomScalePageLayoutView="0" workbookViewId="0" topLeftCell="A1">
      <selection activeCell="Q11" sqref="Q11"/>
    </sheetView>
  </sheetViews>
  <sheetFormatPr defaultColWidth="9.00390625" defaultRowHeight="14.25"/>
  <cols>
    <col min="1" max="1" width="24.875" style="0" customWidth="1"/>
    <col min="2" max="2" width="11.25390625" style="0" bestFit="1" customWidth="1"/>
    <col min="3" max="3" width="0.6171875" style="0" customWidth="1"/>
    <col min="4" max="4" width="7.875" style="45" customWidth="1"/>
    <col min="5" max="5" width="24.5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3" t="s">
        <v>81</v>
      </c>
      <c r="B1" s="84"/>
      <c r="C1" s="84"/>
      <c r="D1" s="84"/>
      <c r="E1" s="84"/>
      <c r="F1" s="84"/>
      <c r="G1" s="84"/>
      <c r="H1" s="84"/>
      <c r="I1" s="84"/>
      <c r="J1" s="84"/>
      <c r="K1" s="84"/>
      <c r="L1" s="84"/>
      <c r="M1" s="84"/>
      <c r="N1" s="84"/>
      <c r="O1" s="84"/>
    </row>
    <row r="2" spans="1:15" ht="30" customHeight="1">
      <c r="A2" s="84"/>
      <c r="B2" s="84"/>
      <c r="C2" s="84"/>
      <c r="D2" s="84"/>
      <c r="E2" s="84"/>
      <c r="F2" s="84"/>
      <c r="G2" s="84"/>
      <c r="H2" s="84"/>
      <c r="I2" s="84"/>
      <c r="J2" s="84"/>
      <c r="K2" s="84"/>
      <c r="L2" s="84"/>
      <c r="M2" s="84"/>
      <c r="N2" s="84"/>
      <c r="O2" s="84"/>
    </row>
    <row r="3" spans="1:15" ht="28.5" customHeight="1">
      <c r="A3" s="78" t="s">
        <v>67</v>
      </c>
      <c r="B3" s="1"/>
      <c r="C3" s="1"/>
      <c r="D3" s="44"/>
      <c r="E3" s="1"/>
      <c r="F3" s="2"/>
      <c r="G3" s="2"/>
      <c r="H3" s="2"/>
      <c r="I3" s="2"/>
      <c r="J3" s="2"/>
      <c r="K3" s="2"/>
      <c r="L3" s="2"/>
      <c r="M3" s="2"/>
      <c r="N3" s="8" t="s">
        <v>0</v>
      </c>
      <c r="O3" s="2"/>
    </row>
    <row r="4" spans="1:15" ht="25.5" customHeight="1">
      <c r="A4" s="178" t="s">
        <v>1</v>
      </c>
      <c r="B4" s="178"/>
      <c r="C4" s="178"/>
      <c r="D4" s="178" t="s">
        <v>2</v>
      </c>
      <c r="E4" s="178"/>
      <c r="F4" s="178"/>
      <c r="G4" s="178"/>
      <c r="H4" s="178"/>
      <c r="I4" s="178"/>
      <c r="J4" s="178"/>
      <c r="K4" s="178"/>
      <c r="L4" s="178"/>
      <c r="M4" s="178"/>
      <c r="N4" s="178"/>
      <c r="O4" s="178"/>
    </row>
    <row r="5" spans="1:15" ht="19.5" customHeight="1">
      <c r="A5" s="179" t="s">
        <v>38</v>
      </c>
      <c r="B5" s="180" t="s">
        <v>4</v>
      </c>
      <c r="C5" s="178"/>
      <c r="D5" s="150" t="s">
        <v>5</v>
      </c>
      <c r="E5" s="150"/>
      <c r="F5" s="181" t="s">
        <v>6</v>
      </c>
      <c r="G5" s="181"/>
      <c r="H5" s="181"/>
      <c r="I5" s="181"/>
      <c r="J5" s="181"/>
      <c r="K5" s="181"/>
      <c r="L5" s="181"/>
      <c r="M5" s="181"/>
      <c r="N5" s="181"/>
      <c r="O5" s="181"/>
    </row>
    <row r="6" spans="1:15" ht="51" customHeight="1">
      <c r="A6" s="182"/>
      <c r="B6" s="180"/>
      <c r="C6" s="178"/>
      <c r="D6" s="183" t="s">
        <v>7</v>
      </c>
      <c r="E6" s="152" t="s">
        <v>8</v>
      </c>
      <c r="F6" s="152" t="s">
        <v>9</v>
      </c>
      <c r="G6" s="152" t="s">
        <v>10</v>
      </c>
      <c r="H6" s="152" t="s">
        <v>11</v>
      </c>
      <c r="I6" s="152" t="s">
        <v>12</v>
      </c>
      <c r="J6" s="152" t="s">
        <v>13</v>
      </c>
      <c r="K6" s="152" t="s">
        <v>14</v>
      </c>
      <c r="L6" s="152" t="s">
        <v>15</v>
      </c>
      <c r="M6" s="152" t="s">
        <v>16</v>
      </c>
      <c r="N6" s="152" t="s">
        <v>17</v>
      </c>
      <c r="O6" s="153" t="s">
        <v>18</v>
      </c>
    </row>
    <row r="7" spans="1:15" ht="25.5" customHeight="1">
      <c r="A7" s="184" t="s">
        <v>39</v>
      </c>
      <c r="B7" s="138">
        <v>68.41</v>
      </c>
      <c r="C7" s="178"/>
      <c r="D7" s="143" t="s">
        <v>126</v>
      </c>
      <c r="E7" s="137" t="s">
        <v>127</v>
      </c>
      <c r="F7" s="138"/>
      <c r="G7" s="185">
        <v>120.29</v>
      </c>
      <c r="H7" s="185"/>
      <c r="I7" s="185"/>
      <c r="J7" s="185"/>
      <c r="K7" s="185"/>
      <c r="L7" s="185"/>
      <c r="M7" s="185"/>
      <c r="N7" s="185"/>
      <c r="O7" s="185">
        <v>120.29</v>
      </c>
    </row>
    <row r="8" spans="1:15" ht="25.5" customHeight="1">
      <c r="A8" s="184" t="s">
        <v>40</v>
      </c>
      <c r="B8" s="138"/>
      <c r="C8" s="178"/>
      <c r="D8" s="143" t="s">
        <v>128</v>
      </c>
      <c r="E8" s="141" t="s">
        <v>66</v>
      </c>
      <c r="F8" s="138"/>
      <c r="G8" s="185">
        <v>120.29</v>
      </c>
      <c r="H8" s="185"/>
      <c r="I8" s="185"/>
      <c r="J8" s="185"/>
      <c r="K8" s="185"/>
      <c r="L8" s="185"/>
      <c r="M8" s="185"/>
      <c r="N8" s="185"/>
      <c r="O8" s="185">
        <v>120.29</v>
      </c>
    </row>
    <row r="9" spans="1:15" ht="25.5" customHeight="1">
      <c r="A9" s="184" t="s">
        <v>41</v>
      </c>
      <c r="B9" s="138"/>
      <c r="C9" s="178"/>
      <c r="D9" s="143" t="s">
        <v>129</v>
      </c>
      <c r="E9" s="141" t="s">
        <v>66</v>
      </c>
      <c r="F9" s="138"/>
      <c r="G9" s="185">
        <v>120.29</v>
      </c>
      <c r="H9" s="185"/>
      <c r="I9" s="185"/>
      <c r="J9" s="185"/>
      <c r="K9" s="185"/>
      <c r="L9" s="185"/>
      <c r="M9" s="185"/>
      <c r="N9" s="185"/>
      <c r="O9" s="185">
        <v>120.29</v>
      </c>
    </row>
    <row r="10" spans="1:15" ht="25.5" customHeight="1">
      <c r="A10" s="186" t="s">
        <v>130</v>
      </c>
      <c r="B10" s="161">
        <v>51.88</v>
      </c>
      <c r="C10" s="178"/>
      <c r="D10" s="143"/>
      <c r="E10" s="137"/>
      <c r="F10" s="138"/>
      <c r="G10" s="185"/>
      <c r="H10" s="185"/>
      <c r="I10" s="185"/>
      <c r="J10" s="185"/>
      <c r="K10" s="185"/>
      <c r="L10" s="185"/>
      <c r="M10" s="185"/>
      <c r="N10" s="185"/>
      <c r="O10" s="185"/>
    </row>
    <row r="11" spans="1:15" ht="25.5" customHeight="1">
      <c r="A11" s="187"/>
      <c r="B11" s="187"/>
      <c r="C11" s="178"/>
      <c r="D11" s="143"/>
      <c r="E11" s="137"/>
      <c r="F11" s="138"/>
      <c r="G11" s="185"/>
      <c r="H11" s="185"/>
      <c r="I11" s="185"/>
      <c r="J11" s="185"/>
      <c r="K11" s="185"/>
      <c r="L11" s="185"/>
      <c r="M11" s="185"/>
      <c r="N11" s="185"/>
      <c r="O11" s="185"/>
    </row>
    <row r="12" spans="1:15" ht="25.5" customHeight="1">
      <c r="A12" s="187"/>
      <c r="B12" s="187"/>
      <c r="C12" s="178"/>
      <c r="D12" s="188"/>
      <c r="E12" s="189"/>
      <c r="F12" s="161"/>
      <c r="G12" s="161"/>
      <c r="H12" s="161"/>
      <c r="I12" s="161"/>
      <c r="J12" s="161"/>
      <c r="K12" s="161"/>
      <c r="L12" s="161"/>
      <c r="M12" s="161"/>
      <c r="N12" s="161"/>
      <c r="O12" s="161"/>
    </row>
    <row r="13" spans="1:15" ht="25.5" customHeight="1">
      <c r="A13" s="161"/>
      <c r="B13" s="161"/>
      <c r="C13" s="178"/>
      <c r="D13" s="188"/>
      <c r="E13" s="161"/>
      <c r="F13" s="161"/>
      <c r="G13" s="161"/>
      <c r="H13" s="161"/>
      <c r="I13" s="161"/>
      <c r="J13" s="161"/>
      <c r="K13" s="161"/>
      <c r="L13" s="161"/>
      <c r="M13" s="161"/>
      <c r="N13" s="161"/>
      <c r="O13" s="161"/>
    </row>
    <row r="14" spans="1:15" ht="25.5" customHeight="1">
      <c r="A14" s="161"/>
      <c r="B14" s="161"/>
      <c r="C14" s="178"/>
      <c r="D14" s="188"/>
      <c r="E14" s="161"/>
      <c r="F14" s="161"/>
      <c r="G14" s="161"/>
      <c r="H14" s="161"/>
      <c r="I14" s="161"/>
      <c r="J14" s="161"/>
      <c r="K14" s="161"/>
      <c r="L14" s="161"/>
      <c r="M14" s="161"/>
      <c r="N14" s="161"/>
      <c r="O14" s="161"/>
    </row>
    <row r="15" spans="1:15" ht="25.5" customHeight="1">
      <c r="A15" s="161" t="s">
        <v>131</v>
      </c>
      <c r="B15" s="190">
        <f>B7+B10</f>
        <v>120.28999999999999</v>
      </c>
      <c r="C15" s="178"/>
      <c r="D15" s="188"/>
      <c r="E15" s="161" t="s">
        <v>132</v>
      </c>
      <c r="F15" s="161"/>
      <c r="G15" s="161">
        <v>120.29</v>
      </c>
      <c r="H15" s="161"/>
      <c r="I15" s="161"/>
      <c r="J15" s="161"/>
      <c r="K15" s="161"/>
      <c r="L15" s="161"/>
      <c r="M15" s="161"/>
      <c r="N15" s="161"/>
      <c r="O15" s="161">
        <v>120.29</v>
      </c>
    </row>
    <row r="16" ht="25.5" customHeight="1"/>
    <row r="17" ht="25.5" customHeight="1"/>
    <row r="18" ht="25.5" customHeight="1"/>
    <row r="19" ht="25.5" customHeight="1"/>
  </sheetData>
  <sheetProtection/>
  <mergeCells count="8">
    <mergeCell ref="A1:O2"/>
    <mergeCell ref="A4:B4"/>
    <mergeCell ref="D4:O4"/>
    <mergeCell ref="D5:E5"/>
    <mergeCell ref="F5:O5"/>
    <mergeCell ref="A5:A6"/>
    <mergeCell ref="B5:B6"/>
    <mergeCell ref="C4:C15"/>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A25" sqref="A25"/>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row>
    <row r="2" spans="1:245" ht="32.25" customHeight="1">
      <c r="A2" s="112" t="s">
        <v>76</v>
      </c>
      <c r="B2" s="113"/>
      <c r="C2" s="113"/>
      <c r="D2" s="113"/>
      <c r="E2" s="113"/>
      <c r="F2" s="113"/>
      <c r="G2" s="113"/>
      <c r="H2" s="113"/>
      <c r="I2" s="113"/>
      <c r="J2" s="113"/>
      <c r="K2" s="113"/>
      <c r="L2" s="113"/>
      <c r="M2" s="113"/>
      <c r="N2" s="113"/>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row>
    <row r="3" spans="1:245" ht="24" customHeight="1">
      <c r="A3" s="119" t="s">
        <v>67</v>
      </c>
      <c r="B3" s="119"/>
      <c r="C3" s="21"/>
      <c r="D3" s="21"/>
      <c r="E3" s="21"/>
      <c r="F3" s="22"/>
      <c r="G3" s="22"/>
      <c r="H3" s="22"/>
      <c r="I3" s="22"/>
      <c r="J3" s="22"/>
      <c r="K3" s="114" t="s">
        <v>0</v>
      </c>
      <c r="L3" s="114"/>
      <c r="M3" s="114"/>
      <c r="N3" s="114"/>
      <c r="O3" s="22"/>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row>
    <row r="4" spans="1:245" ht="14.25">
      <c r="A4" s="104" t="s">
        <v>42</v>
      </c>
      <c r="B4" s="115" t="s">
        <v>43</v>
      </c>
      <c r="C4" s="116"/>
      <c r="D4" s="116"/>
      <c r="E4" s="116"/>
      <c r="F4" s="116"/>
      <c r="G4" s="116"/>
      <c r="H4" s="116"/>
      <c r="I4" s="116"/>
      <c r="J4" s="116"/>
      <c r="K4" s="116"/>
      <c r="L4" s="117"/>
      <c r="M4" s="107" t="s">
        <v>69</v>
      </c>
      <c r="N4" s="109" t="s">
        <v>44</v>
      </c>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row>
    <row r="5" spans="1:245" ht="14.25">
      <c r="A5" s="104"/>
      <c r="B5" s="104" t="s">
        <v>45</v>
      </c>
      <c r="C5" s="104" t="s">
        <v>46</v>
      </c>
      <c r="D5" s="104"/>
      <c r="E5" s="104"/>
      <c r="F5" s="104" t="s">
        <v>47</v>
      </c>
      <c r="G5" s="118" t="s">
        <v>48</v>
      </c>
      <c r="H5" s="118"/>
      <c r="I5" s="118"/>
      <c r="J5" s="104" t="s">
        <v>49</v>
      </c>
      <c r="K5" s="104"/>
      <c r="L5" s="104"/>
      <c r="M5" s="108"/>
      <c r="N5" s="110"/>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row>
    <row r="6" spans="1:245" ht="36" customHeight="1">
      <c r="A6" s="105"/>
      <c r="B6" s="104"/>
      <c r="C6" s="23" t="s">
        <v>50</v>
      </c>
      <c r="D6" s="23" t="s">
        <v>51</v>
      </c>
      <c r="E6" s="23" t="s">
        <v>4</v>
      </c>
      <c r="F6" s="106"/>
      <c r="G6" s="23" t="s">
        <v>52</v>
      </c>
      <c r="H6" s="23" t="s">
        <v>53</v>
      </c>
      <c r="I6" s="23" t="s">
        <v>54</v>
      </c>
      <c r="J6" s="23" t="s">
        <v>55</v>
      </c>
      <c r="K6" s="34" t="s">
        <v>51</v>
      </c>
      <c r="L6" s="34" t="s">
        <v>4</v>
      </c>
      <c r="M6" s="108"/>
      <c r="N6" s="11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ht="38.25" customHeight="1">
      <c r="A7" s="46" t="s">
        <v>68</v>
      </c>
      <c r="B7" s="24">
        <v>36.61</v>
      </c>
      <c r="C7" s="25">
        <v>500</v>
      </c>
      <c r="D7" s="25">
        <v>3200</v>
      </c>
      <c r="E7" s="25">
        <v>18.6</v>
      </c>
      <c r="F7" s="25">
        <v>18.01</v>
      </c>
      <c r="G7" s="25">
        <v>4</v>
      </c>
      <c r="H7" s="25"/>
      <c r="I7" s="25">
        <v>18.01</v>
      </c>
      <c r="J7" s="35"/>
      <c r="K7" s="36"/>
      <c r="L7" s="37"/>
      <c r="M7" s="37">
        <v>38.02</v>
      </c>
      <c r="N7" s="58" t="s">
        <v>86</v>
      </c>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row>
    <row r="8" spans="1:245" ht="38.25" customHeight="1">
      <c r="A8" s="26"/>
      <c r="B8" s="27"/>
      <c r="C8" s="28"/>
      <c r="D8" s="28"/>
      <c r="E8" s="28"/>
      <c r="F8" s="28"/>
      <c r="G8" s="28"/>
      <c r="H8" s="28"/>
      <c r="I8" s="28"/>
      <c r="J8" s="28"/>
      <c r="K8" s="38"/>
      <c r="L8" s="38"/>
      <c r="M8" s="38"/>
      <c r="N8" s="38"/>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row>
    <row r="9" spans="1:245" ht="38.25" customHeight="1">
      <c r="A9" s="26"/>
      <c r="B9" s="27"/>
      <c r="C9" s="28"/>
      <c r="D9" s="28"/>
      <c r="E9" s="28"/>
      <c r="F9" s="28"/>
      <c r="G9" s="28"/>
      <c r="H9" s="28"/>
      <c r="I9" s="28"/>
      <c r="J9" s="28"/>
      <c r="K9" s="38"/>
      <c r="L9" s="38"/>
      <c r="M9" s="38"/>
      <c r="N9" s="38"/>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38.25" customHeight="1">
      <c r="A10" s="26"/>
      <c r="B10" s="27"/>
      <c r="C10" s="28"/>
      <c r="D10" s="28"/>
      <c r="E10" s="28"/>
      <c r="F10" s="28"/>
      <c r="G10" s="28"/>
      <c r="H10" s="28"/>
      <c r="I10" s="28"/>
      <c r="J10" s="28"/>
      <c r="K10" s="38"/>
      <c r="L10" s="38"/>
      <c r="M10" s="38"/>
      <c r="N10" s="38"/>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38.25" customHeight="1">
      <c r="A11" s="26"/>
      <c r="B11" s="27"/>
      <c r="C11" s="28"/>
      <c r="D11" s="28"/>
      <c r="E11" s="28"/>
      <c r="F11" s="28"/>
      <c r="G11" s="28"/>
      <c r="H11" s="28"/>
      <c r="I11" s="28"/>
      <c r="J11" s="28"/>
      <c r="K11" s="38"/>
      <c r="L11" s="38"/>
      <c r="M11" s="38"/>
      <c r="N11" s="38"/>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38.25" customHeight="1">
      <c r="A12" s="26"/>
      <c r="B12" s="27"/>
      <c r="C12" s="28"/>
      <c r="D12" s="28"/>
      <c r="E12" s="28"/>
      <c r="F12" s="28"/>
      <c r="G12" s="28"/>
      <c r="H12" s="28"/>
      <c r="I12" s="28"/>
      <c r="J12" s="28"/>
      <c r="K12" s="38"/>
      <c r="L12" s="38"/>
      <c r="M12" s="38"/>
      <c r="N12" s="38"/>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38.25" customHeight="1">
      <c r="A13" s="26"/>
      <c r="B13" s="27"/>
      <c r="C13" s="28"/>
      <c r="D13" s="28"/>
      <c r="E13" s="28"/>
      <c r="F13" s="28"/>
      <c r="G13" s="28"/>
      <c r="H13" s="28"/>
      <c r="I13" s="28"/>
      <c r="J13" s="28"/>
      <c r="K13" s="38"/>
      <c r="L13" s="38"/>
      <c r="M13" s="38"/>
      <c r="N13" s="38"/>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38.25" customHeight="1">
      <c r="A14" s="26"/>
      <c r="B14" s="27"/>
      <c r="C14" s="28"/>
      <c r="D14" s="28"/>
      <c r="E14" s="28"/>
      <c r="F14" s="28"/>
      <c r="G14" s="28"/>
      <c r="H14" s="28"/>
      <c r="I14" s="28"/>
      <c r="J14" s="28"/>
      <c r="K14" s="38"/>
      <c r="L14" s="38"/>
      <c r="M14" s="38"/>
      <c r="N14" s="38"/>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4.25">
      <c r="A15" s="29" t="s">
        <v>56</v>
      </c>
      <c r="B15" s="30"/>
      <c r="C15" s="30"/>
      <c r="D15" s="30"/>
      <c r="E15" s="30"/>
      <c r="F15" s="30"/>
      <c r="G15" s="31"/>
      <c r="H15" s="31"/>
      <c r="I15" s="31"/>
      <c r="J15" s="31"/>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10" ht="14.25">
      <c r="A16" s="32" t="s">
        <v>57</v>
      </c>
      <c r="B16" s="32"/>
      <c r="C16" s="32"/>
      <c r="D16" s="32"/>
      <c r="E16" s="32"/>
      <c r="F16" s="32"/>
      <c r="G16" s="32"/>
      <c r="H16" s="32"/>
      <c r="I16" s="32"/>
      <c r="J16" s="32"/>
    </row>
    <row r="17" spans="1:10" ht="14.25">
      <c r="A17" s="33" t="s">
        <v>58</v>
      </c>
      <c r="B17" s="33"/>
      <c r="C17" s="33"/>
      <c r="D17" s="33"/>
      <c r="E17" s="33"/>
      <c r="F17" s="33"/>
      <c r="G17" s="33"/>
      <c r="H17" s="33"/>
      <c r="I17" s="33"/>
      <c r="J17" s="33"/>
    </row>
    <row r="18" spans="1:10" ht="14.25">
      <c r="A18" s="33"/>
      <c r="B18" s="33"/>
      <c r="C18" s="33"/>
      <c r="D18" s="33"/>
      <c r="E18" s="33"/>
      <c r="F18" s="33"/>
      <c r="G18" s="33"/>
      <c r="H18" s="33"/>
      <c r="I18" s="33"/>
      <c r="J18" s="33"/>
    </row>
  </sheetData>
  <sheetProtection/>
  <mergeCells count="12">
    <mergeCell ref="J5:L5"/>
    <mergeCell ref="A3:B3"/>
    <mergeCell ref="A4:A6"/>
    <mergeCell ref="B5:B6"/>
    <mergeCell ref="F5:F6"/>
    <mergeCell ref="M4:M6"/>
    <mergeCell ref="N4:N6"/>
    <mergeCell ref="A2:N2"/>
    <mergeCell ref="K3:N3"/>
    <mergeCell ref="B4:L4"/>
    <mergeCell ref="C5:E5"/>
    <mergeCell ref="G5:I5"/>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2017-05-18T03:41:20Z</cp:lastPrinted>
  <dcterms:created xsi:type="dcterms:W3CDTF">2008-09-11T17:22:52Z</dcterms:created>
  <dcterms:modified xsi:type="dcterms:W3CDTF">2017-05-18T03:44:20Z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