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<sst xmlns="http://schemas.openxmlformats.org/spreadsheetml/2006/main" count="187" uniqueCount="108">
  <si>
    <r>
      <t xml:space="preserve">    2016 </t>
    </r>
    <r>
      <rPr>
        <sz val="16"/>
        <color indexed="8"/>
        <rFont val="黑体"/>
        <family val="3"/>
      </rPr>
      <t>年度部门收入支出决算总表</t>
    </r>
  </si>
  <si>
    <t>单位：商业事务管理中心</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</si>
  <si>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</si>
  <si>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</si>
  <si>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</si>
  <si>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</si>
  <si>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</si>
  <si>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</si>
  <si>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</si>
  <si>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</si>
  <si>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</si>
  <si>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</si>
  <si>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</si>
  <si>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</si>
  <si>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</si>
  <si>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</si>
  <si>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</si>
  <si>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</si>
  <si>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</si>
  <si>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</si>
  <si>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</si>
  <si>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</si>
  <si>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</si>
  <si>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</si>
  <si>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商贸事务</t>
  </si>
  <si>
    <r>
      <t xml:space="preserve">  </t>
    </r>
    <r>
      <rPr>
        <sz val="10"/>
        <rFont val="宋体"/>
        <family val="0"/>
      </rPr>
      <t>纳入公共预算管理的非税收入拨款</t>
    </r>
  </si>
  <si>
    <t xml:space="preserve">  行政运行</t>
  </si>
  <si>
    <t>二、政府性基金拨款</t>
  </si>
  <si>
    <t>其他一般公共服务支出</t>
  </si>
  <si>
    <t>三、纳入专户管理的非税收入拨款</t>
  </si>
  <si>
    <t xml:space="preserve">  其他一般公共服务支出</t>
  </si>
  <si>
    <t>四、中央财政补助</t>
  </si>
  <si>
    <t>社会保障和就业支出</t>
  </si>
  <si>
    <t>五、事业单位经营服务收入</t>
  </si>
  <si>
    <t>行政事业单位离退休</t>
  </si>
  <si>
    <t>六、其他收入</t>
  </si>
  <si>
    <t xml:space="preserve">  事业单位离退休</t>
  </si>
  <si>
    <t>商业服务业等支出</t>
  </si>
  <si>
    <t>商业流通事务</t>
  </si>
  <si>
    <t>年初结转和结余</t>
  </si>
  <si>
    <t xml:space="preserve">  基本支出结转</t>
  </si>
  <si>
    <t>本 年 收 入 合 计</t>
  </si>
  <si>
    <t>本 年 支 出 合 计</t>
  </si>
  <si>
    <r>
      <t xml:space="preserve">    </t>
    </r>
    <r>
      <rPr>
        <u val="single"/>
        <sz val="16"/>
        <color indexed="8"/>
        <rFont val="黑体"/>
        <family val="3"/>
      </rPr>
      <t>2016</t>
    </r>
    <r>
      <rPr>
        <u val="single"/>
        <sz val="16"/>
        <color indexed="8"/>
        <rFont val="黑体"/>
        <family val="3"/>
      </rPr>
      <t xml:space="preserve">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</si>
  <si>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</si>
  <si>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</si>
  <si>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</si>
  <si>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</si>
  <si>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</si>
  <si>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</si>
  <si>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</si>
  <si>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</si>
  <si>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</si>
  <si>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</si>
  <si>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</si>
  <si>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</si>
  <si>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301</t>
  </si>
  <si>
    <t>30101</t>
  </si>
  <si>
    <t>基本工资</t>
  </si>
  <si>
    <t>津贴补贴</t>
  </si>
  <si>
    <t>30201</t>
  </si>
  <si>
    <t>办公费</t>
  </si>
  <si>
    <t>30202</t>
  </si>
  <si>
    <t>印刷费</t>
  </si>
  <si>
    <t>30203</t>
  </si>
  <si>
    <t>咨询费</t>
  </si>
  <si>
    <t>30211</t>
  </si>
  <si>
    <t>差旅费</t>
  </si>
  <si>
    <t>30215</t>
  </si>
  <si>
    <t>会议费</t>
  </si>
  <si>
    <t>30216</t>
  </si>
  <si>
    <t>培训费</t>
  </si>
  <si>
    <t>30217</t>
  </si>
  <si>
    <t>公务接待费</t>
  </si>
  <si>
    <t>30226</t>
  </si>
  <si>
    <t>劳务费</t>
  </si>
  <si>
    <t>30229</t>
  </si>
  <si>
    <t>福利费</t>
  </si>
  <si>
    <t>30239</t>
  </si>
  <si>
    <t>其他交通费用</t>
  </si>
  <si>
    <t>退休费</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</si>
  <si>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</si>
  <si>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</si>
  <si>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t>
    </r>
    <r>
      <rPr>
        <sz val="16"/>
        <color indexed="8"/>
        <rFont val="黑体"/>
        <family val="3"/>
      </rPr>
      <t>年度部门政府性基金财政拨款收入支出决算总表</t>
    </r>
  </si>
  <si>
    <t>基金收入科目</t>
  </si>
  <si>
    <t>一、非税收入</t>
  </si>
  <si>
    <t>二、债务收入</t>
  </si>
  <si>
    <t>三、转移性收入</t>
  </si>
  <si>
    <r>
      <t xml:space="preserve">    </t>
    </r>
    <r>
      <rPr>
        <b/>
        <u val="single"/>
        <sz val="18"/>
        <rFont val="宋体"/>
        <family val="0"/>
      </rPr>
      <t>2016</t>
    </r>
    <r>
      <rPr>
        <b/>
        <u val="single"/>
        <sz val="18"/>
        <rFont val="宋体"/>
        <family val="0"/>
      </rPr>
      <t xml:space="preserve"> </t>
    </r>
    <r>
      <rPr>
        <b/>
        <sz val="18"/>
        <rFont val="宋体"/>
        <family val="0"/>
      </rPr>
      <t>年度部门一般公共预算财政拨款“三公”经费支出决算表</t>
    </r>
  </si>
  <si>
    <t>单位名称</t>
  </si>
  <si>
    <t>三公经费决算数（一般公共预算拨款）</t>
  </si>
  <si>
    <r>
      <t>201</t>
    </r>
    <r>
      <rPr>
        <sz val="10"/>
        <rFont val="宋体"/>
        <family val="0"/>
      </rPr>
      <t>5</t>
    </r>
    <r>
      <rPr>
        <sz val="10"/>
        <rFont val="宋体"/>
        <family val="0"/>
      </rPr>
      <t>年三公经费数</t>
    </r>
  </si>
  <si>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</si>
  <si>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</si>
  <si>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</si>
  <si>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</si>
  <si>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</si>
  <si>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</si>
  <si>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</si>
  <si>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</si>
  <si>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</si>
  <si>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</si>
  <si>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</si>
  <si>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商业事务管理中心</t>
  </si>
  <si>
    <r>
      <t>2016</t>
    </r>
    <r>
      <rPr>
        <sz val="10"/>
        <rFont val="宋体"/>
        <family val="0"/>
      </rPr>
      <t>年三公经费较</t>
    </r>
    <r>
      <rPr>
        <sz val="10"/>
        <rFont val="Times New Roman"/>
        <family val="1"/>
      </rPr>
      <t>2015</t>
    </r>
    <r>
      <rPr>
        <sz val="10"/>
        <rFont val="宋体"/>
        <family val="0"/>
      </rPr>
      <t>年减少</t>
    </r>
    <r>
      <rPr>
        <sz val="10"/>
        <rFont val="Times New Roman"/>
        <family val="1"/>
      </rPr>
      <t>0.7</t>
    </r>
    <r>
      <rPr>
        <sz val="10"/>
        <rFont val="宋体"/>
        <family val="0"/>
      </rPr>
      <t>万元，主要是公务接待费减少</t>
    </r>
    <r>
      <rPr>
        <sz val="10"/>
        <rFont val="Times New Roman"/>
        <family val="1"/>
      </rPr>
      <t>0.3</t>
    </r>
    <r>
      <rPr>
        <sz val="10"/>
        <rFont val="宋体"/>
        <family val="0"/>
      </rPr>
      <t>万元，公务用车运行维护费减少</t>
    </r>
    <r>
      <rPr>
        <sz val="10"/>
        <rFont val="Times New Roman"/>
        <family val="1"/>
      </rPr>
      <t>0.4</t>
    </r>
    <r>
      <rPr>
        <sz val="10"/>
        <rFont val="宋体"/>
        <family val="0"/>
      </rPr>
      <t>万元。</t>
    </r>
  </si>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</sst>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_ "/>
  </numFmts>
  <fonts count="41">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0"/>
    </font>
    <font>
      <sz val="18"/>
      <name val="黑体"/>
      <family val="3"/>
    </font>
    <font>
      <sz val="11"/>
      <color indexed="9"/>
      <name val="Tahoma"/>
      <family val="2"/>
    </font>
    <font>
      <sz val="11"/>
      <color indexed="52"/>
      <name val="Tahoma"/>
      <family val="2"/>
    </font>
    <font>
      <b/>
      <sz val="13"/>
      <color indexed="56"/>
      <name val="Tahoma"/>
      <family val="2"/>
    </font>
    <font>
      <sz val="11"/>
      <color indexed="10"/>
      <name val="Tahoma"/>
      <family val="2"/>
    </font>
    <font>
      <b/>
      <sz val="11"/>
      <color indexed="56"/>
      <name val="Tahoma"/>
      <family val="2"/>
    </font>
    <font>
      <sz val="11"/>
      <color indexed="20"/>
      <name val="Tahoma"/>
      <family val="2"/>
    </font>
    <font>
      <b/>
      <sz val="11"/>
      <color indexed="52"/>
      <name val="Tahoma"/>
      <family val="2"/>
    </font>
    <font>
      <b/>
      <sz val="15"/>
      <color indexed="56"/>
      <name val="Tahoma"/>
      <family val="2"/>
    </font>
    <font>
      <sz val="11"/>
      <color indexed="17"/>
      <name val="Tahoma"/>
      <family val="2"/>
    </font>
    <font>
      <b/>
      <sz val="18"/>
      <color indexed="56"/>
      <name val="宋体"/>
      <family val="0"/>
    </font>
    <font>
      <u val="single"/>
      <sz val="11"/>
      <color indexed="12"/>
      <name val="宋体"/>
      <family val="0"/>
    </font>
    <font>
      <sz val="11"/>
      <color indexed="60"/>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1"/>
      <color indexed="8"/>
      <name val="Tahoma"/>
      <family val="2"/>
    </font>
    <font>
      <sz val="12"/>
      <name val="Times New Roman"/>
      <family val="1"/>
    </font>
    <font>
      <b/>
      <sz val="1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1" fillId="7"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28" fillId="0" borderId="3" applyNumberFormat="0" applyFill="0" applyAlignment="0" applyProtection="0"/>
    <xf numFmtId="0" fontId="23" fillId="0" borderId="4" applyNumberFormat="0" applyFill="0" applyAlignment="0" applyProtection="0"/>
    <xf numFmtId="0" fontId="21" fillId="8" borderId="0" applyNumberFormat="0" applyBorder="0" applyAlignment="0" applyProtection="0"/>
    <xf numFmtId="0" fontId="25" fillId="0" borderId="5" applyNumberFormat="0" applyFill="0" applyAlignment="0" applyProtection="0"/>
    <xf numFmtId="0" fontId="21" fillId="9" borderId="0" applyNumberFormat="0" applyBorder="0" applyAlignment="0" applyProtection="0"/>
    <xf numFmtId="0" fontId="36" fillId="10" borderId="6" applyNumberFormat="0" applyAlignment="0" applyProtection="0"/>
    <xf numFmtId="0" fontId="3" fillId="0" borderId="0">
      <alignment/>
      <protection/>
    </xf>
    <xf numFmtId="0" fontId="27" fillId="10" borderId="1" applyNumberFormat="0" applyAlignment="0" applyProtection="0"/>
    <xf numFmtId="0" fontId="37"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22" fillId="0" borderId="8" applyNumberFormat="0" applyFill="0" applyAlignment="0" applyProtection="0"/>
    <xf numFmtId="0" fontId="38" fillId="0" borderId="9" applyNumberFormat="0" applyFill="0" applyAlignment="0" applyProtection="0"/>
    <xf numFmtId="0" fontId="29"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protection/>
    </xf>
  </cellStyleXfs>
  <cellXfs count="122">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10" xfId="40" applyFont="1" applyBorder="1" applyAlignment="1">
      <alignment horizontal="center"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1" xfId="40" applyNumberFormat="1" applyFont="1" applyFill="1" applyBorder="1" applyAlignment="1" applyProtection="1">
      <alignment horizontal="center" vertical="center" wrapText="1"/>
      <protection/>
    </xf>
    <xf numFmtId="0" fontId="6" fillId="24" borderId="12" xfId="40" applyNumberFormat="1" applyFont="1" applyFill="1" applyBorder="1" applyAlignment="1" applyProtection="1">
      <alignment horizontal="center" vertical="center"/>
      <protection/>
    </xf>
    <xf numFmtId="0" fontId="6" fillId="24" borderId="13" xfId="40" applyNumberFormat="1" applyFont="1" applyFill="1" applyBorder="1" applyAlignment="1" applyProtection="1">
      <alignment horizontal="center" vertical="center"/>
      <protection/>
    </xf>
    <xf numFmtId="0" fontId="6" fillId="24" borderId="11" xfId="40" applyNumberFormat="1" applyFont="1" applyFill="1" applyBorder="1" applyAlignment="1" applyProtection="1">
      <alignment horizontal="center" vertical="center"/>
      <protection/>
    </xf>
    <xf numFmtId="0" fontId="7" fillId="24" borderId="11"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49" fontId="6" fillId="0" borderId="15" xfId="68" applyNumberFormat="1" applyFont="1" applyFill="1" applyBorder="1" applyAlignment="1" applyProtection="1">
      <alignment horizontal="center" vertical="center" wrapText="1"/>
      <protection/>
    </xf>
    <xf numFmtId="176" fontId="6" fillId="0" borderId="10" xfId="40" applyNumberFormat="1" applyFont="1" applyFill="1" applyBorder="1" applyAlignment="1" applyProtection="1">
      <alignment horizontal="center" vertical="center" wrapText="1"/>
      <protection/>
    </xf>
    <xf numFmtId="177" fontId="6" fillId="0" borderId="11" xfId="40" applyNumberFormat="1" applyFont="1" applyFill="1" applyBorder="1" applyAlignment="1" applyProtection="1">
      <alignment horizontal="center" vertical="center" wrapText="1"/>
      <protection/>
    </xf>
    <xf numFmtId="176" fontId="6" fillId="0" borderId="11" xfId="40" applyNumberFormat="1" applyFont="1" applyFill="1" applyBorder="1" applyAlignment="1" applyProtection="1">
      <alignment horizontal="center" vertical="center" wrapText="1"/>
      <protection/>
    </xf>
    <xf numFmtId="4" fontId="6" fillId="0" borderId="11" xfId="40" applyNumberFormat="1" applyFont="1" applyFill="1" applyBorder="1" applyAlignment="1" applyProtection="1">
      <alignment horizontal="center" vertical="center" wrapText="1"/>
      <protection/>
    </xf>
    <xf numFmtId="49" fontId="7" fillId="0" borderId="11" xfId="40" applyNumberFormat="1" applyFont="1" applyFill="1" applyBorder="1" applyAlignment="1" applyProtection="1">
      <alignment horizontal="left" vertical="center" wrapText="1"/>
      <protection/>
    </xf>
    <xf numFmtId="4" fontId="7" fillId="0" borderId="13" xfId="40" applyNumberFormat="1" applyFont="1" applyFill="1" applyBorder="1" applyAlignment="1" applyProtection="1">
      <alignment horizontal="right" vertical="center" wrapText="1"/>
      <protection/>
    </xf>
    <xf numFmtId="4" fontId="7" fillId="0" borderId="11" xfId="40" applyNumberFormat="1" applyFont="1" applyFill="1" applyBorder="1" applyAlignment="1" applyProtection="1">
      <alignment horizontal="right" vertical="center" wrapText="1"/>
      <protection/>
    </xf>
    <xf numFmtId="0" fontId="6" fillId="0" borderId="16" xfId="40" applyFont="1" applyBorder="1" applyAlignment="1">
      <alignment/>
      <protection/>
    </xf>
    <xf numFmtId="0" fontId="7" fillId="0" borderId="16"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7" xfId="40" applyNumberFormat="1" applyFont="1" applyFill="1" applyBorder="1" applyAlignment="1" applyProtection="1">
      <alignment horizontal="center" vertical="center"/>
      <protection/>
    </xf>
    <xf numFmtId="178" fontId="6" fillId="24" borderId="18" xfId="40" applyNumberFormat="1" applyFont="1" applyFill="1" applyBorder="1" applyAlignment="1" applyProtection="1">
      <alignment horizontal="center" vertical="center" wrapText="1"/>
      <protection/>
    </xf>
    <xf numFmtId="0" fontId="6" fillId="0" borderId="17" xfId="40" applyFont="1" applyBorder="1" applyAlignment="1">
      <alignment horizontal="center" vertical="center" wrapText="1"/>
      <protection/>
    </xf>
    <xf numFmtId="178" fontId="6" fillId="24" borderId="19" xfId="40" applyNumberFormat="1" applyFont="1" applyFill="1" applyBorder="1" applyAlignment="1" applyProtection="1">
      <alignment horizontal="center" vertical="center" wrapText="1"/>
      <protection/>
    </xf>
    <xf numFmtId="0" fontId="7" fillId="0" borderId="17"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18" xfId="40" applyFont="1" applyBorder="1" applyAlignment="1">
      <alignment horizontal="center" vertical="center" wrapText="1"/>
      <protection/>
    </xf>
    <xf numFmtId="4" fontId="6" fillId="0" borderId="11" xfId="40" applyNumberFormat="1" applyFont="1" applyFill="1" applyBorder="1" applyAlignment="1" applyProtection="1">
      <alignment horizontal="right" vertical="center" wrapText="1"/>
      <protection/>
    </xf>
    <xf numFmtId="0" fontId="7" fillId="0" borderId="11" xfId="40" applyFont="1" applyFill="1" applyBorder="1" applyAlignment="1">
      <alignment horizontal="center" vertical="center" wrapText="1"/>
      <protection/>
    </xf>
    <xf numFmtId="0" fontId="7" fillId="0" borderId="11" xfId="40" applyFont="1" applyBorder="1" applyAlignment="1">
      <alignment horizontal="center" vertical="center" wrapText="1"/>
      <protection/>
    </xf>
    <xf numFmtId="176" fontId="7" fillId="0" borderId="11" xfId="40" applyNumberFormat="1" applyFont="1" applyBorder="1" applyAlignment="1">
      <alignment horizontal="center" vertical="center" wrapText="1"/>
      <protection/>
    </xf>
    <xf numFmtId="0" fontId="7" fillId="0" borderId="14" xfId="40" applyFont="1" applyBorder="1" applyAlignment="1">
      <alignment horizontal="center" vertical="center" wrapText="1"/>
      <protection/>
    </xf>
    <xf numFmtId="0" fontId="3" fillId="0" borderId="11" xfId="68" applyBorder="1">
      <alignment/>
      <protection/>
    </xf>
    <xf numFmtId="0" fontId="7" fillId="0" borderId="20" xfId="40" applyFont="1" applyBorder="1" applyAlignment="1">
      <alignment horizontal="center" vertical="center" wrapText="1"/>
      <protection/>
    </xf>
    <xf numFmtId="0" fontId="7" fillId="0" borderId="15" xfId="40" applyFont="1" applyBorder="1" applyAlignment="1">
      <alignment horizontal="center" vertical="center" wrapText="1"/>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Border="1" applyAlignment="1">
      <alignment vertical="center"/>
    </xf>
    <xf numFmtId="178" fontId="10" fillId="0" borderId="11" xfId="0" applyNumberFormat="1" applyFont="1" applyFill="1" applyBorder="1" applyAlignment="1">
      <alignment horizontal="right" vertical="center"/>
    </xf>
    <xf numFmtId="178" fontId="1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11" xfId="0" applyBorder="1" applyAlignment="1">
      <alignment/>
    </xf>
    <xf numFmtId="0" fontId="10" fillId="0" borderId="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6" fillId="0" borderId="0" xfId="67" applyNumberFormat="1" applyFont="1" applyFill="1" applyAlignment="1" applyProtection="1">
      <alignment horizontal="right" vertical="center" wrapText="1"/>
      <protection/>
    </xf>
    <xf numFmtId="0" fontId="15" fillId="24" borderId="14" xfId="67" applyNumberFormat="1" applyFont="1" applyFill="1" applyBorder="1" applyAlignment="1" applyProtection="1">
      <alignment horizontal="center" vertical="center" wrapText="1"/>
      <protection/>
    </xf>
    <xf numFmtId="0" fontId="6" fillId="0" borderId="11" xfId="67" applyNumberFormat="1" applyFont="1" applyFill="1" applyBorder="1" applyAlignment="1" applyProtection="1">
      <alignment horizontal="center" vertical="center" wrapText="1"/>
      <protection/>
    </xf>
    <xf numFmtId="0" fontId="15" fillId="24" borderId="11" xfId="67" applyNumberFormat="1" applyFont="1" applyFill="1" applyBorder="1" applyAlignment="1" applyProtection="1">
      <alignment horizontal="center" vertical="center" wrapText="1"/>
      <protection/>
    </xf>
    <xf numFmtId="179" fontId="15" fillId="24" borderId="11" xfId="67" applyNumberFormat="1" applyFont="1" applyFill="1" applyBorder="1" applyAlignment="1" applyProtection="1">
      <alignment horizontal="center" vertical="center" wrapText="1"/>
      <protection/>
    </xf>
    <xf numFmtId="49" fontId="15" fillId="0" borderId="11" xfId="67" applyNumberFormat="1" applyFont="1" applyFill="1" applyBorder="1" applyAlignment="1" applyProtection="1">
      <alignment horizontal="center" vertical="center" wrapText="1"/>
      <protection/>
    </xf>
    <xf numFmtId="0" fontId="15" fillId="0" borderId="11" xfId="67" applyFont="1" applyBorder="1" applyAlignment="1">
      <alignment horizontal="center" vertical="center"/>
      <protection/>
    </xf>
    <xf numFmtId="179" fontId="15" fillId="0" borderId="11" xfId="67" applyNumberFormat="1" applyFont="1" applyBorder="1" applyAlignment="1">
      <alignment horizontal="center" vertical="center"/>
      <protection/>
    </xf>
    <xf numFmtId="49" fontId="6" fillId="0" borderId="11" xfId="67" applyNumberFormat="1" applyFont="1" applyFill="1" applyBorder="1" applyAlignment="1" applyProtection="1">
      <alignment horizontal="center" vertical="center" wrapText="1"/>
      <protection/>
    </xf>
    <xf numFmtId="0" fontId="6" fillId="0" borderId="11" xfId="67" applyFont="1" applyBorder="1" applyAlignment="1">
      <alignment horizontal="center" vertical="center"/>
      <protection/>
    </xf>
    <xf numFmtId="179" fontId="6" fillId="0" borderId="11" xfId="67" applyNumberFormat="1" applyFont="1" applyBorder="1" applyAlignment="1">
      <alignment horizontal="center" vertical="center"/>
      <protection/>
    </xf>
    <xf numFmtId="0" fontId="15" fillId="0" borderId="11" xfId="67" applyNumberFormat="1" applyFont="1" applyFill="1" applyBorder="1" applyAlignment="1" applyProtection="1">
      <alignment horizontal="center" vertical="center" wrapText="1"/>
      <protection/>
    </xf>
    <xf numFmtId="0" fontId="6" fillId="0" borderId="0" xfId="67" applyNumberFormat="1" applyFont="1" applyFill="1" applyBorder="1" applyAlignment="1" applyProtection="1">
      <alignment horizontal="left" vertical="center" wrapText="1"/>
      <protection/>
    </xf>
    <xf numFmtId="0" fontId="7" fillId="0" borderId="0"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19" fillId="0" borderId="0" xfId="0" applyFont="1" applyFill="1" applyAlignment="1">
      <alignment horizontal="justify" vertical="center"/>
    </xf>
    <xf numFmtId="0" fontId="6" fillId="0" borderId="10" xfId="0" applyFont="1" applyFill="1" applyBorder="1" applyAlignment="1">
      <alignment horizontal="left" vertical="center"/>
    </xf>
    <xf numFmtId="0" fontId="6" fillId="0" borderId="0" xfId="0" applyFont="1" applyFill="1" applyAlignment="1">
      <alignment horizontal="right" vertical="center"/>
    </xf>
    <xf numFmtId="0" fontId="15" fillId="24" borderId="11" xfId="0" applyFont="1" applyFill="1" applyBorder="1" applyAlignment="1">
      <alignment horizontal="center" vertical="center" wrapText="1"/>
    </xf>
    <xf numFmtId="176" fontId="13" fillId="0" borderId="11" xfId="0" applyNumberFormat="1" applyFont="1" applyFill="1" applyBorder="1" applyAlignment="1">
      <alignment horizontal="center" vertical="center"/>
    </xf>
    <xf numFmtId="178" fontId="13" fillId="0" borderId="11" xfId="0" applyNumberFormat="1" applyFont="1" applyFill="1" applyBorder="1" applyAlignment="1">
      <alignment horizontal="right" vertical="center"/>
    </xf>
    <xf numFmtId="0" fontId="6" fillId="0" borderId="11" xfId="0" applyNumberFormat="1" applyFont="1" applyFill="1" applyBorder="1" applyAlignment="1">
      <alignment horizontal="left" vertical="center" wrapText="1"/>
    </xf>
    <xf numFmtId="0" fontId="6" fillId="0" borderId="11" xfId="0" applyNumberFormat="1" applyFont="1" applyFill="1" applyBorder="1" applyAlignment="1">
      <alignment vertical="center" wrapText="1"/>
    </xf>
    <xf numFmtId="176"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1" xfId="0" applyFont="1" applyFill="1" applyBorder="1" applyAlignment="1">
      <alignment vertical="center"/>
    </xf>
    <xf numFmtId="0" fontId="6" fillId="0" borderId="12" xfId="0" applyFont="1" applyFill="1" applyBorder="1" applyAlignment="1">
      <alignmen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center" vertical="center" shrinkToFit="1"/>
    </xf>
    <xf numFmtId="0" fontId="10" fillId="0" borderId="0" xfId="0" applyFont="1" applyFill="1" applyAlignment="1">
      <alignment horizontal="left" vertical="center" wrapText="1"/>
    </xf>
    <xf numFmtId="0" fontId="20" fillId="0" borderId="0" xfId="0" applyFont="1" applyFill="1" applyAlignment="1">
      <alignment horizontal="justify" vertical="center"/>
    </xf>
    <xf numFmtId="0" fontId="0" fillId="0" borderId="0" xfId="0" applyAlignment="1">
      <alignment wrapText="1"/>
    </xf>
    <xf numFmtId="0" fontId="10" fillId="0" borderId="0" xfId="0" applyFont="1" applyFill="1" applyBorder="1" applyAlignment="1">
      <alignment vertical="center" wrapText="1"/>
    </xf>
    <xf numFmtId="176" fontId="10" fillId="0" borderId="11" xfId="0" applyNumberFormat="1" applyFont="1" applyFill="1" applyBorder="1" applyAlignment="1">
      <alignment horizontal="right" vertical="center"/>
    </xf>
    <xf numFmtId="176" fontId="10" fillId="0" borderId="11"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0" fontId="7" fillId="0" borderId="11" xfId="0" applyFont="1" applyFill="1" applyBorder="1" applyAlignment="1">
      <alignment horizontal="left" vertical="center"/>
    </xf>
    <xf numFmtId="176" fontId="6" fillId="0" borderId="11" xfId="0" applyNumberFormat="1" applyFont="1" applyFill="1" applyBorder="1" applyAlignment="1">
      <alignment vertical="center"/>
    </xf>
    <xf numFmtId="49" fontId="10" fillId="0" borderId="11" xfId="0" applyNumberFormat="1" applyFont="1" applyFill="1" applyBorder="1" applyAlignment="1">
      <alignment horizontal="center" vertical="center"/>
    </xf>
    <xf numFmtId="0" fontId="14" fillId="0" borderId="11" xfId="0" applyFont="1" applyBorder="1" applyAlignment="1">
      <alignment/>
    </xf>
    <xf numFmtId="0" fontId="13" fillId="0" borderId="11" xfId="0" applyFont="1" applyFill="1" applyBorder="1" applyAlignment="1">
      <alignment horizontal="center" vertical="center"/>
    </xf>
    <xf numFmtId="176" fontId="13" fillId="0" borderId="11" xfId="0" applyNumberFormat="1" applyFont="1" applyBorder="1" applyAlignment="1">
      <alignment horizontal="center" vertical="center" wrapText="1"/>
    </xf>
    <xf numFmtId="0" fontId="11" fillId="0" borderId="0" xfId="0" applyNumberFormat="1" applyFont="1" applyFill="1" applyAlignment="1">
      <alignment vertical="center" wrapText="1"/>
    </xf>
    <xf numFmtId="0" fontId="11" fillId="0" borderId="0" xfId="0" applyFont="1" applyFill="1" applyBorder="1" applyAlignment="1">
      <alignment vertical="center"/>
    </xf>
    <xf numFmtId="0" fontId="12" fillId="0" borderId="1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2" xfId="0" applyNumberFormat="1" applyFont="1" applyFill="1" applyBorder="1" applyAlignment="1">
      <alignment horizontal="center" vertical="center" wrapText="1"/>
    </xf>
    <xf numFmtId="0" fontId="12" fillId="0" borderId="17" xfId="0" applyNumberFormat="1" applyFont="1" applyBorder="1" applyAlignment="1">
      <alignment horizontal="center" vertical="center" wrapText="1"/>
    </xf>
    <xf numFmtId="0" fontId="13" fillId="0" borderId="17" xfId="0" applyNumberFormat="1" applyFont="1" applyFill="1" applyBorder="1" applyAlignment="1">
      <alignment horizontal="center" vertical="center" wrapText="1"/>
    </xf>
    <xf numFmtId="176" fontId="10" fillId="0" borderId="12" xfId="0" applyNumberFormat="1" applyFont="1" applyFill="1" applyBorder="1" applyAlignment="1">
      <alignment horizontal="right" vertical="center"/>
    </xf>
    <xf numFmtId="0" fontId="6" fillId="0" borderId="17" xfId="0" applyNumberFormat="1" applyFont="1" applyFill="1" applyBorder="1" applyAlignment="1">
      <alignment horizontal="left" vertical="center" wrapText="1"/>
    </xf>
    <xf numFmtId="0" fontId="6" fillId="0" borderId="17" xfId="0" applyFont="1" applyFill="1" applyBorder="1" applyAlignment="1">
      <alignment horizontal="left" vertical="center"/>
    </xf>
    <xf numFmtId="49" fontId="10" fillId="0" borderId="17" xfId="0" applyNumberFormat="1" applyFont="1" applyFill="1" applyBorder="1" applyAlignment="1">
      <alignment horizontal="center" vertical="center"/>
    </xf>
    <xf numFmtId="176" fontId="6" fillId="0" borderId="12" xfId="0" applyNumberFormat="1" applyFont="1" applyFill="1" applyBorder="1" applyAlignment="1">
      <alignment vertical="center"/>
    </xf>
    <xf numFmtId="0" fontId="13" fillId="0" borderId="17"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workbookViewId="0" topLeftCell="A6">
      <selection activeCell="E10" sqref="E10"/>
    </sheetView>
  </sheetViews>
  <sheetFormatPr defaultColWidth="9.00390625" defaultRowHeight="14.25"/>
  <cols>
    <col min="1" max="1" width="26.875" style="46" customWidth="1"/>
    <col min="2" max="2" width="8.50390625" style="46" customWidth="1"/>
    <col min="3" max="3" width="0.875" style="110" customWidth="1"/>
    <col min="4" max="4" width="7.75390625" style="46" customWidth="1"/>
    <col min="5" max="5" width="20.25390625" style="46" customWidth="1"/>
    <col min="6" max="6" width="8.00390625" style="46" customWidth="1"/>
    <col min="7" max="7" width="7.50390625" style="46" customWidth="1"/>
    <col min="8" max="8" width="8.625" style="46" customWidth="1"/>
    <col min="9" max="9" width="5.00390625" style="46" customWidth="1"/>
    <col min="10" max="10" width="4.625" style="46" customWidth="1"/>
    <col min="11" max="11" width="5.25390625" style="46" customWidth="1"/>
    <col min="12" max="12" width="4.75390625" style="46" customWidth="1"/>
    <col min="13" max="13" width="5.00390625" style="46" customWidth="1"/>
    <col min="14" max="14" width="4.375" style="46" customWidth="1"/>
    <col min="15" max="15" width="7.75390625" style="46" customWidth="1"/>
    <col min="16" max="251" width="9.00390625" style="46" customWidth="1"/>
  </cols>
  <sheetData>
    <row r="1" ht="12" customHeight="1">
      <c r="A1" s="82"/>
    </row>
    <row r="2" spans="1:15" ht="12" customHeight="1">
      <c r="A2" s="43" t="s">
        <v>0</v>
      </c>
      <c r="B2" s="44"/>
      <c r="C2" s="44"/>
      <c r="D2" s="44"/>
      <c r="E2" s="44"/>
      <c r="F2" s="44"/>
      <c r="G2" s="44"/>
      <c r="H2" s="44"/>
      <c r="I2" s="44"/>
      <c r="J2" s="44"/>
      <c r="K2" s="44"/>
      <c r="L2" s="44"/>
      <c r="M2" s="44"/>
      <c r="N2" s="44"/>
      <c r="O2" s="44"/>
    </row>
    <row r="3" spans="1:15" ht="28.5" customHeight="1">
      <c r="A3" s="44"/>
      <c r="B3" s="44"/>
      <c r="C3" s="44"/>
      <c r="D3" s="44"/>
      <c r="E3" s="44"/>
      <c r="F3" s="44"/>
      <c r="G3" s="44"/>
      <c r="H3" s="44"/>
      <c r="I3" s="44"/>
      <c r="J3" s="44"/>
      <c r="K3" s="44"/>
      <c r="L3" s="44"/>
      <c r="M3" s="44"/>
      <c r="N3" s="44"/>
      <c r="O3" s="44"/>
    </row>
    <row r="4" spans="1:14" ht="21.75" customHeight="1">
      <c r="A4" s="45" t="s">
        <v>1</v>
      </c>
      <c r="B4" s="45"/>
      <c r="C4" s="45"/>
      <c r="D4" s="45"/>
      <c r="E4" s="45"/>
      <c r="N4" s="58" t="s">
        <v>2</v>
      </c>
    </row>
    <row r="5" spans="1:15" ht="24.75" customHeight="1">
      <c r="A5" s="47" t="s">
        <v>3</v>
      </c>
      <c r="B5" s="111"/>
      <c r="C5" s="56"/>
      <c r="D5" s="112" t="s">
        <v>4</v>
      </c>
      <c r="E5" s="47"/>
      <c r="F5" s="47"/>
      <c r="G5" s="47"/>
      <c r="H5" s="47"/>
      <c r="I5" s="47"/>
      <c r="J5" s="47"/>
      <c r="K5" s="47"/>
      <c r="L5" s="47"/>
      <c r="M5" s="47"/>
      <c r="N5" s="47"/>
      <c r="O5" s="47"/>
    </row>
    <row r="6" spans="1:15" s="109" customFormat="1" ht="48.75" customHeight="1">
      <c r="A6" s="48" t="s">
        <v>5</v>
      </c>
      <c r="B6" s="113" t="s">
        <v>6</v>
      </c>
      <c r="C6" s="56"/>
      <c r="D6" s="114" t="s">
        <v>7</v>
      </c>
      <c r="E6" s="50"/>
      <c r="F6" s="50" t="s">
        <v>8</v>
      </c>
      <c r="G6" s="50"/>
      <c r="H6" s="50"/>
      <c r="I6" s="50"/>
      <c r="J6" s="50"/>
      <c r="K6" s="50"/>
      <c r="L6" s="50"/>
      <c r="M6" s="50"/>
      <c r="N6" s="50"/>
      <c r="O6" s="50"/>
    </row>
    <row r="7" spans="1:15" s="109" customFormat="1" ht="63" customHeight="1">
      <c r="A7" s="48"/>
      <c r="B7" s="113"/>
      <c r="C7" s="56"/>
      <c r="D7" s="115" t="s">
        <v>9</v>
      </c>
      <c r="E7" s="49" t="s">
        <v>10</v>
      </c>
      <c r="F7" s="49" t="s">
        <v>11</v>
      </c>
      <c r="G7" s="49" t="s">
        <v>12</v>
      </c>
      <c r="H7" s="49" t="s">
        <v>13</v>
      </c>
      <c r="I7" s="49" t="s">
        <v>14</v>
      </c>
      <c r="J7" s="49" t="s">
        <v>15</v>
      </c>
      <c r="K7" s="49" t="s">
        <v>16</v>
      </c>
      <c r="L7" s="49" t="s">
        <v>17</v>
      </c>
      <c r="M7" s="49" t="s">
        <v>18</v>
      </c>
      <c r="N7" s="49" t="s">
        <v>19</v>
      </c>
      <c r="O7" s="59" t="s">
        <v>20</v>
      </c>
    </row>
    <row r="8" spans="1:15" s="109" customFormat="1" ht="16.5" customHeight="1">
      <c r="A8" s="91" t="s">
        <v>21</v>
      </c>
      <c r="B8" s="116">
        <v>62.8</v>
      </c>
      <c r="C8" s="56"/>
      <c r="D8" s="117">
        <v>201</v>
      </c>
      <c r="E8" s="89" t="s">
        <v>22</v>
      </c>
      <c r="F8" s="101">
        <v>60.6707</v>
      </c>
      <c r="G8" s="102">
        <v>37.5015</v>
      </c>
      <c r="H8" s="102"/>
      <c r="I8" s="108"/>
      <c r="J8" s="108"/>
      <c r="K8" s="108"/>
      <c r="L8" s="108"/>
      <c r="M8" s="108"/>
      <c r="N8" s="108"/>
      <c r="O8" s="90">
        <f>SUM(F8:N8)</f>
        <v>98.1722</v>
      </c>
    </row>
    <row r="9" spans="1:15" ht="18.75" customHeight="1">
      <c r="A9" s="91" t="s">
        <v>23</v>
      </c>
      <c r="B9" s="116">
        <v>62.8</v>
      </c>
      <c r="C9" s="56"/>
      <c r="D9" s="118">
        <v>20113</v>
      </c>
      <c r="E9" s="92" t="s">
        <v>24</v>
      </c>
      <c r="F9" s="101">
        <v>45.6707</v>
      </c>
      <c r="G9" s="102">
        <v>2.5015</v>
      </c>
      <c r="H9" s="102"/>
      <c r="I9" s="102"/>
      <c r="J9" s="102"/>
      <c r="K9" s="102"/>
      <c r="L9" s="102"/>
      <c r="M9" s="102"/>
      <c r="N9" s="102"/>
      <c r="O9" s="90">
        <f aca="true" t="shared" si="0" ref="O9:O18">SUM(F9:N9)</f>
        <v>48.1722</v>
      </c>
    </row>
    <row r="10" spans="1:15" ht="18.75" customHeight="1">
      <c r="A10" s="103" t="s">
        <v>25</v>
      </c>
      <c r="B10" s="116"/>
      <c r="C10" s="56"/>
      <c r="D10" s="118">
        <v>2011301</v>
      </c>
      <c r="E10" s="92" t="s">
        <v>26</v>
      </c>
      <c r="F10" s="102">
        <v>45.6707</v>
      </c>
      <c r="G10" s="102">
        <v>2.5015</v>
      </c>
      <c r="H10" s="102"/>
      <c r="I10" s="102"/>
      <c r="J10" s="102"/>
      <c r="K10" s="102"/>
      <c r="L10" s="102"/>
      <c r="M10" s="102"/>
      <c r="N10" s="102"/>
      <c r="O10" s="90">
        <f t="shared" si="0"/>
        <v>48.1722</v>
      </c>
    </row>
    <row r="11" spans="1:15" ht="18.75" customHeight="1">
      <c r="A11" s="91" t="s">
        <v>27</v>
      </c>
      <c r="B11" s="116"/>
      <c r="C11" s="56"/>
      <c r="D11" s="118">
        <v>20199</v>
      </c>
      <c r="E11" s="92" t="s">
        <v>28</v>
      </c>
      <c r="F11" s="102">
        <v>15</v>
      </c>
      <c r="G11" s="102">
        <v>35</v>
      </c>
      <c r="H11" s="102"/>
      <c r="I11" s="102"/>
      <c r="J11" s="102"/>
      <c r="K11" s="102"/>
      <c r="L11" s="102"/>
      <c r="M11" s="102"/>
      <c r="N11" s="102"/>
      <c r="O11" s="90">
        <f t="shared" si="0"/>
        <v>50</v>
      </c>
    </row>
    <row r="12" spans="1:15" ht="18.75" customHeight="1">
      <c r="A12" s="91" t="s">
        <v>29</v>
      </c>
      <c r="B12" s="116"/>
      <c r="C12" s="56"/>
      <c r="D12" s="118">
        <v>2019999</v>
      </c>
      <c r="E12" s="92" t="s">
        <v>30</v>
      </c>
      <c r="F12" s="101">
        <v>15</v>
      </c>
      <c r="G12" s="102">
        <v>35</v>
      </c>
      <c r="H12" s="102"/>
      <c r="I12" s="102"/>
      <c r="J12" s="102"/>
      <c r="K12" s="102"/>
      <c r="L12" s="102"/>
      <c r="M12" s="102"/>
      <c r="N12" s="102"/>
      <c r="O12" s="90">
        <f t="shared" si="0"/>
        <v>50</v>
      </c>
    </row>
    <row r="13" spans="1:15" ht="18.75" customHeight="1">
      <c r="A13" s="91" t="s">
        <v>31</v>
      </c>
      <c r="B13" s="116"/>
      <c r="C13" s="56"/>
      <c r="D13" s="118">
        <v>208</v>
      </c>
      <c r="E13" s="92" t="s">
        <v>32</v>
      </c>
      <c r="F13" s="102"/>
      <c r="G13" s="102"/>
      <c r="H13" s="102">
        <v>5.589</v>
      </c>
      <c r="I13" s="102"/>
      <c r="J13" s="102"/>
      <c r="K13" s="102"/>
      <c r="L13" s="102"/>
      <c r="M13" s="102"/>
      <c r="N13" s="102"/>
      <c r="O13" s="90">
        <f t="shared" si="0"/>
        <v>5.589</v>
      </c>
    </row>
    <row r="14" spans="1:15" ht="18.75" customHeight="1">
      <c r="A14" s="91" t="s">
        <v>33</v>
      </c>
      <c r="B14" s="116">
        <v>50</v>
      </c>
      <c r="C14" s="56"/>
      <c r="D14" s="118">
        <v>20805</v>
      </c>
      <c r="E14" s="92" t="s">
        <v>34</v>
      </c>
      <c r="F14" s="104"/>
      <c r="G14" s="102"/>
      <c r="H14" s="102">
        <v>5.589</v>
      </c>
      <c r="I14" s="102"/>
      <c r="J14" s="102"/>
      <c r="K14" s="102"/>
      <c r="L14" s="102"/>
      <c r="M14" s="102"/>
      <c r="N14" s="102"/>
      <c r="O14" s="90">
        <f t="shared" si="0"/>
        <v>5.589</v>
      </c>
    </row>
    <row r="15" spans="1:15" ht="18.75" customHeight="1">
      <c r="A15" s="91" t="s">
        <v>35</v>
      </c>
      <c r="B15" s="116"/>
      <c r="C15" s="56"/>
      <c r="D15" s="118">
        <v>2080502</v>
      </c>
      <c r="E15" s="92" t="s">
        <v>36</v>
      </c>
      <c r="F15" s="102"/>
      <c r="G15" s="102"/>
      <c r="H15" s="102">
        <v>5.589</v>
      </c>
      <c r="I15" s="102"/>
      <c r="J15" s="102"/>
      <c r="K15" s="102"/>
      <c r="L15" s="102"/>
      <c r="M15" s="102"/>
      <c r="N15" s="102"/>
      <c r="O15" s="90">
        <f t="shared" si="0"/>
        <v>5.589</v>
      </c>
    </row>
    <row r="16" spans="1:15" ht="18.75" customHeight="1">
      <c r="A16" s="91"/>
      <c r="B16" s="116"/>
      <c r="C16" s="56"/>
      <c r="D16" s="118">
        <v>216</v>
      </c>
      <c r="E16" s="92" t="s">
        <v>37</v>
      </c>
      <c r="F16" s="102"/>
      <c r="G16" s="102">
        <v>14.6</v>
      </c>
      <c r="H16" s="102"/>
      <c r="I16" s="102"/>
      <c r="J16" s="102"/>
      <c r="K16" s="102"/>
      <c r="L16" s="102"/>
      <c r="M16" s="102"/>
      <c r="N16" s="102"/>
      <c r="O16" s="90">
        <f t="shared" si="0"/>
        <v>14.6</v>
      </c>
    </row>
    <row r="17" spans="1:15" ht="18.75" customHeight="1">
      <c r="A17" s="91"/>
      <c r="B17" s="116"/>
      <c r="C17" s="56"/>
      <c r="D17" s="118">
        <v>21602</v>
      </c>
      <c r="E17" s="92" t="s">
        <v>38</v>
      </c>
      <c r="F17" s="102"/>
      <c r="G17" s="102">
        <v>14.6</v>
      </c>
      <c r="H17" s="102"/>
      <c r="I17" s="102"/>
      <c r="J17" s="102"/>
      <c r="K17" s="102"/>
      <c r="L17" s="102"/>
      <c r="M17" s="102"/>
      <c r="N17" s="102"/>
      <c r="O17" s="90">
        <f t="shared" si="0"/>
        <v>14.6</v>
      </c>
    </row>
    <row r="18" spans="1:15" ht="18.75" customHeight="1">
      <c r="A18" s="91"/>
      <c r="B18" s="116"/>
      <c r="C18" s="56"/>
      <c r="D18" s="118">
        <v>2160201</v>
      </c>
      <c r="E18" s="92" t="s">
        <v>26</v>
      </c>
      <c r="F18" s="102"/>
      <c r="G18" s="102">
        <v>14.6</v>
      </c>
      <c r="H18" s="102"/>
      <c r="I18" s="102"/>
      <c r="J18" s="102"/>
      <c r="K18" s="102"/>
      <c r="L18" s="102"/>
      <c r="M18" s="102"/>
      <c r="N18" s="102"/>
      <c r="O18" s="90">
        <f t="shared" si="0"/>
        <v>14.6</v>
      </c>
    </row>
    <row r="19" spans="1:15" ht="18.75" customHeight="1">
      <c r="A19" s="91"/>
      <c r="B19" s="116"/>
      <c r="C19" s="56"/>
      <c r="D19" s="119"/>
      <c r="E19" s="55"/>
      <c r="F19" s="102"/>
      <c r="G19" s="102"/>
      <c r="H19" s="102"/>
      <c r="I19" s="102"/>
      <c r="J19" s="102"/>
      <c r="K19" s="102"/>
      <c r="L19" s="102"/>
      <c r="M19" s="102"/>
      <c r="N19" s="102"/>
      <c r="O19" s="90"/>
    </row>
    <row r="20" spans="1:15" ht="18.75" customHeight="1">
      <c r="A20" s="91" t="s">
        <v>39</v>
      </c>
      <c r="B20" s="116">
        <v>5.6</v>
      </c>
      <c r="C20" s="56"/>
      <c r="D20" s="119"/>
      <c r="E20" s="55"/>
      <c r="F20" s="101"/>
      <c r="G20" s="102"/>
      <c r="H20" s="102"/>
      <c r="I20" s="102"/>
      <c r="J20" s="102"/>
      <c r="K20" s="102"/>
      <c r="L20" s="102"/>
      <c r="M20" s="102"/>
      <c r="N20" s="102"/>
      <c r="O20" s="102"/>
    </row>
    <row r="21" spans="1:15" ht="18.75" customHeight="1">
      <c r="A21" s="91" t="s">
        <v>40</v>
      </c>
      <c r="B21" s="120">
        <v>5.6</v>
      </c>
      <c r="C21" s="56"/>
      <c r="D21" s="119"/>
      <c r="E21" s="55"/>
      <c r="F21" s="101"/>
      <c r="G21" s="102"/>
      <c r="H21" s="102"/>
      <c r="I21" s="102"/>
      <c r="J21" s="102"/>
      <c r="K21" s="102"/>
      <c r="L21" s="102"/>
      <c r="M21" s="102"/>
      <c r="N21" s="102"/>
      <c r="O21" s="102"/>
    </row>
    <row r="22" spans="1:15" ht="18.75" customHeight="1">
      <c r="A22" s="92"/>
      <c r="B22" s="120"/>
      <c r="C22" s="56"/>
      <c r="D22" s="119"/>
      <c r="E22" s="55"/>
      <c r="F22" s="101"/>
      <c r="G22" s="102"/>
      <c r="H22" s="102"/>
      <c r="I22" s="102"/>
      <c r="J22" s="102"/>
      <c r="K22" s="102"/>
      <c r="L22" s="102"/>
      <c r="M22" s="102"/>
      <c r="N22" s="102"/>
      <c r="O22" s="102"/>
    </row>
    <row r="23" spans="1:15" ht="14.25">
      <c r="A23" s="107" t="s">
        <v>41</v>
      </c>
      <c r="B23" s="120">
        <f>B8+B14+B20</f>
        <v>118.39999999999999</v>
      </c>
      <c r="C23" s="56"/>
      <c r="D23" s="121" t="s">
        <v>42</v>
      </c>
      <c r="E23" s="107"/>
      <c r="F23" s="102">
        <f aca="true" t="shared" si="1" ref="F23:H23">F8+F13+F16</f>
        <v>60.6707</v>
      </c>
      <c r="G23" s="102">
        <f t="shared" si="1"/>
        <v>52.1015</v>
      </c>
      <c r="H23" s="102">
        <f t="shared" si="1"/>
        <v>5.589</v>
      </c>
      <c r="I23" s="102"/>
      <c r="J23" s="102"/>
      <c r="K23" s="102"/>
      <c r="L23" s="102"/>
      <c r="M23" s="102"/>
      <c r="N23" s="102"/>
      <c r="O23" s="102">
        <f>O8+O13+O16</f>
        <v>118.3612</v>
      </c>
    </row>
  </sheetData>
  <sheetProtection/>
  <mergeCells count="9">
    <mergeCell ref="A5:B5"/>
    <mergeCell ref="D5:O5"/>
    <mergeCell ref="D6:E6"/>
    <mergeCell ref="F6:O6"/>
    <mergeCell ref="D23:E23"/>
    <mergeCell ref="A6:A7"/>
    <mergeCell ref="B6:B7"/>
    <mergeCell ref="C5:C23"/>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8"/>
  <sheetViews>
    <sheetView zoomScaleSheetLayoutView="100" workbookViewId="0" topLeftCell="C1">
      <selection activeCell="D12" sqref="D12"/>
    </sheetView>
  </sheetViews>
  <sheetFormatPr defaultColWidth="9.00390625" defaultRowHeight="14.25"/>
  <cols>
    <col min="1" max="1" width="28.75390625" style="0" customWidth="1"/>
    <col min="3" max="3" width="0.6171875" style="0" customWidth="1"/>
    <col min="4" max="4" width="7.875" style="0" customWidth="1"/>
    <col min="5" max="5" width="20.375" style="98" customWidth="1"/>
    <col min="6" max="7" width="6.75390625" style="0" customWidth="1"/>
    <col min="8" max="8" width="7.125" style="0" customWidth="1"/>
    <col min="9" max="14" width="5.00390625" style="0" customWidth="1"/>
    <col min="15" max="15" width="7.50390625" style="0" customWidth="1"/>
  </cols>
  <sheetData>
    <row r="1" spans="1:15" ht="14.25">
      <c r="A1" s="43" t="s">
        <v>43</v>
      </c>
      <c r="B1" s="44"/>
      <c r="C1" s="44"/>
      <c r="D1" s="44"/>
      <c r="E1" s="44"/>
      <c r="F1" s="44"/>
      <c r="G1" s="44"/>
      <c r="H1" s="44"/>
      <c r="I1" s="44"/>
      <c r="J1" s="44"/>
      <c r="K1" s="44"/>
      <c r="L1" s="44"/>
      <c r="M1" s="44"/>
      <c r="N1" s="44"/>
      <c r="O1" s="44"/>
    </row>
    <row r="2" spans="1:15" ht="35.25" customHeight="1">
      <c r="A2" s="44"/>
      <c r="B2" s="44"/>
      <c r="C2" s="44"/>
      <c r="D2" s="44"/>
      <c r="E2" s="44"/>
      <c r="F2" s="44"/>
      <c r="G2" s="44"/>
      <c r="H2" s="44"/>
      <c r="I2" s="44"/>
      <c r="J2" s="44"/>
      <c r="K2" s="44"/>
      <c r="L2" s="44"/>
      <c r="M2" s="44"/>
      <c r="N2" s="44"/>
      <c r="O2" s="44"/>
    </row>
    <row r="3" spans="1:15" ht="36" customHeight="1">
      <c r="A3" s="45" t="s">
        <v>1</v>
      </c>
      <c r="B3" s="45"/>
      <c r="C3" s="45"/>
      <c r="D3" s="45"/>
      <c r="E3" s="99"/>
      <c r="F3" s="46"/>
      <c r="G3" s="46"/>
      <c r="H3" s="46"/>
      <c r="I3" s="46"/>
      <c r="J3" s="46"/>
      <c r="K3" s="46"/>
      <c r="L3" s="46"/>
      <c r="M3" s="46"/>
      <c r="N3" s="58" t="s">
        <v>2</v>
      </c>
      <c r="O3" s="46"/>
    </row>
    <row r="4" spans="1:15" ht="25.5" customHeight="1">
      <c r="A4" s="47" t="s">
        <v>3</v>
      </c>
      <c r="B4" s="47"/>
      <c r="C4" s="47"/>
      <c r="D4" s="47" t="s">
        <v>4</v>
      </c>
      <c r="E4" s="47"/>
      <c r="F4" s="47"/>
      <c r="G4" s="47"/>
      <c r="H4" s="47"/>
      <c r="I4" s="47"/>
      <c r="J4" s="47"/>
      <c r="K4" s="47"/>
      <c r="L4" s="47"/>
      <c r="M4" s="47"/>
      <c r="N4" s="47"/>
      <c r="O4" s="47"/>
    </row>
    <row r="5" spans="1:15" ht="19.5" customHeight="1">
      <c r="A5" s="48" t="s">
        <v>5</v>
      </c>
      <c r="B5" s="48" t="s">
        <v>6</v>
      </c>
      <c r="C5" s="47"/>
      <c r="D5" s="49" t="s">
        <v>7</v>
      </c>
      <c r="E5" s="49"/>
      <c r="F5" s="50" t="s">
        <v>8</v>
      </c>
      <c r="G5" s="50"/>
      <c r="H5" s="50"/>
      <c r="I5" s="50"/>
      <c r="J5" s="50"/>
      <c r="K5" s="50"/>
      <c r="L5" s="50"/>
      <c r="M5" s="50"/>
      <c r="N5" s="50"/>
      <c r="O5" s="50"/>
    </row>
    <row r="6" spans="1:15" ht="51" customHeight="1">
      <c r="A6" s="48"/>
      <c r="B6" s="48"/>
      <c r="C6" s="47"/>
      <c r="D6" s="51" t="s">
        <v>9</v>
      </c>
      <c r="E6" s="49" t="s">
        <v>10</v>
      </c>
      <c r="F6" s="49" t="s">
        <v>11</v>
      </c>
      <c r="G6" s="49" t="s">
        <v>12</v>
      </c>
      <c r="H6" s="49" t="s">
        <v>13</v>
      </c>
      <c r="I6" s="49" t="s">
        <v>14</v>
      </c>
      <c r="J6" s="49" t="s">
        <v>15</v>
      </c>
      <c r="K6" s="49" t="s">
        <v>16</v>
      </c>
      <c r="L6" s="49" t="s">
        <v>17</v>
      </c>
      <c r="M6" s="49" t="s">
        <v>18</v>
      </c>
      <c r="N6" s="49" t="s">
        <v>19</v>
      </c>
      <c r="O6" s="59" t="s">
        <v>20</v>
      </c>
    </row>
    <row r="7" spans="1:15" ht="25.5" customHeight="1">
      <c r="A7" s="91" t="s">
        <v>44</v>
      </c>
      <c r="B7" s="100">
        <v>62.8</v>
      </c>
      <c r="C7" s="47"/>
      <c r="D7" s="88">
        <v>201</v>
      </c>
      <c r="E7" s="89" t="s">
        <v>22</v>
      </c>
      <c r="F7" s="101">
        <f>F8</f>
        <v>45.6707</v>
      </c>
      <c r="G7" s="101">
        <f>G8</f>
        <v>2.5015</v>
      </c>
      <c r="H7" s="101"/>
      <c r="I7" s="108"/>
      <c r="J7" s="108"/>
      <c r="K7" s="108"/>
      <c r="L7" s="108"/>
      <c r="M7" s="108"/>
      <c r="N7" s="108"/>
      <c r="O7" s="90">
        <v>48.2</v>
      </c>
    </row>
    <row r="8" spans="1:15" ht="25.5" customHeight="1">
      <c r="A8" s="91" t="s">
        <v>45</v>
      </c>
      <c r="B8" s="100">
        <v>62.8</v>
      </c>
      <c r="C8" s="47"/>
      <c r="D8" s="91">
        <v>20113</v>
      </c>
      <c r="E8" s="92" t="s">
        <v>24</v>
      </c>
      <c r="F8" s="101">
        <v>45.6707</v>
      </c>
      <c r="G8" s="102">
        <v>2.5015</v>
      </c>
      <c r="H8" s="102"/>
      <c r="I8" s="102"/>
      <c r="J8" s="102"/>
      <c r="K8" s="102"/>
      <c r="L8" s="102"/>
      <c r="M8" s="102"/>
      <c r="N8" s="102"/>
      <c r="O8" s="90">
        <f aca="true" t="shared" si="0" ref="O7:O15">SUM(F8:N8)</f>
        <v>48.1722</v>
      </c>
    </row>
    <row r="9" spans="1:15" ht="25.5" customHeight="1">
      <c r="A9" s="103" t="s">
        <v>46</v>
      </c>
      <c r="B9" s="53"/>
      <c r="C9" s="47"/>
      <c r="D9" s="91">
        <v>2011301</v>
      </c>
      <c r="E9" s="92" t="s">
        <v>26</v>
      </c>
      <c r="F9" s="102">
        <v>45.6707</v>
      </c>
      <c r="G9" s="102">
        <v>2.5015</v>
      </c>
      <c r="H9" s="102"/>
      <c r="I9" s="102"/>
      <c r="J9" s="102"/>
      <c r="K9" s="102"/>
      <c r="L9" s="102"/>
      <c r="M9" s="102"/>
      <c r="N9" s="102"/>
      <c r="O9" s="90">
        <f t="shared" si="0"/>
        <v>48.1722</v>
      </c>
    </row>
    <row r="10" spans="1:15" ht="25.5" customHeight="1">
      <c r="A10" s="57"/>
      <c r="B10" s="57"/>
      <c r="C10" s="47"/>
      <c r="D10" s="91">
        <v>208</v>
      </c>
      <c r="E10" s="92" t="s">
        <v>32</v>
      </c>
      <c r="F10" s="102"/>
      <c r="G10" s="102"/>
      <c r="H10" s="102">
        <v>5.589</v>
      </c>
      <c r="I10" s="102"/>
      <c r="J10" s="102"/>
      <c r="K10" s="102"/>
      <c r="L10" s="102"/>
      <c r="M10" s="102"/>
      <c r="N10" s="102"/>
      <c r="O10" s="90">
        <f t="shared" si="0"/>
        <v>5.589</v>
      </c>
    </row>
    <row r="11" spans="1:15" ht="25.5" customHeight="1">
      <c r="A11" s="57"/>
      <c r="B11" s="57"/>
      <c r="C11" s="47"/>
      <c r="D11" s="91">
        <v>20805</v>
      </c>
      <c r="E11" s="92" t="s">
        <v>34</v>
      </c>
      <c r="F11" s="104"/>
      <c r="G11" s="102"/>
      <c r="H11" s="102">
        <v>5.589</v>
      </c>
      <c r="I11" s="102"/>
      <c r="J11" s="102"/>
      <c r="K11" s="102"/>
      <c r="L11" s="102"/>
      <c r="M11" s="102"/>
      <c r="N11" s="102"/>
      <c r="O11" s="90">
        <f t="shared" si="0"/>
        <v>5.589</v>
      </c>
    </row>
    <row r="12" spans="1:15" ht="25.5" customHeight="1">
      <c r="A12" s="57"/>
      <c r="B12" s="57"/>
      <c r="C12" s="47"/>
      <c r="D12" s="91">
        <v>2080502</v>
      </c>
      <c r="E12" s="92" t="s">
        <v>36</v>
      </c>
      <c r="F12" s="102"/>
      <c r="G12" s="102"/>
      <c r="H12" s="102">
        <v>5.589</v>
      </c>
      <c r="I12" s="102"/>
      <c r="J12" s="102"/>
      <c r="K12" s="102"/>
      <c r="L12" s="102"/>
      <c r="M12" s="102"/>
      <c r="N12" s="102"/>
      <c r="O12" s="90">
        <f t="shared" si="0"/>
        <v>5.589</v>
      </c>
    </row>
    <row r="13" spans="1:15" ht="25.5" customHeight="1">
      <c r="A13" s="57"/>
      <c r="B13" s="57"/>
      <c r="C13" s="47"/>
      <c r="D13" s="91">
        <v>216</v>
      </c>
      <c r="E13" s="92" t="s">
        <v>37</v>
      </c>
      <c r="F13" s="102"/>
      <c r="G13" s="102">
        <v>14.6</v>
      </c>
      <c r="H13" s="102"/>
      <c r="I13" s="102"/>
      <c r="J13" s="102"/>
      <c r="K13" s="102"/>
      <c r="L13" s="102"/>
      <c r="M13" s="102"/>
      <c r="N13" s="102"/>
      <c r="O13" s="90">
        <f t="shared" si="0"/>
        <v>14.6</v>
      </c>
    </row>
    <row r="14" spans="1:15" ht="25.5" customHeight="1">
      <c r="A14" s="57"/>
      <c r="B14" s="57"/>
      <c r="C14" s="47"/>
      <c r="D14" s="91">
        <v>21602</v>
      </c>
      <c r="E14" s="92" t="s">
        <v>38</v>
      </c>
      <c r="F14" s="102"/>
      <c r="G14" s="102">
        <v>14.6</v>
      </c>
      <c r="H14" s="102"/>
      <c r="I14" s="102"/>
      <c r="J14" s="102"/>
      <c r="K14" s="102"/>
      <c r="L14" s="102"/>
      <c r="M14" s="102"/>
      <c r="N14" s="102"/>
      <c r="O14" s="90">
        <f t="shared" si="0"/>
        <v>14.6</v>
      </c>
    </row>
    <row r="15" spans="1:15" ht="25.5" customHeight="1">
      <c r="A15" s="57"/>
      <c r="B15" s="57"/>
      <c r="C15" s="47"/>
      <c r="D15" s="91">
        <v>2160201</v>
      </c>
      <c r="E15" s="92" t="s">
        <v>26</v>
      </c>
      <c r="F15" s="102"/>
      <c r="G15" s="102">
        <v>14.6</v>
      </c>
      <c r="H15" s="102"/>
      <c r="I15" s="102"/>
      <c r="J15" s="102"/>
      <c r="K15" s="102"/>
      <c r="L15" s="102"/>
      <c r="M15" s="102"/>
      <c r="N15" s="102"/>
      <c r="O15" s="90">
        <f t="shared" si="0"/>
        <v>14.6</v>
      </c>
    </row>
    <row r="16" spans="1:15" ht="25.5" customHeight="1">
      <c r="A16" s="91" t="s">
        <v>39</v>
      </c>
      <c r="B16" s="100">
        <v>5.6</v>
      </c>
      <c r="C16" s="47"/>
      <c r="D16" s="105"/>
      <c r="E16" s="55"/>
      <c r="F16" s="102"/>
      <c r="G16" s="102"/>
      <c r="H16" s="102"/>
      <c r="I16" s="102"/>
      <c r="J16" s="102"/>
      <c r="K16" s="102"/>
      <c r="L16" s="102"/>
      <c r="M16" s="102"/>
      <c r="N16" s="102"/>
      <c r="O16" s="90"/>
    </row>
    <row r="17" spans="1:15" ht="25.5" customHeight="1">
      <c r="A17" s="91" t="s">
        <v>40</v>
      </c>
      <c r="B17" s="104">
        <v>5.6</v>
      </c>
      <c r="C17" s="47"/>
      <c r="D17" s="105"/>
      <c r="E17" s="55"/>
      <c r="F17" s="101"/>
      <c r="G17" s="102"/>
      <c r="H17" s="102"/>
      <c r="I17" s="102"/>
      <c r="J17" s="102"/>
      <c r="K17" s="102"/>
      <c r="L17" s="102"/>
      <c r="M17" s="102"/>
      <c r="N17" s="102"/>
      <c r="O17" s="102"/>
    </row>
    <row r="18" spans="1:15" ht="25.5" customHeight="1">
      <c r="A18" s="106" t="s">
        <v>20</v>
      </c>
      <c r="B18" s="57">
        <f>B7+B16</f>
        <v>68.39999999999999</v>
      </c>
      <c r="C18" s="47"/>
      <c r="D18" s="107" t="s">
        <v>42</v>
      </c>
      <c r="E18" s="107"/>
      <c r="F18" s="102">
        <f aca="true" t="shared" si="1" ref="F18:H18">F7+F10+F13</f>
        <v>45.6707</v>
      </c>
      <c r="G18" s="102">
        <f t="shared" si="1"/>
        <v>17.1015</v>
      </c>
      <c r="H18" s="102">
        <f t="shared" si="1"/>
        <v>5.589</v>
      </c>
      <c r="I18" s="102"/>
      <c r="J18" s="102"/>
      <c r="K18" s="102"/>
      <c r="L18" s="102"/>
      <c r="M18" s="102"/>
      <c r="N18" s="102"/>
      <c r="O18" s="102">
        <f>O7+O10+O13</f>
        <v>68.389</v>
      </c>
    </row>
    <row r="19" ht="25.5" customHeight="1"/>
    <row r="20" ht="25.5" customHeight="1"/>
    <row r="21" ht="25.5" customHeight="1"/>
    <row r="22" ht="25.5" customHeight="1"/>
  </sheetData>
  <sheetProtection/>
  <mergeCells count="9">
    <mergeCell ref="A4:B4"/>
    <mergeCell ref="D4:O4"/>
    <mergeCell ref="D5:E5"/>
    <mergeCell ref="F5:O5"/>
    <mergeCell ref="D18:E18"/>
    <mergeCell ref="A5:A6"/>
    <mergeCell ref="B5:B6"/>
    <mergeCell ref="C4:C18"/>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4">
      <selection activeCell="E12" sqref="E12"/>
    </sheetView>
  </sheetViews>
  <sheetFormatPr defaultColWidth="9.00390625" defaultRowHeight="14.25"/>
  <cols>
    <col min="1" max="1" width="10.375" style="46" customWidth="1"/>
    <col min="2" max="2" width="26.625" style="46" customWidth="1"/>
    <col min="3" max="3" width="16.125" style="46" customWidth="1"/>
    <col min="4" max="5" width="11.50390625" style="46" customWidth="1"/>
    <col min="6" max="16384" width="9.00390625" style="46" customWidth="1"/>
  </cols>
  <sheetData>
    <row r="1" ht="22.5" customHeight="1">
      <c r="A1" s="82"/>
    </row>
    <row r="2" spans="1:5" ht="33" customHeight="1">
      <c r="A2" s="43" t="s">
        <v>47</v>
      </c>
      <c r="B2" s="44"/>
      <c r="C2" s="44"/>
      <c r="D2" s="44"/>
      <c r="E2" s="44"/>
    </row>
    <row r="3" spans="1:5" ht="22.5" customHeight="1">
      <c r="A3" s="83" t="s">
        <v>1</v>
      </c>
      <c r="B3" s="83"/>
      <c r="E3" s="84" t="s">
        <v>2</v>
      </c>
    </row>
    <row r="4" spans="1:5" s="81" customFormat="1" ht="27.75" customHeight="1">
      <c r="A4" s="85" t="s">
        <v>48</v>
      </c>
      <c r="B4" s="85" t="s">
        <v>49</v>
      </c>
      <c r="C4" s="85" t="s">
        <v>50</v>
      </c>
      <c r="D4" s="85" t="s">
        <v>51</v>
      </c>
      <c r="E4" s="85" t="s">
        <v>52</v>
      </c>
    </row>
    <row r="5" spans="1:5" s="81" customFormat="1" ht="27.75" customHeight="1">
      <c r="A5" s="85" t="s">
        <v>20</v>
      </c>
      <c r="B5" s="85"/>
      <c r="C5" s="86">
        <f>C6+C9+C12</f>
        <v>68.3612</v>
      </c>
      <c r="D5" s="86">
        <f>D6+D9+D12</f>
        <v>68.3612</v>
      </c>
      <c r="E5" s="87"/>
    </row>
    <row r="6" spans="1:5" ht="27.75" customHeight="1">
      <c r="A6" s="88">
        <v>201</v>
      </c>
      <c r="B6" s="89" t="s">
        <v>22</v>
      </c>
      <c r="C6" s="90">
        <v>48.1722</v>
      </c>
      <c r="D6" s="90">
        <v>48.1722</v>
      </c>
      <c r="E6" s="53"/>
    </row>
    <row r="7" spans="1:5" ht="27.75" customHeight="1">
      <c r="A7" s="91">
        <v>20113</v>
      </c>
      <c r="B7" s="92" t="s">
        <v>24</v>
      </c>
      <c r="C7" s="90">
        <v>48.1722</v>
      </c>
      <c r="D7" s="90">
        <v>48.1722</v>
      </c>
      <c r="E7" s="53"/>
    </row>
    <row r="8" spans="1:5" ht="27.75" customHeight="1">
      <c r="A8" s="91">
        <v>2011301</v>
      </c>
      <c r="B8" s="92" t="s">
        <v>26</v>
      </c>
      <c r="C8" s="90">
        <v>48.1722</v>
      </c>
      <c r="D8" s="90">
        <v>48.1722</v>
      </c>
      <c r="E8" s="53"/>
    </row>
    <row r="9" spans="1:5" ht="27.75" customHeight="1">
      <c r="A9" s="91">
        <v>208</v>
      </c>
      <c r="B9" s="92" t="s">
        <v>32</v>
      </c>
      <c r="C9" s="90">
        <v>5.589</v>
      </c>
      <c r="D9" s="90">
        <v>5.589</v>
      </c>
      <c r="E9" s="53"/>
    </row>
    <row r="10" spans="1:5" ht="27.75" customHeight="1">
      <c r="A10" s="91">
        <v>20805</v>
      </c>
      <c r="B10" s="92" t="s">
        <v>34</v>
      </c>
      <c r="C10" s="90">
        <v>5.589</v>
      </c>
      <c r="D10" s="90">
        <v>5.589</v>
      </c>
      <c r="E10" s="53"/>
    </row>
    <row r="11" spans="1:5" ht="27.75" customHeight="1">
      <c r="A11" s="91">
        <v>2080502</v>
      </c>
      <c r="B11" s="92" t="s">
        <v>36</v>
      </c>
      <c r="C11" s="90">
        <v>5.589</v>
      </c>
      <c r="D11" s="90">
        <v>5.589</v>
      </c>
      <c r="E11" s="53"/>
    </row>
    <row r="12" spans="1:5" ht="27.75" customHeight="1">
      <c r="A12" s="91">
        <v>216</v>
      </c>
      <c r="B12" s="92" t="s">
        <v>37</v>
      </c>
      <c r="C12" s="90">
        <v>14.6</v>
      </c>
      <c r="D12" s="90">
        <v>14.6</v>
      </c>
      <c r="E12" s="53"/>
    </row>
    <row r="13" spans="1:5" ht="27.75" customHeight="1">
      <c r="A13" s="91">
        <v>21602</v>
      </c>
      <c r="B13" s="92" t="s">
        <v>38</v>
      </c>
      <c r="C13" s="90">
        <v>14.6</v>
      </c>
      <c r="D13" s="90">
        <v>14.6</v>
      </c>
      <c r="E13" s="53"/>
    </row>
    <row r="14" spans="1:5" ht="27.75" customHeight="1">
      <c r="A14" s="91">
        <v>2160201</v>
      </c>
      <c r="B14" s="92" t="s">
        <v>26</v>
      </c>
      <c r="C14" s="90">
        <v>14.6</v>
      </c>
      <c r="D14" s="90">
        <v>14.6</v>
      </c>
      <c r="E14" s="53"/>
    </row>
    <row r="15" spans="1:5" ht="27.75" customHeight="1">
      <c r="A15" s="93"/>
      <c r="B15" s="94"/>
      <c r="C15" s="53"/>
      <c r="D15" s="53"/>
      <c r="E15" s="53"/>
    </row>
    <row r="16" spans="1:5" ht="27.75" customHeight="1">
      <c r="A16" s="93"/>
      <c r="B16" s="94"/>
      <c r="C16" s="53"/>
      <c r="D16" s="53"/>
      <c r="E16" s="53"/>
    </row>
    <row r="17" spans="1:5" ht="27.75" customHeight="1">
      <c r="A17" s="95"/>
      <c r="B17" s="49"/>
      <c r="C17" s="53"/>
      <c r="D17" s="87"/>
      <c r="E17" s="53"/>
    </row>
    <row r="18" spans="1:5" ht="27.75" customHeight="1">
      <c r="A18" s="93"/>
      <c r="B18" s="94"/>
      <c r="C18" s="53"/>
      <c r="D18" s="53"/>
      <c r="E18" s="53"/>
    </row>
    <row r="19" spans="1:5" ht="27.75" customHeight="1">
      <c r="A19" s="93"/>
      <c r="B19" s="94"/>
      <c r="C19" s="53"/>
      <c r="D19" s="53"/>
      <c r="E19" s="53"/>
    </row>
    <row r="20" spans="1:5" ht="27.75" customHeight="1">
      <c r="A20" s="93"/>
      <c r="B20" s="94"/>
      <c r="C20" s="53"/>
      <c r="D20" s="53"/>
      <c r="E20" s="53"/>
    </row>
    <row r="21" spans="1:5" ht="27.75" customHeight="1">
      <c r="A21" s="93"/>
      <c r="B21" s="94"/>
      <c r="C21" s="53"/>
      <c r="D21" s="53"/>
      <c r="E21" s="53"/>
    </row>
    <row r="22" spans="1:5" ht="27.75" customHeight="1">
      <c r="A22" s="93"/>
      <c r="B22" s="94"/>
      <c r="C22" s="53"/>
      <c r="D22" s="53"/>
      <c r="E22" s="53"/>
    </row>
    <row r="23" spans="1:5" ht="27.75" customHeight="1">
      <c r="A23" s="93"/>
      <c r="B23" s="94"/>
      <c r="C23" s="53"/>
      <c r="D23" s="53"/>
      <c r="E23" s="53"/>
    </row>
    <row r="24" spans="1:5" ht="27.75" customHeight="1">
      <c r="A24" s="96" t="s">
        <v>53</v>
      </c>
      <c r="B24" s="96"/>
      <c r="C24" s="96"/>
      <c r="D24" s="96"/>
      <c r="E24" s="96"/>
    </row>
    <row r="25" ht="22.5">
      <c r="A25" s="97"/>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U23"/>
  <sheetViews>
    <sheetView zoomScaleSheetLayoutView="100" workbookViewId="0" topLeftCell="A1">
      <selection activeCell="C16" sqref="C16"/>
    </sheetView>
  </sheetViews>
  <sheetFormatPr defaultColWidth="9.00390625" defaultRowHeight="14.25"/>
  <cols>
    <col min="1" max="3" width="25.625" style="60" customWidth="1"/>
    <col min="4" max="207" width="9.00390625" style="60" customWidth="1"/>
  </cols>
  <sheetData>
    <row r="1" spans="1:203" ht="18.75">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row>
    <row r="2" spans="1:203" ht="20.25">
      <c r="A2" s="63" t="s">
        <v>54</v>
      </c>
      <c r="B2" s="64"/>
      <c r="C2" s="64"/>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row>
    <row r="3" spans="1:203" ht="40.5" customHeight="1">
      <c r="A3" s="45" t="s">
        <v>1</v>
      </c>
      <c r="B3" s="65"/>
      <c r="C3" s="66" t="s">
        <v>2</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row>
    <row r="4" spans="1:203" ht="40.5" customHeight="1">
      <c r="A4" s="67" t="s">
        <v>48</v>
      </c>
      <c r="B4" s="67" t="s">
        <v>49</v>
      </c>
      <c r="C4" s="67" t="s">
        <v>55</v>
      </c>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row>
    <row r="5" spans="1:203" ht="30" customHeight="1">
      <c r="A5" s="68"/>
      <c r="B5" s="69" t="s">
        <v>20</v>
      </c>
      <c r="C5" s="70">
        <f>C6+C9+C20</f>
        <v>68.3612</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row>
    <row r="6" spans="1:203" ht="30" customHeight="1">
      <c r="A6" s="71" t="s">
        <v>56</v>
      </c>
      <c r="B6" s="72" t="s">
        <v>11</v>
      </c>
      <c r="C6" s="73">
        <v>45.6707</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row>
    <row r="7" spans="1:203" ht="30" customHeight="1">
      <c r="A7" s="74" t="s">
        <v>57</v>
      </c>
      <c r="B7" s="75" t="s">
        <v>58</v>
      </c>
      <c r="C7" s="76">
        <v>40.7677</v>
      </c>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row>
    <row r="8" spans="1:203" ht="30" customHeight="1">
      <c r="A8" s="68">
        <v>30102</v>
      </c>
      <c r="B8" s="75" t="s">
        <v>59</v>
      </c>
      <c r="C8" s="76">
        <v>4.903</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row>
    <row r="9" spans="1:203" ht="30" customHeight="1">
      <c r="A9" s="77">
        <v>302</v>
      </c>
      <c r="B9" s="72" t="s">
        <v>12</v>
      </c>
      <c r="C9" s="73">
        <v>17.1015</v>
      </c>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row>
    <row r="10" spans="1:203" ht="30" customHeight="1">
      <c r="A10" s="74" t="s">
        <v>60</v>
      </c>
      <c r="B10" s="75" t="s">
        <v>61</v>
      </c>
      <c r="C10" s="76">
        <v>2.5015</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row>
    <row r="11" spans="1:203" ht="30" customHeight="1">
      <c r="A11" s="74" t="s">
        <v>62</v>
      </c>
      <c r="B11" s="75" t="s">
        <v>63</v>
      </c>
      <c r="C11" s="76">
        <v>1.5</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row>
    <row r="12" spans="1:203" ht="30" customHeight="1">
      <c r="A12" s="74" t="s">
        <v>64</v>
      </c>
      <c r="B12" s="75" t="s">
        <v>65</v>
      </c>
      <c r="C12" s="76">
        <v>2</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row>
    <row r="13" spans="1:203" ht="30" customHeight="1">
      <c r="A13" s="74" t="s">
        <v>66</v>
      </c>
      <c r="B13" s="75" t="s">
        <v>67</v>
      </c>
      <c r="C13" s="76">
        <v>2.5</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row>
    <row r="14" spans="1:203" ht="30" customHeight="1">
      <c r="A14" s="74" t="s">
        <v>68</v>
      </c>
      <c r="B14" s="75" t="s">
        <v>69</v>
      </c>
      <c r="C14" s="76">
        <v>1.5</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row>
    <row r="15" spans="1:203" ht="30" customHeight="1">
      <c r="A15" s="74" t="s">
        <v>70</v>
      </c>
      <c r="B15" s="75" t="s">
        <v>71</v>
      </c>
      <c r="C15" s="76">
        <v>2.5</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row>
    <row r="16" spans="1:203" ht="30" customHeight="1">
      <c r="A16" s="74" t="s">
        <v>72</v>
      </c>
      <c r="B16" s="75" t="s">
        <v>73</v>
      </c>
      <c r="C16" s="76">
        <v>0.6</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row>
    <row r="17" spans="1:3" ht="30" customHeight="1">
      <c r="A17" s="74" t="s">
        <v>74</v>
      </c>
      <c r="B17" s="75" t="s">
        <v>75</v>
      </c>
      <c r="C17" s="76">
        <v>1</v>
      </c>
    </row>
    <row r="18" spans="1:3" ht="30" customHeight="1">
      <c r="A18" s="74" t="s">
        <v>76</v>
      </c>
      <c r="B18" s="75" t="s">
        <v>77</v>
      </c>
      <c r="C18" s="76">
        <v>1.5</v>
      </c>
    </row>
    <row r="19" spans="1:3" ht="30" customHeight="1">
      <c r="A19" s="74" t="s">
        <v>78</v>
      </c>
      <c r="B19" s="75" t="s">
        <v>79</v>
      </c>
      <c r="C19" s="76">
        <v>1.5</v>
      </c>
    </row>
    <row r="20" spans="1:3" ht="30" customHeight="1">
      <c r="A20" s="77">
        <v>303</v>
      </c>
      <c r="B20" s="72" t="s">
        <v>13</v>
      </c>
      <c r="C20" s="73">
        <v>5.589</v>
      </c>
    </row>
    <row r="21" spans="1:3" ht="30" customHeight="1">
      <c r="A21" s="68">
        <v>30302</v>
      </c>
      <c r="B21" s="75" t="s">
        <v>80</v>
      </c>
      <c r="C21" s="76">
        <v>5.589</v>
      </c>
    </row>
    <row r="22" spans="1:3" ht="14.25">
      <c r="A22" s="78" t="s">
        <v>81</v>
      </c>
      <c r="B22" s="79"/>
      <c r="C22" s="79"/>
    </row>
    <row r="23" spans="1:3" ht="14.25">
      <c r="A23" s="80" t="s">
        <v>82</v>
      </c>
      <c r="B23" s="80"/>
      <c r="C23" s="80"/>
    </row>
  </sheetData>
  <sheetProtection/>
  <mergeCells count="3">
    <mergeCell ref="A2:C2"/>
    <mergeCell ref="A22:C22"/>
    <mergeCell ref="A23:C23"/>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9" sqref="E9"/>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3" t="s">
        <v>83</v>
      </c>
      <c r="B1" s="44"/>
      <c r="C1" s="44"/>
      <c r="D1" s="44"/>
      <c r="E1" s="44"/>
      <c r="F1" s="44"/>
      <c r="G1" s="44"/>
      <c r="H1" s="44"/>
      <c r="I1" s="44"/>
      <c r="J1" s="44"/>
      <c r="K1" s="44"/>
      <c r="L1" s="44"/>
      <c r="M1" s="44"/>
      <c r="N1" s="44"/>
      <c r="O1" s="44"/>
    </row>
    <row r="2" spans="1:15" ht="30" customHeight="1">
      <c r="A2" s="44"/>
      <c r="B2" s="44"/>
      <c r="C2" s="44"/>
      <c r="D2" s="44"/>
      <c r="E2" s="44"/>
      <c r="F2" s="44"/>
      <c r="G2" s="44"/>
      <c r="H2" s="44"/>
      <c r="I2" s="44"/>
      <c r="J2" s="44"/>
      <c r="K2" s="44"/>
      <c r="L2" s="44"/>
      <c r="M2" s="44"/>
      <c r="N2" s="44"/>
      <c r="O2" s="44"/>
    </row>
    <row r="3" spans="1:15" ht="28.5" customHeight="1">
      <c r="A3" s="45" t="s">
        <v>1</v>
      </c>
      <c r="B3" s="45"/>
      <c r="C3" s="45"/>
      <c r="D3" s="45"/>
      <c r="E3" s="45"/>
      <c r="F3" s="46"/>
      <c r="G3" s="46"/>
      <c r="H3" s="46"/>
      <c r="I3" s="46"/>
      <c r="J3" s="46"/>
      <c r="K3" s="46"/>
      <c r="L3" s="46"/>
      <c r="M3" s="46"/>
      <c r="N3" s="58" t="s">
        <v>2</v>
      </c>
      <c r="O3" s="46"/>
    </row>
    <row r="4" spans="1:15" ht="25.5" customHeight="1">
      <c r="A4" s="47" t="s">
        <v>3</v>
      </c>
      <c r="B4" s="47"/>
      <c r="C4" s="47"/>
      <c r="D4" s="47" t="s">
        <v>4</v>
      </c>
      <c r="E4" s="47"/>
      <c r="F4" s="47"/>
      <c r="G4" s="47"/>
      <c r="H4" s="47"/>
      <c r="I4" s="47"/>
      <c r="J4" s="47"/>
      <c r="K4" s="47"/>
      <c r="L4" s="47"/>
      <c r="M4" s="47"/>
      <c r="N4" s="47"/>
      <c r="O4" s="47"/>
    </row>
    <row r="5" spans="1:15" ht="19.5" customHeight="1">
      <c r="A5" s="48" t="s">
        <v>84</v>
      </c>
      <c r="B5" s="48" t="s">
        <v>6</v>
      </c>
      <c r="C5" s="47"/>
      <c r="D5" s="49" t="s">
        <v>7</v>
      </c>
      <c r="E5" s="49"/>
      <c r="F5" s="50" t="s">
        <v>8</v>
      </c>
      <c r="G5" s="50"/>
      <c r="H5" s="50"/>
      <c r="I5" s="50"/>
      <c r="J5" s="50"/>
      <c r="K5" s="50"/>
      <c r="L5" s="50"/>
      <c r="M5" s="50"/>
      <c r="N5" s="50"/>
      <c r="O5" s="50"/>
    </row>
    <row r="6" spans="1:15" ht="51" customHeight="1">
      <c r="A6" s="48"/>
      <c r="B6" s="48"/>
      <c r="C6" s="47"/>
      <c r="D6" s="51" t="s">
        <v>9</v>
      </c>
      <c r="E6" s="49" t="s">
        <v>10</v>
      </c>
      <c r="F6" s="49" t="s">
        <v>11</v>
      </c>
      <c r="G6" s="49" t="s">
        <v>12</v>
      </c>
      <c r="H6" s="49" t="s">
        <v>13</v>
      </c>
      <c r="I6" s="49" t="s">
        <v>14</v>
      </c>
      <c r="J6" s="49" t="s">
        <v>15</v>
      </c>
      <c r="K6" s="49" t="s">
        <v>16</v>
      </c>
      <c r="L6" s="49" t="s">
        <v>17</v>
      </c>
      <c r="M6" s="49" t="s">
        <v>18</v>
      </c>
      <c r="N6" s="49" t="s">
        <v>19</v>
      </c>
      <c r="O6" s="59" t="s">
        <v>20</v>
      </c>
    </row>
    <row r="7" spans="1:15" ht="25.5" customHeight="1">
      <c r="A7" s="52" t="s">
        <v>85</v>
      </c>
      <c r="B7" s="53"/>
      <c r="C7" s="47"/>
      <c r="D7" s="54"/>
      <c r="E7" s="55"/>
      <c r="F7" s="54"/>
      <c r="G7" s="56"/>
      <c r="H7" s="56"/>
      <c r="I7" s="56"/>
      <c r="J7" s="56"/>
      <c r="K7" s="56"/>
      <c r="L7" s="56"/>
      <c r="M7" s="56"/>
      <c r="N7" s="56"/>
      <c r="O7" s="56"/>
    </row>
    <row r="8" spans="1:15" ht="25.5" customHeight="1">
      <c r="A8" s="52" t="s">
        <v>86</v>
      </c>
      <c r="B8" s="53"/>
      <c r="C8" s="47"/>
      <c r="D8" s="54"/>
      <c r="E8" s="55"/>
      <c r="F8" s="54"/>
      <c r="G8" s="56"/>
      <c r="H8" s="56"/>
      <c r="I8" s="56"/>
      <c r="J8" s="56"/>
      <c r="K8" s="56"/>
      <c r="L8" s="56"/>
      <c r="M8" s="56"/>
      <c r="N8" s="56"/>
      <c r="O8" s="56"/>
    </row>
    <row r="9" spans="1:15" ht="25.5" customHeight="1">
      <c r="A9" s="52" t="s">
        <v>87</v>
      </c>
      <c r="B9" s="53"/>
      <c r="C9" s="47"/>
      <c r="D9" s="54"/>
      <c r="E9" s="55"/>
      <c r="F9" s="54"/>
      <c r="G9" s="56"/>
      <c r="H9" s="56"/>
      <c r="I9" s="56"/>
      <c r="J9" s="56"/>
      <c r="K9" s="56"/>
      <c r="L9" s="56"/>
      <c r="M9" s="56"/>
      <c r="N9" s="56"/>
      <c r="O9" s="56"/>
    </row>
    <row r="10" spans="1:15" ht="25.5" customHeight="1">
      <c r="A10" s="57"/>
      <c r="B10" s="57"/>
      <c r="C10" s="47"/>
      <c r="D10" s="57"/>
      <c r="E10" s="57"/>
      <c r="F10" s="57"/>
      <c r="G10" s="57"/>
      <c r="H10" s="57"/>
      <c r="I10" s="57"/>
      <c r="J10" s="57"/>
      <c r="K10" s="57"/>
      <c r="L10" s="57"/>
      <c r="M10" s="57"/>
      <c r="N10" s="57"/>
      <c r="O10" s="57"/>
    </row>
    <row r="11" spans="1:15" ht="25.5" customHeight="1">
      <c r="A11" s="57"/>
      <c r="B11" s="57"/>
      <c r="C11" s="47"/>
      <c r="D11" s="57"/>
      <c r="E11" s="57"/>
      <c r="F11" s="57"/>
      <c r="G11" s="57"/>
      <c r="H11" s="57"/>
      <c r="I11" s="57"/>
      <c r="J11" s="57"/>
      <c r="K11" s="57"/>
      <c r="L11" s="57"/>
      <c r="M11" s="57"/>
      <c r="N11" s="57"/>
      <c r="O11" s="57"/>
    </row>
    <row r="12" spans="1:15" ht="25.5" customHeight="1">
      <c r="A12" s="57"/>
      <c r="B12" s="57"/>
      <c r="C12" s="47"/>
      <c r="D12" s="57"/>
      <c r="E12" s="57"/>
      <c r="F12" s="57"/>
      <c r="G12" s="57"/>
      <c r="H12" s="57"/>
      <c r="I12" s="57"/>
      <c r="J12" s="57"/>
      <c r="K12" s="57"/>
      <c r="L12" s="57"/>
      <c r="M12" s="57"/>
      <c r="N12" s="57"/>
      <c r="O12" s="57"/>
    </row>
    <row r="13" spans="1:15" ht="25.5" customHeight="1">
      <c r="A13" s="57"/>
      <c r="B13" s="57"/>
      <c r="C13" s="47"/>
      <c r="D13" s="57"/>
      <c r="E13" s="57"/>
      <c r="F13" s="57"/>
      <c r="G13" s="57"/>
      <c r="H13" s="57"/>
      <c r="I13" s="57"/>
      <c r="J13" s="57"/>
      <c r="K13" s="57"/>
      <c r="L13" s="57"/>
      <c r="M13" s="57"/>
      <c r="N13" s="57"/>
      <c r="O13" s="57"/>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N7" sqref="N7:N13"/>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88</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1</v>
      </c>
      <c r="B3" s="5"/>
      <c r="C3" s="5"/>
      <c r="D3" s="6"/>
      <c r="E3" s="6"/>
      <c r="F3" s="7"/>
      <c r="G3" s="7"/>
      <c r="H3" s="7"/>
      <c r="I3" s="7"/>
      <c r="J3" s="7"/>
      <c r="K3" s="27" t="s">
        <v>2</v>
      </c>
      <c r="L3" s="27"/>
      <c r="M3" s="27"/>
      <c r="N3" s="27"/>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89</v>
      </c>
      <c r="B4" s="9" t="s">
        <v>90</v>
      </c>
      <c r="C4" s="10"/>
      <c r="D4" s="10"/>
      <c r="E4" s="10"/>
      <c r="F4" s="10"/>
      <c r="G4" s="10"/>
      <c r="H4" s="10"/>
      <c r="I4" s="10"/>
      <c r="J4" s="10"/>
      <c r="K4" s="10"/>
      <c r="L4" s="28"/>
      <c r="M4" s="29" t="s">
        <v>91</v>
      </c>
      <c r="N4" s="30" t="s">
        <v>92</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93</v>
      </c>
      <c r="C5" s="8" t="s">
        <v>73</v>
      </c>
      <c r="D5" s="8"/>
      <c r="E5" s="8"/>
      <c r="F5" s="8" t="s">
        <v>94</v>
      </c>
      <c r="G5" s="11" t="s">
        <v>95</v>
      </c>
      <c r="H5" s="11"/>
      <c r="I5" s="11"/>
      <c r="J5" s="8" t="s">
        <v>96</v>
      </c>
      <c r="K5" s="8"/>
      <c r="L5" s="8"/>
      <c r="M5" s="31"/>
      <c r="N5" s="32"/>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97</v>
      </c>
      <c r="D6" s="13" t="s">
        <v>98</v>
      </c>
      <c r="E6" s="13" t="s">
        <v>6</v>
      </c>
      <c r="F6" s="13"/>
      <c r="G6" s="13" t="s">
        <v>99</v>
      </c>
      <c r="H6" s="13" t="s">
        <v>100</v>
      </c>
      <c r="I6" s="13" t="s">
        <v>101</v>
      </c>
      <c r="J6" s="13" t="s">
        <v>102</v>
      </c>
      <c r="K6" s="33" t="s">
        <v>98</v>
      </c>
      <c r="L6" s="33" t="s">
        <v>6</v>
      </c>
      <c r="M6" s="31"/>
      <c r="N6" s="34"/>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103</v>
      </c>
      <c r="B7" s="15">
        <v>11.2</v>
      </c>
      <c r="C7" s="16">
        <v>145</v>
      </c>
      <c r="D7" s="16">
        <v>1355</v>
      </c>
      <c r="E7" s="17">
        <v>7.2</v>
      </c>
      <c r="F7" s="17">
        <v>4</v>
      </c>
      <c r="G7" s="18"/>
      <c r="H7" s="18"/>
      <c r="I7" s="17">
        <v>4</v>
      </c>
      <c r="J7" s="35"/>
      <c r="K7" s="36"/>
      <c r="L7" s="37"/>
      <c r="M7" s="38">
        <v>11.9</v>
      </c>
      <c r="N7" s="39" t="s">
        <v>104</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9"/>
      <c r="B8" s="20"/>
      <c r="C8" s="21"/>
      <c r="D8" s="21"/>
      <c r="E8" s="21"/>
      <c r="F8" s="21"/>
      <c r="G8" s="21"/>
      <c r="H8" s="21"/>
      <c r="I8" s="21"/>
      <c r="J8" s="21"/>
      <c r="K8" s="40"/>
      <c r="L8" s="40"/>
      <c r="M8" s="40"/>
      <c r="N8" s="41"/>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9"/>
      <c r="B9" s="20"/>
      <c r="C9" s="21"/>
      <c r="D9" s="21"/>
      <c r="E9" s="21"/>
      <c r="F9" s="21"/>
      <c r="G9" s="21"/>
      <c r="H9" s="21"/>
      <c r="I9" s="21"/>
      <c r="J9" s="21"/>
      <c r="K9" s="40"/>
      <c r="L9" s="40"/>
      <c r="M9" s="40"/>
      <c r="N9" s="41"/>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9"/>
      <c r="B10" s="20"/>
      <c r="C10" s="21"/>
      <c r="D10" s="21"/>
      <c r="E10" s="21"/>
      <c r="F10" s="21"/>
      <c r="G10" s="21"/>
      <c r="H10" s="21"/>
      <c r="I10" s="21"/>
      <c r="J10" s="21"/>
      <c r="K10" s="40"/>
      <c r="L10" s="40"/>
      <c r="M10" s="40"/>
      <c r="N10" s="41"/>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9"/>
      <c r="B11" s="20"/>
      <c r="C11" s="21"/>
      <c r="D11" s="21"/>
      <c r="E11" s="21"/>
      <c r="F11" s="21"/>
      <c r="G11" s="21"/>
      <c r="H11" s="21"/>
      <c r="I11" s="21"/>
      <c r="J11" s="21"/>
      <c r="K11" s="40"/>
      <c r="L11" s="40"/>
      <c r="M11" s="40"/>
      <c r="N11" s="41"/>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9"/>
      <c r="B12" s="20"/>
      <c r="C12" s="21"/>
      <c r="D12" s="21"/>
      <c r="E12" s="21"/>
      <c r="F12" s="21"/>
      <c r="G12" s="21"/>
      <c r="H12" s="21"/>
      <c r="I12" s="21"/>
      <c r="J12" s="21"/>
      <c r="K12" s="40"/>
      <c r="L12" s="40"/>
      <c r="M12" s="40"/>
      <c r="N12" s="41"/>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9"/>
      <c r="B13" s="20"/>
      <c r="C13" s="21"/>
      <c r="D13" s="21"/>
      <c r="E13" s="21"/>
      <c r="F13" s="21"/>
      <c r="G13" s="21"/>
      <c r="H13" s="21"/>
      <c r="I13" s="21"/>
      <c r="J13" s="21"/>
      <c r="K13" s="40"/>
      <c r="L13" s="40"/>
      <c r="M13" s="40"/>
      <c r="N13" s="4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9"/>
      <c r="B14" s="20"/>
      <c r="C14" s="21"/>
      <c r="D14" s="21"/>
      <c r="E14" s="21"/>
      <c r="F14" s="21"/>
      <c r="G14" s="21"/>
      <c r="H14" s="21"/>
      <c r="I14" s="21"/>
      <c r="J14" s="21"/>
      <c r="K14" s="40"/>
      <c r="L14" s="40"/>
      <c r="M14" s="40"/>
      <c r="N14" s="40"/>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2" t="s">
        <v>105</v>
      </c>
      <c r="B15" s="23"/>
      <c r="C15" s="23"/>
      <c r="D15" s="23"/>
      <c r="E15" s="23"/>
      <c r="F15" s="23"/>
      <c r="G15" s="24"/>
      <c r="H15" s="24"/>
      <c r="I15" s="24"/>
      <c r="J15" s="24"/>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5" t="s">
        <v>106</v>
      </c>
      <c r="B16" s="25"/>
      <c r="C16" s="25"/>
      <c r="D16" s="25"/>
      <c r="E16" s="25"/>
      <c r="F16" s="25"/>
      <c r="G16" s="25"/>
      <c r="H16" s="25"/>
      <c r="I16" s="25"/>
      <c r="J16" s="25"/>
    </row>
    <row r="17" spans="1:10" ht="14.25">
      <c r="A17" s="26" t="s">
        <v>107</v>
      </c>
      <c r="B17" s="26"/>
      <c r="C17" s="26"/>
      <c r="D17" s="26"/>
      <c r="E17" s="26"/>
      <c r="F17" s="26"/>
      <c r="G17" s="26"/>
      <c r="H17" s="26"/>
      <c r="I17" s="26"/>
      <c r="J17" s="26"/>
    </row>
    <row r="18" spans="1:10" ht="14.25">
      <c r="A18" s="26"/>
      <c r="B18" s="26"/>
      <c r="C18" s="26"/>
      <c r="D18" s="26"/>
      <c r="E18" s="26"/>
      <c r="F18" s="26"/>
      <c r="G18" s="26"/>
      <c r="H18" s="26"/>
      <c r="I18" s="26"/>
      <c r="J18" s="26"/>
    </row>
  </sheetData>
  <sheetProtection/>
  <mergeCells count="13">
    <mergeCell ref="A2:N2"/>
    <mergeCell ref="A3:C3"/>
    <mergeCell ref="K3:N3"/>
    <mergeCell ref="B4:L4"/>
    <mergeCell ref="C5:E5"/>
    <mergeCell ref="G5:I5"/>
    <mergeCell ref="J5:L5"/>
    <mergeCell ref="A4:A6"/>
    <mergeCell ref="B5:B6"/>
    <mergeCell ref="F5:F6"/>
    <mergeCell ref="M4:M6"/>
    <mergeCell ref="N4:N6"/>
    <mergeCell ref="N7:N13"/>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2017-05-15T02:57:50Z</cp:lastPrinted>
  <dcterms:created xsi:type="dcterms:W3CDTF">2008-09-11T17:22:52Z</dcterms:created>
  <dcterms:modified xsi:type="dcterms:W3CDTF">2017-05-18T08:02:06Z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