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<sst xmlns="http://schemas.openxmlformats.org/spreadsheetml/2006/main" count="361" uniqueCount="331">
  <si>
    <t>附件：</t>
  </si>
  <si>
    <t>单位：万元</t>
  </si>
  <si>
    <t>市州</t>
  </si>
  <si>
    <t>县市区</t>
  </si>
  <si>
    <t>金额</t>
  </si>
  <si>
    <t>合计</t>
  </si>
  <si>
    <t>长沙市</t>
  </si>
  <si>
    <t>长沙市小计</t>
  </si>
  <si>
    <t>浏阳市</t>
  </si>
  <si>
    <t>宁乡县</t>
  </si>
  <si>
    <t>株洲市</t>
  </si>
  <si>
    <t>株洲市小计</t>
  </si>
  <si>
    <t>株洲市本级及所辖区</t>
  </si>
  <si>
    <t>醴陵市</t>
  </si>
  <si>
    <t>攸县</t>
  </si>
  <si>
    <t>茶陵县</t>
  </si>
  <si>
    <t>炎陵县</t>
  </si>
  <si>
    <t>湘潭市</t>
  </si>
  <si>
    <t>湘潭市小计</t>
  </si>
  <si>
    <t>湘潭市本级及所辖区</t>
  </si>
  <si>
    <t>湘潭县</t>
  </si>
  <si>
    <t>湘乡市</t>
  </si>
  <si>
    <t>韶山市</t>
  </si>
  <si>
    <t>衡阳市</t>
  </si>
  <si>
    <t>衡阳市小计</t>
  </si>
  <si>
    <t>衡阳市本级及所辖区</t>
  </si>
  <si>
    <t>衡阳县</t>
  </si>
  <si>
    <t>衡山县</t>
  </si>
  <si>
    <t>衡东县</t>
  </si>
  <si>
    <t>常宁市</t>
  </si>
  <si>
    <t>祁东县</t>
  </si>
  <si>
    <t>耒阳市</t>
  </si>
  <si>
    <t>邵阳市</t>
  </si>
  <si>
    <t>邵阳市小计</t>
  </si>
  <si>
    <t>邵阳市本级及所辖区</t>
  </si>
  <si>
    <t>邵东县</t>
  </si>
  <si>
    <t>新邵县</t>
  </si>
  <si>
    <t>隆回县</t>
  </si>
  <si>
    <t>武冈市</t>
  </si>
  <si>
    <t>洞口县</t>
  </si>
  <si>
    <t>新宁县</t>
  </si>
  <si>
    <t>邵阳县</t>
  </si>
  <si>
    <t>岳阳市</t>
  </si>
  <si>
    <t>岳阳市小计</t>
  </si>
  <si>
    <t>岳阳市本级及所辖区</t>
  </si>
  <si>
    <t>汨罗市</t>
  </si>
  <si>
    <t>平江县</t>
  </si>
  <si>
    <t>湘阴县</t>
  </si>
  <si>
    <t>临湘市</t>
  </si>
  <si>
    <t>岳阳县</t>
  </si>
  <si>
    <t>常德市</t>
  </si>
  <si>
    <t>常德市小计</t>
  </si>
  <si>
    <t>常德市本级及所辖区</t>
  </si>
  <si>
    <t>安乡县</t>
  </si>
  <si>
    <t>汉寿县</t>
  </si>
  <si>
    <t>临澧县</t>
  </si>
  <si>
    <t>桃源县</t>
  </si>
  <si>
    <t>石门县</t>
  </si>
  <si>
    <t>张家界市</t>
  </si>
  <si>
    <t>张家界市小计</t>
  </si>
  <si>
    <t>张家界市本级及所辖区</t>
  </si>
  <si>
    <t>慈利县</t>
  </si>
  <si>
    <t>桑植县</t>
  </si>
  <si>
    <t>沅江市</t>
  </si>
  <si>
    <t>南县</t>
  </si>
  <si>
    <t>桃江县</t>
  </si>
  <si>
    <t>永州市</t>
  </si>
  <si>
    <t>永州市小计</t>
  </si>
  <si>
    <t>永州市本级及所辖区</t>
  </si>
  <si>
    <t>东安县</t>
  </si>
  <si>
    <t>宁远县</t>
  </si>
  <si>
    <t>江永县</t>
  </si>
  <si>
    <t>江华县</t>
  </si>
  <si>
    <t>蓝山县</t>
  </si>
  <si>
    <t>新田县</t>
  </si>
  <si>
    <t>双牌县</t>
  </si>
  <si>
    <t>郴州市</t>
  </si>
  <si>
    <t>郴州市小计</t>
  </si>
  <si>
    <t>郴州市本级及所辖区</t>
  </si>
  <si>
    <t>资兴市</t>
  </si>
  <si>
    <t>桂阳县</t>
  </si>
  <si>
    <t>永兴县</t>
  </si>
  <si>
    <t>宜章县</t>
  </si>
  <si>
    <t>临武县</t>
  </si>
  <si>
    <t>汝城县</t>
  </si>
  <si>
    <t>安仁县</t>
  </si>
  <si>
    <t>娄底市</t>
  </si>
  <si>
    <t>娄底市小计</t>
  </si>
  <si>
    <t>娄底市本级及所辖区</t>
  </si>
  <si>
    <t>涟源市</t>
  </si>
  <si>
    <t>冷水江市</t>
  </si>
  <si>
    <t>双峰县</t>
  </si>
  <si>
    <t>新化县</t>
  </si>
  <si>
    <t>怀化市</t>
  </si>
  <si>
    <t>怀化市小计</t>
  </si>
  <si>
    <t>怀化市本级及所辖区</t>
  </si>
  <si>
    <t>沅陵县</t>
  </si>
  <si>
    <t>中方县</t>
  </si>
  <si>
    <t>洪江市</t>
  </si>
  <si>
    <t>会同县</t>
  </si>
  <si>
    <t>湘西土家族苗族自治州</t>
  </si>
  <si>
    <t>湘西土家族苗族自治州小计</t>
  </si>
  <si>
    <t>建设内容</t>
  </si>
  <si>
    <t>项目地点</t>
  </si>
  <si>
    <t>天心经济开发区</t>
  </si>
  <si>
    <t>湖南新兴电器控制设备有限公司1万平方米标准厂房、长沙南太电气设备有限公司1.4万平方米标准厂房、湖南协众药品器械有限公司1万平方米标准厂房</t>
  </si>
  <si>
    <t>康尔佳医药有限公司5.7万平方米标准厂房</t>
  </si>
  <si>
    <t>金洲新区工业集中区</t>
  </si>
  <si>
    <t>宁乡同创建设开发有限公司1万平方米标准厂房、长沙旺金投资有限责任公司3万平方米标准厂房</t>
  </si>
  <si>
    <t>浏阳工业集中区</t>
  </si>
  <si>
    <t>湖南蒙达新能源材料有限公司1万平方米标准厂房、湖南湘晖农业技术开发有限公司1万平方米标准厂房、长沙金树林工业材料有限公司0.3万平方米标准厂房、湖南一朵生活用品有限公司1万平方米标准厂房、浏阳鼎盛投资有限公司1万平方米标准厂房</t>
  </si>
  <si>
    <t>长沙哈镘数控机床有限公司0.2万平方米标准厂房、长沙凯中电气科技有限公司1万平方米标准厂房、长沙法泽尔动力再制造有限公司1万平方米标准厂房、长沙永翔印刷有限公司1万平方米标准厂房、长沙青特车桥有限公司1.2万平方米标准厂房</t>
  </si>
  <si>
    <t>岳麓工业集中区</t>
  </si>
  <si>
    <t>湖南爱威医疗科技有限公司1万平方米标准厂房、湖南慧谷实业有限责任公司5万平方米标准厂房</t>
  </si>
  <si>
    <t>雨花经开区</t>
  </si>
  <si>
    <t>湖南爱威医疗科技有限公司1万平方米标准厂房、湖南慧谷实业有限责任公司5万平方米标准厂房</t>
  </si>
  <si>
    <t>湖南省精一自动化有限公司1万平方米标准厂房、湖南大捷智能装备有限公司1万平方米标准厂房、湖南拓野机器人自动化有限公司0.5万平方米标准厂房、湖南桥康智能科技有限公司1万平方米标准厂房、湖南邵峰智能装备有限公司1万平方米标准厂房、湖南南庭投资有限公司1万平方米标准厂房</t>
  </si>
  <si>
    <t>隆平高科工业园</t>
  </si>
  <si>
    <t>湖南广发隆平高科技园创业服务有限公司3万平方米标准厂房</t>
  </si>
  <si>
    <t>星沙产业基地</t>
  </si>
  <si>
    <t>长沙安新汽车隔音毡有限公司1.1万平方米标准厂房、湖南同舟汽车零部件有限公司1.2万平方米标准厂房、长沙达亚汽车配件有限公司1.3万平方米标准厂房、湖南旭昂模具科技有限公司2.6万平方米标准厂房、湖南华加运节能科技有限公司2万平方米标准厂房、长沙运想机电科技有限公司0.8万平方米标准厂房</t>
  </si>
  <si>
    <t>长沙市本级及所辖区</t>
  </si>
  <si>
    <t>小计</t>
  </si>
  <si>
    <t>小计</t>
  </si>
  <si>
    <t>小计</t>
  </si>
  <si>
    <t>株洲天易示范区创新创业园</t>
  </si>
  <si>
    <t>株洲天易建设发展有限公司24万平方米标准厂房</t>
  </si>
  <si>
    <t>荷塘工业集中区</t>
  </si>
  <si>
    <r>
      <t>金城集团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万平方米标准厂房、国投金汇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万平方米标准厂房</t>
    </r>
  </si>
  <si>
    <t>渌口经济开发区</t>
  </si>
  <si>
    <r>
      <t>株洲兆能机电科技有限公司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万平方米标准厂房</t>
    </r>
  </si>
  <si>
    <t>株洲县</t>
  </si>
  <si>
    <r>
      <t>株洲渌口经济开发区产业发展有限公司</t>
    </r>
    <r>
      <rPr>
        <sz val="10"/>
        <rFont val="Times New Roman"/>
        <family val="1"/>
      </rPr>
      <t>7.6</t>
    </r>
    <r>
      <rPr>
        <sz val="10"/>
        <rFont val="宋体"/>
        <family val="0"/>
      </rPr>
      <t>万平方米标准厂房</t>
    </r>
  </si>
  <si>
    <t>醴陵经济开发区</t>
  </si>
  <si>
    <t>醴陵市高新技术产业投资经营管理有限公司2万平方米标准厂房</t>
  </si>
  <si>
    <r>
      <t>株洲时代金属制造有限公司</t>
    </r>
    <r>
      <rPr>
        <sz val="10"/>
        <rFont val="Times New Roman"/>
        <family val="1"/>
      </rPr>
      <t>2.6</t>
    </r>
    <r>
      <rPr>
        <sz val="10"/>
        <rFont val="宋体"/>
        <family val="0"/>
      </rPr>
      <t>万平方米标准厂房</t>
    </r>
  </si>
  <si>
    <t>攸县工业集中区</t>
  </si>
  <si>
    <r>
      <t>盛园公司和酒江电线电缆有限公司</t>
    </r>
    <r>
      <rPr>
        <sz val="10"/>
        <rFont val="Times New Roman"/>
        <family val="1"/>
      </rPr>
      <t>0.5</t>
    </r>
    <r>
      <rPr>
        <sz val="10"/>
        <rFont val="宋体"/>
        <family val="0"/>
      </rPr>
      <t>万平方米标准厂房、旭鑫陶瓷花纸公司和盛园投资公司</t>
    </r>
    <r>
      <rPr>
        <sz val="10"/>
        <rFont val="Times New Roman"/>
        <family val="1"/>
      </rPr>
      <t>2.2</t>
    </r>
    <r>
      <rPr>
        <sz val="10"/>
        <rFont val="宋体"/>
        <family val="0"/>
      </rPr>
      <t>万平方米标准厂房</t>
    </r>
  </si>
  <si>
    <t>茶陵经济开发区</t>
  </si>
  <si>
    <t>茶陵晶辉电子实业有限公司1万平方米标准厂房</t>
  </si>
  <si>
    <r>
      <t>茶陵经济开发区经营开发有限公司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万平方米标准厂房</t>
    </r>
  </si>
  <si>
    <t>炎陵工业集中区</t>
  </si>
  <si>
    <r>
      <t>炎陵县九龙工业园区产业发展有限公司</t>
    </r>
    <r>
      <rPr>
        <sz val="10"/>
        <rFont val="Times New Roman"/>
        <family val="1"/>
      </rPr>
      <t>0.5</t>
    </r>
    <r>
      <rPr>
        <sz val="10"/>
        <rFont val="宋体"/>
        <family val="0"/>
      </rPr>
      <t>万平方米标准厂房</t>
    </r>
  </si>
  <si>
    <t>岳塘经开区</t>
  </si>
  <si>
    <r>
      <t>湖南新中弘置业发展有限公司</t>
    </r>
    <r>
      <rPr>
        <sz val="10"/>
        <color indexed="8"/>
        <rFont val="Times New Roman"/>
        <family val="1"/>
      </rPr>
      <t>15</t>
    </r>
    <r>
      <rPr>
        <sz val="10"/>
        <color indexed="8"/>
        <rFont val="宋体"/>
        <family val="0"/>
      </rPr>
      <t>万平方米标准厂房</t>
    </r>
  </si>
  <si>
    <t>天易示范区</t>
  </si>
  <si>
    <r>
      <t>湖南飞山奇建筑科技有限公司</t>
    </r>
    <r>
      <rPr>
        <sz val="10"/>
        <color indexed="8"/>
        <rFont val="Times New Roman"/>
        <family val="1"/>
      </rPr>
      <t>1.9</t>
    </r>
    <r>
      <rPr>
        <sz val="10"/>
        <color indexed="8"/>
        <rFont val="宋体"/>
        <family val="0"/>
      </rPr>
      <t>万平方米标准厂房</t>
    </r>
  </si>
  <si>
    <t>韶山高新区</t>
  </si>
  <si>
    <r>
      <t>韶山毛家食品有限公司</t>
    </r>
    <r>
      <rPr>
        <sz val="10"/>
        <color indexed="8"/>
        <rFont val="Times New Roman"/>
        <family val="1"/>
      </rPr>
      <t>0.6</t>
    </r>
    <r>
      <rPr>
        <sz val="10"/>
        <color indexed="8"/>
        <rFont val="宋体"/>
        <family val="0"/>
      </rPr>
      <t>万平方米标准厂房</t>
    </r>
  </si>
  <si>
    <t>湘乡市经开区</t>
  </si>
  <si>
    <r>
      <t>吉昌动漫玩具（湖南）有限公司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万平方米标准厂房</t>
    </r>
  </si>
  <si>
    <t>白沙洲工业园</t>
  </si>
  <si>
    <r>
      <t>金杯电工衡阳电缆有限公司</t>
    </r>
    <r>
      <rPr>
        <sz val="10"/>
        <rFont val="Times New Roman"/>
        <family val="1"/>
      </rPr>
      <t>1.47</t>
    </r>
    <r>
      <rPr>
        <sz val="10"/>
        <rFont val="宋体"/>
        <family val="0"/>
      </rPr>
      <t>万元平方米标准厂房</t>
    </r>
  </si>
  <si>
    <r>
      <t>紫光古汉集团衡阳中药有限公司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万平方米标准厂房、衡阳白沙洲开发建设投资有限公司</t>
    </r>
    <r>
      <rPr>
        <sz val="10"/>
        <rFont val="Times New Roman"/>
        <family val="1"/>
      </rPr>
      <t>21.36</t>
    </r>
    <r>
      <rPr>
        <sz val="10"/>
        <rFont val="宋体"/>
        <family val="0"/>
      </rPr>
      <t>万平方米标准厂房、衡阳市林肯液压设备有限公司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万平方米标准厂房、衡阳市金威机械有限公司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万平方米标准厂房</t>
    </r>
  </si>
  <si>
    <t>石鼓区松木工业园</t>
  </si>
  <si>
    <r>
      <t>衡阳市金源开发建设投资有限责任公司</t>
    </r>
    <r>
      <rPr>
        <sz val="10"/>
        <rFont val="Times New Roman"/>
        <family val="1"/>
      </rPr>
      <t>2.5</t>
    </r>
    <r>
      <rPr>
        <sz val="10"/>
        <rFont val="宋体"/>
        <family val="0"/>
      </rPr>
      <t>万平方米标准厂房、湖南中航紧固系统有限公司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万平方米标准厂房、湖南金化科技集团有限公司</t>
    </r>
    <r>
      <rPr>
        <sz val="10"/>
        <rFont val="Times New Roman"/>
        <family val="1"/>
      </rPr>
      <t>3.3</t>
    </r>
    <r>
      <rPr>
        <sz val="10"/>
        <rFont val="宋体"/>
        <family val="0"/>
      </rPr>
      <t>万平方米标准厂房、衡阳市群立新科机械有限公司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万平方米标准厂房、衡阳市虹腾建材实业有限公司</t>
    </r>
    <r>
      <rPr>
        <sz val="10"/>
        <rFont val="Times New Roman"/>
        <family val="1"/>
      </rPr>
      <t>1.8</t>
    </r>
    <r>
      <rPr>
        <sz val="10"/>
        <rFont val="宋体"/>
        <family val="0"/>
      </rPr>
      <t>万平方米标准厂房、衡阳新金生物科技有限公司</t>
    </r>
    <r>
      <rPr>
        <sz val="10"/>
        <rFont val="Times New Roman"/>
        <family val="1"/>
      </rPr>
      <t>1.2</t>
    </r>
    <r>
      <rPr>
        <sz val="10"/>
        <rFont val="宋体"/>
        <family val="0"/>
      </rPr>
      <t>万平方米标准厂房、中民筑友科技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衡阳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有限公司</t>
    </r>
    <r>
      <rPr>
        <sz val="10"/>
        <rFont val="Times New Roman"/>
        <family val="1"/>
      </rPr>
      <t>3.7</t>
    </r>
    <r>
      <rPr>
        <sz val="10"/>
        <rFont val="宋体"/>
        <family val="0"/>
      </rPr>
      <t>万平方米标准厂房</t>
    </r>
  </si>
  <si>
    <t>耒阳经济开发区</t>
  </si>
  <si>
    <r>
      <t>耒阳市经济开发总公司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万平方米标准厂房、耒阳新达微科技有限公司</t>
    </r>
    <r>
      <rPr>
        <sz val="10"/>
        <rFont val="Times New Roman"/>
        <family val="1"/>
      </rPr>
      <t>0.9</t>
    </r>
    <r>
      <rPr>
        <sz val="10"/>
        <rFont val="宋体"/>
        <family val="0"/>
      </rPr>
      <t>万平方米标准厂房</t>
    </r>
  </si>
  <si>
    <t>衡山经济开发区</t>
  </si>
  <si>
    <r>
      <t>衡山县城市和农村建设投资有限公司</t>
    </r>
    <r>
      <rPr>
        <sz val="10"/>
        <rFont val="Times New Roman"/>
        <family val="1"/>
      </rPr>
      <t>1.4</t>
    </r>
    <r>
      <rPr>
        <sz val="10"/>
        <rFont val="宋体"/>
        <family val="0"/>
      </rPr>
      <t>万平方米标准厂房</t>
    </r>
  </si>
  <si>
    <t>衡东经济开发区</t>
  </si>
  <si>
    <r>
      <t>湖南浦园建设开发投资有限责任公司</t>
    </r>
    <r>
      <rPr>
        <sz val="10"/>
        <rFont val="Times New Roman"/>
        <family val="1"/>
      </rPr>
      <t>1.8</t>
    </r>
    <r>
      <rPr>
        <sz val="10"/>
        <rFont val="宋体"/>
        <family val="0"/>
      </rPr>
      <t>万平方米标准厂房</t>
    </r>
  </si>
  <si>
    <r>
      <t>湖南浦园建设开发投资有限责任公司</t>
    </r>
    <r>
      <rPr>
        <sz val="10"/>
        <rFont val="Times New Roman"/>
        <family val="1"/>
      </rPr>
      <t>2.6</t>
    </r>
    <r>
      <rPr>
        <sz val="10"/>
        <rFont val="宋体"/>
        <family val="0"/>
      </rPr>
      <t>万平方米标准厂房</t>
    </r>
  </si>
  <si>
    <t>衡阳西渡高新区</t>
  </si>
  <si>
    <r>
      <t>湖南衡阳穗源鞋业有限公司</t>
    </r>
    <r>
      <rPr>
        <sz val="10"/>
        <rFont val="Times New Roman"/>
        <family val="1"/>
      </rPr>
      <t>3.1</t>
    </r>
    <r>
      <rPr>
        <sz val="10"/>
        <rFont val="宋体"/>
        <family val="0"/>
      </rPr>
      <t>万平方米标准厂房</t>
    </r>
  </si>
  <si>
    <t>祁东经济开发区</t>
  </si>
  <si>
    <r>
      <t>湖南尚鑫新材料科技有限公司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万平方米标准厂房、湖南省富生钢结构有限公司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万平方米标准厂房、湖南力方轧辊有限公司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万平方米标准厂房</t>
    </r>
  </si>
  <si>
    <t>常宁经济开发区</t>
  </si>
  <si>
    <r>
      <t>湖南省水口山宏兴化工有限责任公司</t>
    </r>
    <r>
      <rPr>
        <sz val="10"/>
        <rFont val="Times New Roman"/>
        <family val="1"/>
      </rPr>
      <t>2.3</t>
    </r>
    <r>
      <rPr>
        <sz val="10"/>
        <rFont val="宋体"/>
        <family val="0"/>
      </rPr>
      <t>万平方米标准厂房、常宁市华兴冶化实业有限责任公司</t>
    </r>
    <r>
      <rPr>
        <sz val="10"/>
        <rFont val="Times New Roman"/>
        <family val="1"/>
      </rPr>
      <t>3.8</t>
    </r>
    <r>
      <rPr>
        <sz val="10"/>
        <rFont val="宋体"/>
        <family val="0"/>
      </rPr>
      <t>万平方米标准厂房、衡阳市大宇锌业有限公司</t>
    </r>
    <r>
      <rPr>
        <sz val="10"/>
        <rFont val="Times New Roman"/>
        <family val="1"/>
      </rPr>
      <t>2.8</t>
    </r>
    <r>
      <rPr>
        <sz val="10"/>
        <rFont val="宋体"/>
        <family val="0"/>
      </rPr>
      <t>万平方米标准厂房、湖南省金翼有色金属综合回收有限公司</t>
    </r>
    <r>
      <rPr>
        <sz val="10"/>
        <rFont val="Times New Roman"/>
        <family val="1"/>
      </rPr>
      <t>3.8</t>
    </r>
    <r>
      <rPr>
        <sz val="10"/>
        <rFont val="宋体"/>
        <family val="0"/>
      </rPr>
      <t>万平方米标准厂房、衡阳顺发精密针织机械有限公司</t>
    </r>
    <r>
      <rPr>
        <sz val="10"/>
        <rFont val="Times New Roman"/>
        <family val="1"/>
      </rPr>
      <t>0.5</t>
    </r>
    <r>
      <rPr>
        <sz val="10"/>
        <rFont val="宋体"/>
        <family val="0"/>
      </rPr>
      <t>万平方米标准厂房、常宁市宜阳工业园区管理委员会</t>
    </r>
    <r>
      <rPr>
        <sz val="10"/>
        <rFont val="Times New Roman"/>
        <family val="1"/>
      </rPr>
      <t>1.5</t>
    </r>
    <r>
      <rPr>
        <sz val="10"/>
        <rFont val="宋体"/>
        <family val="0"/>
      </rPr>
      <t>万平方米标准厂房、衡阳市嘉兴木业有限公司</t>
    </r>
    <r>
      <rPr>
        <sz val="10"/>
        <rFont val="Times New Roman"/>
        <family val="1"/>
      </rPr>
      <t>0.7</t>
    </r>
    <r>
      <rPr>
        <sz val="10"/>
        <rFont val="宋体"/>
        <family val="0"/>
      </rPr>
      <t>万平方米标准厂房、常宁市帝棉纺织制衣有限公司</t>
    </r>
    <r>
      <rPr>
        <sz val="10"/>
        <rFont val="Times New Roman"/>
        <family val="1"/>
      </rPr>
      <t>0.8</t>
    </r>
    <r>
      <rPr>
        <sz val="10"/>
        <rFont val="宋体"/>
        <family val="0"/>
      </rPr>
      <t>万平方米标准厂房</t>
    </r>
  </si>
  <si>
    <t>宝庆工业集中区</t>
  </si>
  <si>
    <r>
      <t>邵阳汇丰源房地产开发有限公司</t>
    </r>
    <r>
      <rPr>
        <sz val="10"/>
        <rFont val="Times New Roman"/>
        <family val="1"/>
      </rPr>
      <t>5.6</t>
    </r>
    <r>
      <rPr>
        <sz val="10"/>
        <rFont val="宋体"/>
        <family val="0"/>
      </rPr>
      <t>万平方米标准厂房</t>
    </r>
  </si>
  <si>
    <r>
      <t>湖南天香生物科技有限公司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万平方米标准厂房、湖南宝东农牧发展有限公司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万平方米标准厂房、宝工区城建投有限公司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万平方米标准厂房、邵阳纺织机械有限责任公司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万平方米标准厂房</t>
    </r>
  </si>
  <si>
    <t>新邵湘商产业园</t>
  </si>
  <si>
    <r>
      <t>新邵东谷实业有限公司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万平方米标准厂房</t>
    </r>
  </si>
  <si>
    <r>
      <t>深圳恒宏泰投资发展有限公司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万平方米标准厂房、邵阳鸿宇发制品有限公司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万平方米标准厂房</t>
    </r>
  </si>
  <si>
    <t>洞口湘商产业园</t>
  </si>
  <si>
    <r>
      <t>湖南洞口辣妹子食品有限公司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万平方米标准厂房</t>
    </r>
  </si>
  <si>
    <r>
      <t>湖南洞口经济开发区投资有限公司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万平方米标准厂房、雨虹建材有限公司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万平方米标准厂房</t>
    </r>
  </si>
  <si>
    <t>隆回湘商产业园</t>
  </si>
  <si>
    <r>
      <t>隆回九鼎牧业有限公司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万平方米标准厂房、湖南盛世丰花生物科技有限公司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万平方米标准厂房</t>
    </r>
  </si>
  <si>
    <r>
      <t>恒祥房地产开发有限公司</t>
    </r>
    <r>
      <rPr>
        <sz val="10"/>
        <rFont val="Times New Roman"/>
        <family val="1"/>
      </rPr>
      <t>0.5</t>
    </r>
    <r>
      <rPr>
        <sz val="10"/>
        <rFont val="宋体"/>
        <family val="0"/>
      </rPr>
      <t>万平方米标准厂房、隆回佳鼎木业有限公司</t>
    </r>
    <r>
      <rPr>
        <sz val="10"/>
        <rFont val="Times New Roman"/>
        <family val="1"/>
      </rPr>
      <t>0.3</t>
    </r>
    <r>
      <rPr>
        <sz val="10"/>
        <rFont val="宋体"/>
        <family val="0"/>
      </rPr>
      <t>万平方米标准厂房、东莞宝宇旅业有限公司</t>
    </r>
    <r>
      <rPr>
        <sz val="10"/>
        <rFont val="Times New Roman"/>
        <family val="1"/>
      </rPr>
      <t>1.2</t>
    </r>
    <r>
      <rPr>
        <sz val="10"/>
        <rFont val="宋体"/>
        <family val="0"/>
      </rPr>
      <t>万平方米标准厂房</t>
    </r>
  </si>
  <si>
    <t>武冈湘商产业园</t>
  </si>
  <si>
    <r>
      <t>武冈富民标准厂房开发有限公司</t>
    </r>
    <r>
      <rPr>
        <sz val="10"/>
        <rFont val="Times New Roman"/>
        <family val="1"/>
      </rPr>
      <t>1.5</t>
    </r>
    <r>
      <rPr>
        <sz val="10"/>
        <rFont val="宋体"/>
        <family val="0"/>
      </rPr>
      <t>万平方米标准厂房</t>
    </r>
  </si>
  <si>
    <r>
      <t>长沙双鹤药业有限公司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万平方米标准厂房、武冈富明开发有限公司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万平方米标准厂房、武冈安达置业有限公司</t>
    </r>
    <r>
      <rPr>
        <sz val="10"/>
        <rFont val="Times New Roman"/>
        <family val="1"/>
      </rPr>
      <t>5.2</t>
    </r>
    <r>
      <rPr>
        <sz val="10"/>
        <rFont val="宋体"/>
        <family val="0"/>
      </rPr>
      <t>万平方米标准厂房、武冈申靓建筑材料有限公司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万平方米标准厂房、湖南乡乡嘴食品有限公司</t>
    </r>
    <r>
      <rPr>
        <sz val="10"/>
        <rFont val="Times New Roman"/>
        <family val="1"/>
      </rPr>
      <t>0.8</t>
    </r>
    <r>
      <rPr>
        <sz val="10"/>
        <rFont val="宋体"/>
        <family val="0"/>
      </rPr>
      <t>万平方米标准厂房</t>
    </r>
  </si>
  <si>
    <t>邵东湘商产业园</t>
  </si>
  <si>
    <r>
      <t>邵东巨龙工业园置业发展有限公司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万平方米标准厂房</t>
    </r>
  </si>
  <si>
    <r>
      <t>邵东金华湘包装印刷产业园开发公司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万平方米标准厂房、湖南博宇置业发展有限公司</t>
    </r>
    <r>
      <rPr>
        <sz val="10"/>
        <rFont val="Times New Roman"/>
        <family val="1"/>
      </rPr>
      <t>5.5</t>
    </r>
    <r>
      <rPr>
        <sz val="10"/>
        <rFont val="宋体"/>
        <family val="0"/>
      </rPr>
      <t>万平方米标准厂房、湖南亿利金属制品有限责任公司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万平方米标准厂房</t>
    </r>
  </si>
  <si>
    <t>邵阳县湘商产业园</t>
  </si>
  <si>
    <r>
      <t>邵阳县工业集中区管委会</t>
    </r>
    <r>
      <rPr>
        <sz val="10"/>
        <rFont val="Times New Roman"/>
        <family val="1"/>
      </rPr>
      <t>1.3</t>
    </r>
    <r>
      <rPr>
        <sz val="10"/>
        <rFont val="宋体"/>
        <family val="0"/>
      </rPr>
      <t>万平方米标准厂房</t>
    </r>
  </si>
  <si>
    <t>新宁湘商产业园</t>
  </si>
  <si>
    <r>
      <t>老佛爷裘革进出口有限公司</t>
    </r>
    <r>
      <rPr>
        <sz val="10"/>
        <rFont val="Times New Roman"/>
        <family val="1"/>
      </rPr>
      <t>0.9</t>
    </r>
    <r>
      <rPr>
        <sz val="10"/>
        <rFont val="宋体"/>
        <family val="0"/>
      </rPr>
      <t>万平方米标准厂房、新宁金鑫电子有限责任公司</t>
    </r>
    <r>
      <rPr>
        <sz val="10"/>
        <rFont val="Times New Roman"/>
        <family val="1"/>
      </rPr>
      <t>0.5</t>
    </r>
    <r>
      <rPr>
        <sz val="10"/>
        <rFont val="宋体"/>
        <family val="0"/>
      </rPr>
      <t>万平方米标准厂房、新宁工业集中区管委会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万平方米标准厂房</t>
    </r>
  </si>
  <si>
    <t>君山工业集中区</t>
  </si>
  <si>
    <r>
      <t>湖南金联星特种材料股份有限公司</t>
    </r>
    <r>
      <rPr>
        <sz val="10"/>
        <color indexed="8"/>
        <rFont val="Times New Roman"/>
        <family val="1"/>
      </rPr>
      <t>0.9</t>
    </r>
    <r>
      <rPr>
        <sz val="10"/>
        <color indexed="8"/>
        <rFont val="宋体"/>
        <family val="0"/>
      </rPr>
      <t>万平方米标准厂房、湖南君山印象农业科技发展有限公司</t>
    </r>
    <r>
      <rPr>
        <sz val="10"/>
        <color indexed="8"/>
        <rFont val="Times New Roman"/>
        <family val="1"/>
      </rPr>
      <t>0.6</t>
    </r>
    <r>
      <rPr>
        <sz val="10"/>
        <color indexed="8"/>
        <rFont val="宋体"/>
        <family val="0"/>
      </rPr>
      <t>万平方米标准厂房、岳阳立华包装材料科技有限公司</t>
    </r>
    <r>
      <rPr>
        <sz val="10"/>
        <color indexed="8"/>
        <rFont val="Times New Roman"/>
        <family val="1"/>
      </rPr>
      <t>0.2</t>
    </r>
    <r>
      <rPr>
        <sz val="10"/>
        <color indexed="8"/>
        <rFont val="宋体"/>
        <family val="0"/>
      </rPr>
      <t>万平方米标准厂房、岳阳市中原创特种印刷有限公司</t>
    </r>
    <r>
      <rPr>
        <sz val="10"/>
        <color indexed="8"/>
        <rFont val="Times New Roman"/>
        <family val="1"/>
      </rPr>
      <t>0.1</t>
    </r>
    <r>
      <rPr>
        <sz val="10"/>
        <color indexed="8"/>
        <rFont val="宋体"/>
        <family val="0"/>
      </rPr>
      <t>万平方米标准厂房</t>
    </r>
  </si>
  <si>
    <t>岳阳绿色化工产业园</t>
  </si>
  <si>
    <r>
      <t>湖南淳湘农林科技有限公司</t>
    </r>
    <r>
      <rPr>
        <sz val="10"/>
        <color indexed="8"/>
        <rFont val="Times New Roman"/>
        <family val="1"/>
      </rPr>
      <t>0.8</t>
    </r>
    <r>
      <rPr>
        <sz val="10"/>
        <color indexed="8"/>
        <rFont val="宋体"/>
        <family val="0"/>
      </rPr>
      <t>万平方米标准厂房、岳阳安泰起重设备有限公司</t>
    </r>
    <r>
      <rPr>
        <sz val="10"/>
        <color indexed="8"/>
        <rFont val="Times New Roman"/>
        <family val="1"/>
      </rPr>
      <t>0.3</t>
    </r>
    <r>
      <rPr>
        <sz val="10"/>
        <color indexed="8"/>
        <rFont val="宋体"/>
        <family val="0"/>
      </rPr>
      <t>万平方米标准厂房</t>
    </r>
  </si>
  <si>
    <r>
      <t>岳阳东方雨虹防水技术有限责任公司</t>
    </r>
    <r>
      <rPr>
        <sz val="10"/>
        <rFont val="Times New Roman"/>
        <family val="1"/>
      </rPr>
      <t>1.9</t>
    </r>
    <r>
      <rPr>
        <sz val="10"/>
        <rFont val="宋体"/>
        <family val="0"/>
      </rPr>
      <t>万平方米标准厂房、岳阳科泰钢铁贸易有限公司</t>
    </r>
    <r>
      <rPr>
        <sz val="10"/>
        <rFont val="Times New Roman"/>
        <family val="1"/>
      </rPr>
      <t>0.6</t>
    </r>
    <r>
      <rPr>
        <sz val="10"/>
        <rFont val="宋体"/>
        <family val="0"/>
      </rPr>
      <t>万平方米标准厂房</t>
    </r>
  </si>
  <si>
    <t>岳阳县工业集中区</t>
  </si>
  <si>
    <r>
      <t>湖南阳光创新置业有限公司</t>
    </r>
    <r>
      <rPr>
        <sz val="10"/>
        <color indexed="8"/>
        <rFont val="Times New Roman"/>
        <family val="1"/>
      </rPr>
      <t>1.6</t>
    </r>
    <r>
      <rPr>
        <sz val="10"/>
        <color indexed="8"/>
        <rFont val="宋体"/>
        <family val="0"/>
      </rPr>
      <t>万平方米标准厂房、湖南贝特新能源科技有限公司</t>
    </r>
    <r>
      <rPr>
        <sz val="10"/>
        <color indexed="8"/>
        <rFont val="Times New Roman"/>
        <family val="1"/>
      </rPr>
      <t>0.7</t>
    </r>
    <r>
      <rPr>
        <sz val="10"/>
        <color indexed="8"/>
        <rFont val="宋体"/>
        <family val="0"/>
      </rPr>
      <t>万平方米标准厂房、岳阳嘉华电梯有限公司</t>
    </r>
    <r>
      <rPr>
        <sz val="10"/>
        <color indexed="8"/>
        <rFont val="Times New Roman"/>
        <family val="1"/>
      </rPr>
      <t>0.5</t>
    </r>
    <r>
      <rPr>
        <sz val="10"/>
        <color indexed="8"/>
        <rFont val="宋体"/>
        <family val="0"/>
      </rPr>
      <t>万平方米标准厂房、中粮米业（岳阳）有限公司</t>
    </r>
    <r>
      <rPr>
        <sz val="10"/>
        <color indexed="8"/>
        <rFont val="Times New Roman"/>
        <family val="1"/>
      </rPr>
      <t>0.5</t>
    </r>
    <r>
      <rPr>
        <sz val="10"/>
        <color indexed="8"/>
        <rFont val="宋体"/>
        <family val="0"/>
      </rPr>
      <t>万平方米标准厂房、湖南盛路人防科技有限公司</t>
    </r>
    <r>
      <rPr>
        <sz val="10"/>
        <color indexed="8"/>
        <rFont val="Times New Roman"/>
        <family val="1"/>
      </rPr>
      <t>0.4</t>
    </r>
    <r>
      <rPr>
        <sz val="10"/>
        <color indexed="8"/>
        <rFont val="宋体"/>
        <family val="0"/>
      </rPr>
      <t>万平方米标准厂房</t>
    </r>
  </si>
  <si>
    <t>湘阴工业园</t>
  </si>
  <si>
    <r>
      <t>湖南合力置业有限公司</t>
    </r>
    <r>
      <rPr>
        <sz val="10"/>
        <color indexed="8"/>
        <rFont val="Times New Roman"/>
        <family val="1"/>
      </rPr>
      <t>2.1</t>
    </r>
    <r>
      <rPr>
        <sz val="10"/>
        <color indexed="8"/>
        <rFont val="宋体"/>
        <family val="0"/>
      </rPr>
      <t>万平方米标准厂房、湖南蓝天豚绿色建筑新材料有限公司</t>
    </r>
    <r>
      <rPr>
        <sz val="10"/>
        <color indexed="8"/>
        <rFont val="Times New Roman"/>
        <family val="1"/>
      </rPr>
      <t>1.1</t>
    </r>
    <r>
      <rPr>
        <sz val="10"/>
        <color indexed="8"/>
        <rFont val="宋体"/>
        <family val="0"/>
      </rPr>
      <t>万平方米标准厂房、湖南鑫光铸造有限公司</t>
    </r>
    <r>
      <rPr>
        <sz val="10"/>
        <color indexed="8"/>
        <rFont val="Times New Roman"/>
        <family val="1"/>
      </rPr>
      <t>0.4</t>
    </r>
    <r>
      <rPr>
        <sz val="10"/>
        <color indexed="8"/>
        <rFont val="宋体"/>
        <family val="0"/>
      </rPr>
      <t>万平方米标准厂房、湖南奇思环保设备制造有限公司</t>
    </r>
    <r>
      <rPr>
        <sz val="10"/>
        <color indexed="8"/>
        <rFont val="Times New Roman"/>
        <family val="1"/>
      </rPr>
      <t>0.3</t>
    </r>
    <r>
      <rPr>
        <sz val="10"/>
        <color indexed="8"/>
        <rFont val="宋体"/>
        <family val="0"/>
      </rPr>
      <t>万平方米标准厂房、湖南铂固标准件制造有限公司</t>
    </r>
    <r>
      <rPr>
        <sz val="10"/>
        <color indexed="8"/>
        <rFont val="Times New Roman"/>
        <family val="1"/>
      </rPr>
      <t>0.4</t>
    </r>
    <r>
      <rPr>
        <sz val="10"/>
        <color indexed="8"/>
        <rFont val="宋体"/>
        <family val="0"/>
      </rPr>
      <t>万平方米标准厂房、湖南科必高环保科技有限公司</t>
    </r>
    <r>
      <rPr>
        <sz val="10"/>
        <color indexed="8"/>
        <rFont val="Times New Roman"/>
        <family val="1"/>
      </rPr>
      <t>0.2</t>
    </r>
    <r>
      <rPr>
        <sz val="10"/>
        <color indexed="8"/>
        <rFont val="宋体"/>
        <family val="0"/>
      </rPr>
      <t>万平方米标准厂房、湖南奥莎电梯制造有限公司</t>
    </r>
    <r>
      <rPr>
        <sz val="10"/>
        <color indexed="8"/>
        <rFont val="Times New Roman"/>
        <family val="1"/>
      </rPr>
      <t>0.5</t>
    </r>
    <r>
      <rPr>
        <sz val="10"/>
        <color indexed="8"/>
        <rFont val="宋体"/>
        <family val="0"/>
      </rPr>
      <t>万平方米标准厂房</t>
    </r>
  </si>
  <si>
    <r>
      <t>湘阴县天跃电气有限公司</t>
    </r>
    <r>
      <rPr>
        <sz val="10"/>
        <color indexed="8"/>
        <rFont val="Times New Roman"/>
        <family val="1"/>
      </rPr>
      <t>0.9</t>
    </r>
    <r>
      <rPr>
        <sz val="10"/>
        <color indexed="8"/>
        <rFont val="宋体"/>
        <family val="0"/>
      </rPr>
      <t>万平方米标准厂房、湖南合力置业有限公司</t>
    </r>
    <r>
      <rPr>
        <sz val="10"/>
        <color indexed="8"/>
        <rFont val="Times New Roman"/>
        <family val="1"/>
      </rPr>
      <t>1.3</t>
    </r>
    <r>
      <rPr>
        <sz val="10"/>
        <color indexed="8"/>
        <rFont val="宋体"/>
        <family val="0"/>
      </rPr>
      <t>万平方米标准厂房、湖南君昊中药饮片科贸有限公司</t>
    </r>
    <r>
      <rPr>
        <sz val="10"/>
        <color indexed="8"/>
        <rFont val="Times New Roman"/>
        <family val="1"/>
      </rPr>
      <t>0.9</t>
    </r>
    <r>
      <rPr>
        <sz val="10"/>
        <color indexed="8"/>
        <rFont val="宋体"/>
        <family val="0"/>
      </rPr>
      <t>万平方米标准厂房、湘阴富士电梯有限公司</t>
    </r>
    <r>
      <rPr>
        <sz val="10"/>
        <color indexed="8"/>
        <rFont val="Times New Roman"/>
        <family val="1"/>
      </rPr>
      <t>1.1</t>
    </r>
    <r>
      <rPr>
        <sz val="10"/>
        <color indexed="8"/>
        <rFont val="宋体"/>
        <family val="0"/>
      </rPr>
      <t>万平方米标准厂房、湖南鑫光铸造有限公司</t>
    </r>
    <r>
      <rPr>
        <sz val="10"/>
        <color indexed="8"/>
        <rFont val="Times New Roman"/>
        <family val="1"/>
      </rPr>
      <t>3.7</t>
    </r>
    <r>
      <rPr>
        <sz val="10"/>
        <color indexed="8"/>
        <rFont val="宋体"/>
        <family val="0"/>
      </rPr>
      <t>万平方米标准厂房</t>
    </r>
  </si>
  <si>
    <t>平江工业园</t>
  </si>
  <si>
    <r>
      <t>湖南平江常胜建设发展有限公司</t>
    </r>
    <r>
      <rPr>
        <sz val="10"/>
        <color indexed="8"/>
        <rFont val="Times New Roman"/>
        <family val="1"/>
      </rPr>
      <t>1.7</t>
    </r>
    <r>
      <rPr>
        <sz val="10"/>
        <color indexed="8"/>
        <rFont val="宋体"/>
        <family val="0"/>
      </rPr>
      <t>万平方米标准厂房、湖南省银桥科技有限公司</t>
    </r>
    <r>
      <rPr>
        <sz val="10"/>
        <color indexed="8"/>
        <rFont val="Times New Roman"/>
        <family val="1"/>
      </rPr>
      <t>0.5</t>
    </r>
    <r>
      <rPr>
        <sz val="10"/>
        <color indexed="8"/>
        <rFont val="宋体"/>
        <family val="0"/>
      </rPr>
      <t>万平方米标准厂房、平江县钰海实业有限公司</t>
    </r>
    <r>
      <rPr>
        <sz val="10"/>
        <color indexed="8"/>
        <rFont val="Times New Roman"/>
        <family val="1"/>
      </rPr>
      <t>0.8</t>
    </r>
    <r>
      <rPr>
        <sz val="10"/>
        <color indexed="8"/>
        <rFont val="宋体"/>
        <family val="0"/>
      </rPr>
      <t>万平方米标准厂房、湖南省泽恩食品科技有限公司</t>
    </r>
    <r>
      <rPr>
        <sz val="10"/>
        <color indexed="8"/>
        <rFont val="Times New Roman"/>
        <family val="1"/>
      </rPr>
      <t>0.4</t>
    </r>
    <r>
      <rPr>
        <sz val="10"/>
        <color indexed="8"/>
        <rFont val="宋体"/>
        <family val="0"/>
      </rPr>
      <t>万平方米标准厂房、湖南润哥食品有限公司</t>
    </r>
    <r>
      <rPr>
        <sz val="10"/>
        <color indexed="8"/>
        <rFont val="Times New Roman"/>
        <family val="1"/>
      </rPr>
      <t>0.3</t>
    </r>
    <r>
      <rPr>
        <sz val="10"/>
        <color indexed="8"/>
        <rFont val="宋体"/>
        <family val="0"/>
      </rPr>
      <t>万平方米标准厂房、</t>
    </r>
  </si>
  <si>
    <r>
      <t>湖南福星泰环保材料科技发展有限公司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万平方米标准厂房、湖南山润油茶科技发展有限公司</t>
    </r>
    <r>
      <rPr>
        <sz val="10"/>
        <rFont val="Times New Roman"/>
        <family val="1"/>
      </rPr>
      <t>0.8</t>
    </r>
    <r>
      <rPr>
        <sz val="10"/>
        <rFont val="宋体"/>
        <family val="0"/>
      </rPr>
      <t>万平方米标准厂房、平江县钰海实业有限公司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万平方米标准厂房</t>
    </r>
  </si>
  <si>
    <t>临湘工业园</t>
  </si>
  <si>
    <r>
      <t>湖南大豪铝业有限公司</t>
    </r>
    <r>
      <rPr>
        <sz val="10"/>
        <color indexed="8"/>
        <rFont val="Times New Roman"/>
        <family val="1"/>
      </rPr>
      <t>0.5</t>
    </r>
    <r>
      <rPr>
        <sz val="10"/>
        <color indexed="8"/>
        <rFont val="宋体"/>
        <family val="0"/>
      </rPr>
      <t>万平方米标准厂房、湖南凯美陶瓷有限公司</t>
    </r>
    <r>
      <rPr>
        <sz val="10"/>
        <color indexed="8"/>
        <rFont val="Times New Roman"/>
        <family val="1"/>
      </rPr>
      <t>0.8</t>
    </r>
    <r>
      <rPr>
        <sz val="10"/>
        <color indexed="8"/>
        <rFont val="宋体"/>
        <family val="0"/>
      </rPr>
      <t>万平方米标准厂房、湖南康易达绿菌科技有限公司</t>
    </r>
    <r>
      <rPr>
        <sz val="10"/>
        <color indexed="8"/>
        <rFont val="Times New Roman"/>
        <family val="1"/>
      </rPr>
      <t>0.1</t>
    </r>
    <r>
      <rPr>
        <sz val="10"/>
        <color indexed="8"/>
        <rFont val="宋体"/>
        <family val="0"/>
      </rPr>
      <t>万平方米标准厂房、湖南中健欣元生物科技有限公司</t>
    </r>
    <r>
      <rPr>
        <sz val="10"/>
        <color indexed="8"/>
        <rFont val="Times New Roman"/>
        <family val="1"/>
      </rPr>
      <t>0.1</t>
    </r>
    <r>
      <rPr>
        <sz val="10"/>
        <color indexed="8"/>
        <rFont val="宋体"/>
        <family val="0"/>
      </rPr>
      <t>万平方米标准厂房、湖南远瑞机械模具制造有限公司</t>
    </r>
    <r>
      <rPr>
        <sz val="10"/>
        <color indexed="8"/>
        <rFont val="Times New Roman"/>
        <family val="1"/>
      </rPr>
      <t>0.1</t>
    </r>
    <r>
      <rPr>
        <sz val="10"/>
        <color indexed="8"/>
        <rFont val="宋体"/>
        <family val="0"/>
      </rPr>
      <t>万平方米标准厂房</t>
    </r>
  </si>
  <si>
    <r>
      <t>临湘市华鑫塑胶有限公司</t>
    </r>
    <r>
      <rPr>
        <sz val="10"/>
        <color indexed="8"/>
        <rFont val="Times New Roman"/>
        <family val="1"/>
      </rPr>
      <t>0.4</t>
    </r>
    <r>
      <rPr>
        <sz val="10"/>
        <color indexed="8"/>
        <rFont val="宋体"/>
        <family val="0"/>
      </rPr>
      <t>万平方米标准厂房、湖南发达陶瓷有限公司</t>
    </r>
    <r>
      <rPr>
        <sz val="10"/>
        <color indexed="8"/>
        <rFont val="Times New Roman"/>
        <family val="1"/>
      </rPr>
      <t>1.9</t>
    </r>
    <r>
      <rPr>
        <sz val="10"/>
        <color indexed="8"/>
        <rFont val="宋体"/>
        <family val="0"/>
      </rPr>
      <t>万平方米标准厂房、临湘市金鑫龙纸品有限公司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万平方米标准厂房</t>
    </r>
  </si>
  <si>
    <t>汨罗循环经济产业园</t>
  </si>
  <si>
    <r>
      <t>湖南振纲铝材有限公司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万平方米标准厂房</t>
    </r>
  </si>
  <si>
    <r>
      <t>湖南晨威高科有限公司</t>
    </r>
    <r>
      <rPr>
        <sz val="10"/>
        <rFont val="Times New Roman"/>
        <family val="1"/>
      </rPr>
      <t>1.8</t>
    </r>
    <r>
      <rPr>
        <sz val="10"/>
        <rFont val="宋体"/>
        <family val="0"/>
      </rPr>
      <t>万平方米标准厂房、湖南振纲铝材有限公司</t>
    </r>
    <r>
      <rPr>
        <sz val="10"/>
        <rFont val="Times New Roman"/>
        <family val="1"/>
      </rPr>
      <t>1.8</t>
    </r>
    <r>
      <rPr>
        <sz val="10"/>
        <rFont val="宋体"/>
        <family val="0"/>
      </rPr>
      <t>万平方米标准厂房、汨罗市众发流物有限公司</t>
    </r>
    <r>
      <rPr>
        <sz val="10"/>
        <rFont val="Times New Roman"/>
        <family val="1"/>
      </rPr>
      <t>0.7</t>
    </r>
    <r>
      <rPr>
        <sz val="10"/>
        <rFont val="宋体"/>
        <family val="0"/>
      </rPr>
      <t>万平方米标准厂房</t>
    </r>
  </si>
  <si>
    <r>
      <t>中联重科股份有限公司建筑起重机械分公司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万平方米标准厂房</t>
    </r>
  </si>
  <si>
    <t>鼎城高新技术产业园</t>
  </si>
  <si>
    <t>武陵区工业园</t>
  </si>
  <si>
    <r>
      <t>常德市跃进米业有限责任公司</t>
    </r>
    <r>
      <rPr>
        <sz val="10"/>
        <rFont val="Times New Roman"/>
        <family val="1"/>
      </rPr>
      <t>2.1</t>
    </r>
    <r>
      <rPr>
        <sz val="10"/>
        <rFont val="宋体"/>
        <family val="0"/>
      </rPr>
      <t>万平方米标准厂房</t>
    </r>
  </si>
  <si>
    <r>
      <t>常德市万利隆食品有限公司</t>
    </r>
    <r>
      <rPr>
        <sz val="10"/>
        <rFont val="Times New Roman"/>
        <family val="1"/>
      </rPr>
      <t>1.7</t>
    </r>
    <r>
      <rPr>
        <sz val="10"/>
        <rFont val="宋体"/>
        <family val="0"/>
      </rPr>
      <t>万平方米标准厂房、湖南雄鹰烟草材料有限公司</t>
    </r>
    <r>
      <rPr>
        <sz val="10"/>
        <rFont val="Times New Roman"/>
        <family val="1"/>
      </rPr>
      <t>1.8</t>
    </r>
    <r>
      <rPr>
        <sz val="10"/>
        <rFont val="宋体"/>
        <family val="0"/>
      </rPr>
      <t>万平方米标准厂房、湖南正达专用车科技有限公司</t>
    </r>
    <r>
      <rPr>
        <sz val="10"/>
        <rFont val="Times New Roman"/>
        <family val="1"/>
      </rPr>
      <t>0.7</t>
    </r>
    <r>
      <rPr>
        <sz val="10"/>
        <rFont val="宋体"/>
        <family val="0"/>
      </rPr>
      <t>万平方米标准厂房、常德佳和冷链食品销售科技有限公司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万平方米标准厂房</t>
    </r>
  </si>
  <si>
    <t>西洞庭工业集中区</t>
  </si>
  <si>
    <r>
      <t>常德西洞庭科技园区开发有限公司</t>
    </r>
    <r>
      <rPr>
        <sz val="10"/>
        <rFont val="Times New Roman"/>
        <family val="1"/>
      </rPr>
      <t>1.7</t>
    </r>
    <r>
      <rPr>
        <sz val="10"/>
        <rFont val="宋体"/>
        <family val="0"/>
      </rPr>
      <t>万平方米标准厂房</t>
    </r>
  </si>
  <si>
    <r>
      <t>湖南欣瑞生物科技有限公司</t>
    </r>
    <r>
      <rPr>
        <sz val="10"/>
        <rFont val="Times New Roman"/>
        <family val="1"/>
      </rPr>
      <t>1.8</t>
    </r>
    <r>
      <rPr>
        <sz val="10"/>
        <rFont val="宋体"/>
        <family val="0"/>
      </rPr>
      <t>万平方米标准厂房</t>
    </r>
  </si>
  <si>
    <t>石门经济开发区</t>
  </si>
  <si>
    <r>
      <t>石门县宝峰建设投资开发有限公司</t>
    </r>
    <r>
      <rPr>
        <sz val="10"/>
        <rFont val="Times New Roman"/>
        <family val="1"/>
      </rPr>
      <t>2.3</t>
    </r>
    <r>
      <rPr>
        <sz val="10"/>
        <rFont val="宋体"/>
        <family val="0"/>
      </rPr>
      <t>万平方米标准厂房、石门县三利硅砂有限公司</t>
    </r>
    <r>
      <rPr>
        <sz val="10"/>
        <rFont val="Times New Roman"/>
        <family val="1"/>
      </rPr>
      <t>0.5</t>
    </r>
    <r>
      <rPr>
        <sz val="10"/>
        <rFont val="宋体"/>
        <family val="0"/>
      </rPr>
      <t>万平方米标准厂房</t>
    </r>
  </si>
  <si>
    <r>
      <t>石门县顺超科技发展有限公司</t>
    </r>
    <r>
      <rPr>
        <sz val="10"/>
        <rFont val="Times New Roman"/>
        <family val="1"/>
      </rPr>
      <t>0.4</t>
    </r>
    <r>
      <rPr>
        <sz val="10"/>
        <rFont val="宋体"/>
        <family val="0"/>
      </rPr>
      <t>万平方米标准厂房、石门县宏炎超硬材料有限公司</t>
    </r>
    <r>
      <rPr>
        <sz val="10"/>
        <rFont val="Times New Roman"/>
        <family val="1"/>
      </rPr>
      <t>0.4</t>
    </r>
    <r>
      <rPr>
        <sz val="10"/>
        <rFont val="宋体"/>
        <family val="0"/>
      </rPr>
      <t>万平方米标准厂房、石门天顺茶叶有限公司</t>
    </r>
    <r>
      <rPr>
        <sz val="10"/>
        <rFont val="Times New Roman"/>
        <family val="1"/>
      </rPr>
      <t>0.2</t>
    </r>
    <r>
      <rPr>
        <sz val="10"/>
        <rFont val="宋体"/>
        <family val="0"/>
      </rPr>
      <t>万平方米标准厂房</t>
    </r>
  </si>
  <si>
    <t>桃源工业集中区</t>
  </si>
  <si>
    <r>
      <t>桃源县经济开发区开发投资有限公司</t>
    </r>
    <r>
      <rPr>
        <sz val="10"/>
        <rFont val="Times New Roman"/>
        <family val="1"/>
      </rPr>
      <t>3.5</t>
    </r>
    <r>
      <rPr>
        <sz val="10"/>
        <rFont val="宋体"/>
        <family val="0"/>
      </rPr>
      <t>万平方米标准厂房</t>
    </r>
  </si>
  <si>
    <t>桃源县经济开发区开发投资有限公司16.24万平方米标准厂房</t>
  </si>
  <si>
    <t>汉寿高新技术产业园</t>
  </si>
  <si>
    <r>
      <t>汉寿通和园区投资管理有限公司</t>
    </r>
    <r>
      <rPr>
        <sz val="10"/>
        <rFont val="Times New Roman"/>
        <family val="1"/>
      </rPr>
      <t>8.9</t>
    </r>
    <r>
      <rPr>
        <sz val="10"/>
        <rFont val="宋体"/>
        <family val="0"/>
      </rPr>
      <t>万平方米标准厂房</t>
    </r>
  </si>
  <si>
    <t>安乡工业集中区</t>
  </si>
  <si>
    <r>
      <t>安乡工业集中区管委会</t>
    </r>
    <r>
      <rPr>
        <sz val="10"/>
        <rFont val="Times New Roman"/>
        <family val="1"/>
      </rPr>
      <t>1.2</t>
    </r>
    <r>
      <rPr>
        <sz val="10"/>
        <rFont val="宋体"/>
        <family val="0"/>
      </rPr>
      <t>万平方米标准厂房、欣瑞生物科技有限公司</t>
    </r>
    <r>
      <rPr>
        <sz val="10"/>
        <rFont val="Times New Roman"/>
        <family val="1"/>
      </rPr>
      <t>0.3</t>
    </r>
    <r>
      <rPr>
        <sz val="10"/>
        <rFont val="宋体"/>
        <family val="0"/>
      </rPr>
      <t>万平方米标准厂房、安乡县城市建设投资开发有限责任公司</t>
    </r>
    <r>
      <rPr>
        <sz val="10"/>
        <rFont val="Times New Roman"/>
        <family val="1"/>
      </rPr>
      <t>5.7</t>
    </r>
    <r>
      <rPr>
        <sz val="10"/>
        <rFont val="宋体"/>
        <family val="0"/>
      </rPr>
      <t>万平方米标准厂房</t>
    </r>
  </si>
  <si>
    <t>临澧经济开发区</t>
  </si>
  <si>
    <r>
      <t>湖南常临实业发展有限公司</t>
    </r>
    <r>
      <rPr>
        <sz val="10"/>
        <rFont val="Times New Roman"/>
        <family val="1"/>
      </rPr>
      <t>2.4</t>
    </r>
    <r>
      <rPr>
        <sz val="10"/>
        <rFont val="宋体"/>
        <family val="0"/>
      </rPr>
      <t>万平方米标准厂房</t>
    </r>
  </si>
  <si>
    <t>张家界经济开发区</t>
  </si>
  <si>
    <r>
      <t>张家界市继源科技有限公司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万平方米标准厂房、张家界茅岩莓有限公司</t>
    </r>
    <r>
      <rPr>
        <sz val="10"/>
        <color indexed="8"/>
        <rFont val="Times New Roman"/>
        <family val="1"/>
      </rPr>
      <t>0.3</t>
    </r>
    <r>
      <rPr>
        <sz val="10"/>
        <color indexed="8"/>
        <rFont val="宋体"/>
        <family val="0"/>
      </rPr>
      <t>万平方米标准厂房、张家界立方石业有限公司</t>
    </r>
    <r>
      <rPr>
        <sz val="10"/>
        <color indexed="8"/>
        <rFont val="Times New Roman"/>
        <family val="1"/>
      </rPr>
      <t>0.8</t>
    </r>
    <r>
      <rPr>
        <sz val="10"/>
        <color indexed="8"/>
        <rFont val="宋体"/>
        <family val="0"/>
      </rPr>
      <t>万平方米标准厂房</t>
    </r>
  </si>
  <si>
    <r>
      <t>张家界康尔佳科技有限公司</t>
    </r>
    <r>
      <rPr>
        <sz val="10"/>
        <color indexed="8"/>
        <rFont val="Times New Roman"/>
        <family val="1"/>
      </rPr>
      <t>0.2</t>
    </r>
    <r>
      <rPr>
        <sz val="10"/>
        <color indexed="8"/>
        <rFont val="宋体"/>
        <family val="0"/>
      </rPr>
      <t>万平方米标准厂房、张家界创远荣利大电气科技有限公司</t>
    </r>
    <r>
      <rPr>
        <sz val="10"/>
        <color indexed="8"/>
        <rFont val="Times New Roman"/>
        <family val="1"/>
      </rPr>
      <t>3.9</t>
    </r>
    <r>
      <rPr>
        <sz val="10"/>
        <color indexed="8"/>
        <rFont val="宋体"/>
        <family val="0"/>
      </rPr>
      <t>万平方米标准厂房、张家界茅岩莓有限公司</t>
    </r>
    <r>
      <rPr>
        <sz val="10"/>
        <color indexed="8"/>
        <rFont val="Times New Roman"/>
        <family val="1"/>
      </rPr>
      <t>0.1</t>
    </r>
    <r>
      <rPr>
        <sz val="10"/>
        <color indexed="8"/>
        <rFont val="宋体"/>
        <family val="0"/>
      </rPr>
      <t>万平方米标准厂房</t>
    </r>
  </si>
  <si>
    <t>慈利县工业集中区</t>
  </si>
  <si>
    <r>
      <t>湖南神舟医药有限公司</t>
    </r>
    <r>
      <rPr>
        <sz val="10"/>
        <color indexed="8"/>
        <rFont val="Times New Roman"/>
        <family val="1"/>
      </rPr>
      <t>0.5</t>
    </r>
    <r>
      <rPr>
        <sz val="10"/>
        <color indexed="8"/>
        <rFont val="宋体"/>
        <family val="0"/>
      </rPr>
      <t>万平方米标准厂房、慈利县忠军机电设备制造有限公司</t>
    </r>
    <r>
      <rPr>
        <sz val="10"/>
        <color indexed="8"/>
        <rFont val="Times New Roman"/>
        <family val="1"/>
      </rPr>
      <t>0.3</t>
    </r>
    <r>
      <rPr>
        <sz val="10"/>
        <color indexed="8"/>
        <rFont val="宋体"/>
        <family val="0"/>
      </rPr>
      <t>万平方米标准厂房、慈利县工业园发达开发建设有限责任公司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宋体"/>
        <family val="0"/>
      </rPr>
      <t>万平方米标准厂房、慈利县黎华营养食品有限公司</t>
    </r>
    <r>
      <rPr>
        <sz val="10"/>
        <color indexed="8"/>
        <rFont val="Times New Roman"/>
        <family val="1"/>
      </rPr>
      <t>0.8</t>
    </r>
    <r>
      <rPr>
        <sz val="10"/>
        <color indexed="8"/>
        <rFont val="宋体"/>
        <family val="0"/>
      </rPr>
      <t>万平方米标准厂房</t>
    </r>
  </si>
  <si>
    <t>慈利县工业园发达开发建设有限责任公司10.4万平方米标准厂房、慈利鼎盛建材有限责任公司0.7万平方米标准厂房、张家界夏花商贸有限公司0.5万平方米标准厂房、张家界金钢门窗有限责任公司2万平方米标准厂房、慈利神舟医药有限公司0.5万平方米标准厂房、慈利县东莱生物科技有限公司1.6万平方米标准厂房、张家界鸿燕新材料科技有限责任公司0.9万平方米标准厂房</t>
  </si>
  <si>
    <t>桑植县工业集中区</t>
  </si>
  <si>
    <r>
      <t>张家界三木能源开发有限公司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万平方米标准厂房、桑植县亿烨烟花爆竹有限公司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万平方米标准厂房、华新水泥桑植有限公司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万平方米标准厂房、桑植县名杰商贸有限公司</t>
    </r>
    <r>
      <rPr>
        <sz val="10"/>
        <color indexed="8"/>
        <rFont val="Times New Roman"/>
        <family val="1"/>
      </rPr>
      <t>0.6</t>
    </r>
    <r>
      <rPr>
        <sz val="10"/>
        <color indexed="8"/>
        <rFont val="宋体"/>
        <family val="0"/>
      </rPr>
      <t>万平方米标准厂房、张家界锦隆环保建材有限公司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万平方米标准厂房、张家界东宝矿业开发有限公司</t>
    </r>
    <r>
      <rPr>
        <sz val="10"/>
        <color indexed="8"/>
        <rFont val="Times New Roman"/>
        <family val="1"/>
      </rPr>
      <t>2.7</t>
    </r>
    <r>
      <rPr>
        <sz val="10"/>
        <color indexed="8"/>
        <rFont val="宋体"/>
        <family val="0"/>
      </rPr>
      <t>万平方米标准厂房</t>
    </r>
  </si>
  <si>
    <t>北湖区工业园</t>
  </si>
  <si>
    <r>
      <t>郴州联洋矿业有限公司</t>
    </r>
    <r>
      <rPr>
        <sz val="10"/>
        <color indexed="8"/>
        <rFont val="Times New Roman"/>
        <family val="1"/>
      </rPr>
      <t>1.5</t>
    </r>
    <r>
      <rPr>
        <sz val="10"/>
        <color indexed="8"/>
        <rFont val="宋体"/>
        <family val="0"/>
      </rPr>
      <t>万平方米标准厂房</t>
    </r>
  </si>
  <si>
    <r>
      <t>郴州市力旺建材有限公司</t>
    </r>
    <r>
      <rPr>
        <sz val="10"/>
        <color indexed="8"/>
        <rFont val="Times New Roman"/>
        <family val="1"/>
      </rPr>
      <t>0.5</t>
    </r>
    <r>
      <rPr>
        <sz val="10"/>
        <color indexed="8"/>
        <rFont val="宋体"/>
        <family val="0"/>
      </rPr>
      <t>万平方米标准厂房</t>
    </r>
  </si>
  <si>
    <t>苏仙工业集中区</t>
  </si>
  <si>
    <r>
      <t>郴州市东泓住工科技有限公司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万平方米标准厂房、湖南协成管业科技有限公司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万平方米标准厂房、郴州市蓝光门窗有限公司</t>
    </r>
    <r>
      <rPr>
        <sz val="10"/>
        <color indexed="8"/>
        <rFont val="Times New Roman"/>
        <family val="1"/>
      </rPr>
      <t>0.7</t>
    </r>
    <r>
      <rPr>
        <sz val="10"/>
        <color indexed="8"/>
        <rFont val="宋体"/>
        <family val="0"/>
      </rPr>
      <t>万平方米标准厂房、郴州市田野机械制造有限公司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万平方米标准厂房、郴州鑫三利碾米机有限公司</t>
    </r>
    <r>
      <rPr>
        <sz val="10"/>
        <color indexed="8"/>
        <rFont val="Times New Roman"/>
        <family val="1"/>
      </rPr>
      <t>0.1</t>
    </r>
    <r>
      <rPr>
        <sz val="10"/>
        <color indexed="8"/>
        <rFont val="宋体"/>
        <family val="0"/>
      </rPr>
      <t>万平方米标准厂房、郴州市恒达环保科技有限公司</t>
    </r>
    <r>
      <rPr>
        <sz val="10"/>
        <color indexed="8"/>
        <rFont val="Times New Roman"/>
        <family val="1"/>
      </rPr>
      <t>0.3</t>
    </r>
    <r>
      <rPr>
        <sz val="10"/>
        <color indexed="8"/>
        <rFont val="宋体"/>
        <family val="0"/>
      </rPr>
      <t>万平方米标准厂房、郴州市金锚矿山机械有限公司</t>
    </r>
    <r>
      <rPr>
        <sz val="10"/>
        <color indexed="8"/>
        <rFont val="Times New Roman"/>
        <family val="1"/>
      </rPr>
      <t>0.1</t>
    </r>
    <r>
      <rPr>
        <sz val="10"/>
        <color indexed="8"/>
        <rFont val="宋体"/>
        <family val="0"/>
      </rPr>
      <t>万平方米标准厂房、郴州湘南麻业有限公司</t>
    </r>
    <r>
      <rPr>
        <sz val="10"/>
        <color indexed="8"/>
        <rFont val="Times New Roman"/>
        <family val="1"/>
      </rPr>
      <t>0.3</t>
    </r>
    <r>
      <rPr>
        <sz val="10"/>
        <color indexed="8"/>
        <rFont val="宋体"/>
        <family val="0"/>
      </rPr>
      <t>万平方米标准厂房、湖南晨高建设工程有限公司</t>
    </r>
    <r>
      <rPr>
        <sz val="10"/>
        <color indexed="8"/>
        <rFont val="Times New Roman"/>
        <family val="1"/>
      </rPr>
      <t>0.1</t>
    </r>
    <r>
      <rPr>
        <sz val="10"/>
        <color indexed="8"/>
        <rFont val="宋体"/>
        <family val="0"/>
      </rPr>
      <t>万平方米标准厂房</t>
    </r>
  </si>
  <si>
    <r>
      <t>郴州苏仙飞天投资有限公司、湖南春天环保建材有限公司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>万平方米标准厂房、郴州苏仙飞天投资有限公司</t>
    </r>
    <r>
      <rPr>
        <sz val="10"/>
        <color indexed="8"/>
        <rFont val="Times New Roman"/>
        <family val="1"/>
      </rPr>
      <t>7.7</t>
    </r>
    <r>
      <rPr>
        <sz val="10"/>
        <color indexed="8"/>
        <rFont val="宋体"/>
        <family val="0"/>
      </rPr>
      <t>万平方米标准厂房</t>
    </r>
  </si>
  <si>
    <t>资兴经济开发区</t>
  </si>
  <si>
    <r>
      <t>资兴铧钢精密制造有限公司</t>
    </r>
    <r>
      <rPr>
        <sz val="10"/>
        <color indexed="8"/>
        <rFont val="Times New Roman"/>
        <family val="1"/>
      </rPr>
      <t>4.9</t>
    </r>
    <r>
      <rPr>
        <sz val="10"/>
        <color indexed="8"/>
        <rFont val="宋体"/>
        <family val="0"/>
      </rPr>
      <t>万平方米标准厂房、郴州恒丰科技有限公司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万平方米标准厂房、资兴市弘电电子有限公司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万平方米标准厂房、湖南新清兰科技有限公司</t>
    </r>
    <r>
      <rPr>
        <sz val="10"/>
        <color indexed="8"/>
        <rFont val="Times New Roman"/>
        <family val="1"/>
      </rPr>
      <t>1.5</t>
    </r>
    <r>
      <rPr>
        <sz val="10"/>
        <color indexed="8"/>
        <rFont val="宋体"/>
        <family val="0"/>
      </rPr>
      <t>万平方米标准厂房、郴州久隆旺电子科技有限公司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万平方米标准厂房、</t>
    </r>
  </si>
  <si>
    <t>桂阳工业园区</t>
  </si>
  <si>
    <r>
      <t>湖南山瑞机械建材设备有限公司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万平方米标准厂房</t>
    </r>
  </si>
  <si>
    <t>宜章经济开发区</t>
  </si>
  <si>
    <r>
      <t>郴州宜发投资有限责任公司</t>
    </r>
    <r>
      <rPr>
        <sz val="10"/>
        <color indexed="8"/>
        <rFont val="Times New Roman"/>
        <family val="1"/>
      </rPr>
      <t>3.9</t>
    </r>
    <r>
      <rPr>
        <sz val="10"/>
        <color indexed="8"/>
        <rFont val="宋体"/>
        <family val="0"/>
      </rPr>
      <t>万平方米标准厂房、宜章天翔实业有限公司</t>
    </r>
    <r>
      <rPr>
        <sz val="10"/>
        <color indexed="8"/>
        <rFont val="Times New Roman"/>
        <family val="1"/>
      </rPr>
      <t>0.6</t>
    </r>
    <r>
      <rPr>
        <sz val="10"/>
        <color indexed="8"/>
        <rFont val="宋体"/>
        <family val="0"/>
      </rPr>
      <t>万平方米标准厂房、湖南蒙源精细化工有限公司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宋体"/>
        <family val="0"/>
      </rPr>
      <t>万平方米标准厂房、宜章湘南君悦物流大市场管理有限公司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万平方米标准厂房、湖南宜章通达挂车制造有限公司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万平方米标准厂房、阳普医疗（湖南）有限公司</t>
    </r>
    <r>
      <rPr>
        <sz val="10"/>
        <color indexed="8"/>
        <rFont val="Times New Roman"/>
        <family val="1"/>
      </rPr>
      <t>0.6</t>
    </r>
    <r>
      <rPr>
        <sz val="10"/>
        <color indexed="8"/>
        <rFont val="宋体"/>
        <family val="0"/>
      </rPr>
      <t>万平方米标准厂房、湖南百捷利包装印刷有限公司</t>
    </r>
    <r>
      <rPr>
        <sz val="10"/>
        <color indexed="8"/>
        <rFont val="Times New Roman"/>
        <family val="1"/>
      </rPr>
      <t>0.5</t>
    </r>
    <r>
      <rPr>
        <sz val="10"/>
        <color indexed="8"/>
        <rFont val="宋体"/>
        <family val="0"/>
      </rPr>
      <t>万平方米标准厂房、郴州伯朗电梯有限公司</t>
    </r>
    <r>
      <rPr>
        <sz val="10"/>
        <color indexed="8"/>
        <rFont val="Times New Roman"/>
        <family val="1"/>
      </rPr>
      <t>1.1</t>
    </r>
    <r>
      <rPr>
        <sz val="10"/>
        <color indexed="8"/>
        <rFont val="宋体"/>
        <family val="0"/>
      </rPr>
      <t>万平方米标准厂房</t>
    </r>
  </si>
  <si>
    <t>汝城经济开发区</t>
  </si>
  <si>
    <r>
      <t>汝城县裕兴雷景科技有限公司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万平方米标准厂房、汝城县鑫利食品有限公司</t>
    </r>
    <r>
      <rPr>
        <sz val="10"/>
        <color indexed="8"/>
        <rFont val="Times New Roman"/>
        <family val="1"/>
      </rPr>
      <t>1.2</t>
    </r>
    <r>
      <rPr>
        <sz val="10"/>
        <color indexed="8"/>
        <rFont val="宋体"/>
        <family val="0"/>
      </rPr>
      <t>万平方米标准厂房</t>
    </r>
  </si>
  <si>
    <t>安仁工业集中区</t>
  </si>
  <si>
    <r>
      <t>郴州锦富电子科技有限公司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万平方米标准厂房</t>
    </r>
  </si>
  <si>
    <t>永兴经济开发区</t>
  </si>
  <si>
    <r>
      <t>永兴开元投资有限公司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宋体"/>
        <family val="0"/>
      </rPr>
      <t>万平方米标准厂房</t>
    </r>
  </si>
  <si>
    <t>临武工业园</t>
  </si>
  <si>
    <r>
      <t>东佳电子（郴州）有限公司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>万平方米标准厂房</t>
    </r>
  </si>
  <si>
    <t>冷水滩工业园区</t>
  </si>
  <si>
    <r>
      <t>永州市诺方舟电子科技有限公司</t>
    </r>
    <r>
      <rPr>
        <sz val="10"/>
        <rFont val="Times New Roman"/>
        <family val="1"/>
      </rPr>
      <t>0.8</t>
    </r>
    <r>
      <rPr>
        <sz val="10"/>
        <rFont val="宋体"/>
        <family val="0"/>
      </rPr>
      <t>万平方米标准厂房</t>
    </r>
  </si>
  <si>
    <r>
      <t>湖南中政建材有限公司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宋体"/>
        <family val="0"/>
      </rPr>
      <t>万平方米标准厂房、永州汇丰科技有限公司</t>
    </r>
    <r>
      <rPr>
        <sz val="10"/>
        <color indexed="8"/>
        <rFont val="Times New Roman"/>
        <family val="1"/>
      </rPr>
      <t>1.3</t>
    </r>
    <r>
      <rPr>
        <sz val="10"/>
        <color indexed="8"/>
        <rFont val="宋体"/>
        <family val="0"/>
      </rPr>
      <t>万平方米标准厂房</t>
    </r>
  </si>
  <si>
    <t>零陵工业园</t>
  </si>
  <si>
    <r>
      <t>永州市精信源科技有限公司</t>
    </r>
    <r>
      <rPr>
        <sz val="10"/>
        <color indexed="8"/>
        <rFont val="Times New Roman"/>
        <family val="1"/>
      </rPr>
      <t>2.6</t>
    </r>
    <r>
      <rPr>
        <sz val="10"/>
        <color indexed="8"/>
        <rFont val="宋体"/>
        <family val="0"/>
      </rPr>
      <t>万平方米标准厂房</t>
    </r>
  </si>
  <si>
    <t>东安经济开发区</t>
  </si>
  <si>
    <r>
      <t>东安南华实业有限公司</t>
    </r>
    <r>
      <rPr>
        <sz val="10"/>
        <color indexed="8"/>
        <rFont val="Times New Roman"/>
        <family val="1"/>
      </rPr>
      <t>2.2</t>
    </r>
    <r>
      <rPr>
        <sz val="10"/>
        <color indexed="8"/>
        <rFont val="宋体"/>
        <family val="0"/>
      </rPr>
      <t>万平方米标准厂房</t>
    </r>
  </si>
  <si>
    <t>江永工业集中区</t>
  </si>
  <si>
    <r>
      <t>江永县园区投资有限公司、江永县工业园区管委会</t>
    </r>
    <r>
      <rPr>
        <sz val="10"/>
        <rFont val="Times New Roman"/>
        <family val="1"/>
      </rPr>
      <t>2.6</t>
    </r>
    <r>
      <rPr>
        <sz val="10"/>
        <rFont val="宋体"/>
        <family val="0"/>
      </rPr>
      <t>万平方米标准厂房</t>
    </r>
  </si>
  <si>
    <t>新田工业集中区</t>
  </si>
  <si>
    <r>
      <t>新田县俊毅创新创业园有限公司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万平方米标准厂房</t>
    </r>
  </si>
  <si>
    <r>
      <t>新田县俊毅创新创业园有限公司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宋体"/>
        <family val="0"/>
      </rPr>
      <t>万平方米标准厂房、湖南南有新田竹木科技发展有限公司</t>
    </r>
    <r>
      <rPr>
        <sz val="10"/>
        <color indexed="8"/>
        <rFont val="Times New Roman"/>
        <family val="1"/>
      </rPr>
      <t>0.3</t>
    </r>
    <r>
      <rPr>
        <sz val="10"/>
        <color indexed="8"/>
        <rFont val="宋体"/>
        <family val="0"/>
      </rPr>
      <t>万平方米标准厂房、华泰家私有限责任公司</t>
    </r>
    <r>
      <rPr>
        <sz val="10"/>
        <color indexed="8"/>
        <rFont val="Times New Roman"/>
        <family val="1"/>
      </rPr>
      <t>12</t>
    </r>
    <r>
      <rPr>
        <sz val="10"/>
        <color indexed="8"/>
        <rFont val="宋体"/>
        <family val="0"/>
      </rPr>
      <t>万平方米标准厂房</t>
    </r>
  </si>
  <si>
    <t>江华经济开发区</t>
  </si>
  <si>
    <r>
      <t>江华九恒数码科技有限公司</t>
    </r>
    <r>
      <rPr>
        <sz val="10"/>
        <rFont val="Times New Roman"/>
        <family val="1"/>
      </rPr>
      <t>2.2</t>
    </r>
    <r>
      <rPr>
        <sz val="10"/>
        <rFont val="宋体"/>
        <family val="0"/>
      </rPr>
      <t>万平方米标准厂房</t>
    </r>
  </si>
  <si>
    <r>
      <t>同丰粮油食品有限公司</t>
    </r>
    <r>
      <rPr>
        <sz val="10"/>
        <color indexed="8"/>
        <rFont val="Times New Roman"/>
        <family val="1"/>
      </rPr>
      <t>0.9</t>
    </r>
    <r>
      <rPr>
        <sz val="10"/>
        <color indexed="8"/>
        <rFont val="宋体"/>
        <family val="0"/>
      </rPr>
      <t>万平方米标准厂房、江华海螺塑料包装有限责任公司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万平方米标准厂房</t>
    </r>
  </si>
  <si>
    <t>蓝山县经开区</t>
  </si>
  <si>
    <t>永州市必达电线有限公司0.2万平方米标准厂房、湖南三峰茶业0.3万平方米标准厂房、蓝山县金牛食品酒业有限公司0.6万平方米标准厂房、蓝山中石石业有限公司1万平方米标准厂房</t>
  </si>
  <si>
    <t>宁远工业园</t>
  </si>
  <si>
    <t>宁远县绿园投资开发有限公司4.5万平方米标准厂房、宁远县城建投公司4万平方米标准厂房、宁远建发实业公司5.5万平方米标准厂房、宁远县汇鑫电子1.9万平方米标准厂房、宁远县宏达电器设备股份有限公司3万平方米标准厂房</t>
  </si>
  <si>
    <t>双牌工业集中区</t>
  </si>
  <si>
    <r>
      <t>双牌县鑫泉市政开发有限公司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万平方米标准厂房、湖南腾威新材料有限公司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万平方米标准厂房、湖南乐福地包装科技有限公司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万平方米标准厂房</t>
    </r>
  </si>
  <si>
    <t>怀化工业园</t>
  </si>
  <si>
    <r>
      <t>怀化新希望六和饲料有限公司</t>
    </r>
    <r>
      <rPr>
        <sz val="10"/>
        <color indexed="8"/>
        <rFont val="Times New Roman"/>
        <family val="1"/>
      </rPr>
      <t>1.4</t>
    </r>
    <r>
      <rPr>
        <sz val="10"/>
        <color indexed="8"/>
        <rFont val="宋体"/>
        <family val="0"/>
      </rPr>
      <t>万平方米标准厂房</t>
    </r>
  </si>
  <si>
    <t>沅陵工业集中区</t>
  </si>
  <si>
    <r>
      <t>沅陵工业园投资开发有限公司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宋体"/>
        <family val="0"/>
      </rPr>
      <t>万平方米标准厂房</t>
    </r>
  </si>
  <si>
    <t>会同工业集中区</t>
  </si>
  <si>
    <r>
      <t>会同县工业园区管理委员会</t>
    </r>
    <r>
      <rPr>
        <sz val="10"/>
        <color indexed="8"/>
        <rFont val="Times New Roman"/>
        <family val="1"/>
      </rPr>
      <t>10</t>
    </r>
    <r>
      <rPr>
        <sz val="10"/>
        <color indexed="8"/>
        <rFont val="宋体"/>
        <family val="0"/>
      </rPr>
      <t>万平方米标准厂房</t>
    </r>
  </si>
  <si>
    <t>中方工业集中区</t>
  </si>
  <si>
    <r>
      <t>怀化海大饲料有限公司</t>
    </r>
    <r>
      <rPr>
        <sz val="10"/>
        <color indexed="8"/>
        <rFont val="Times New Roman"/>
        <family val="1"/>
      </rPr>
      <t>1.2</t>
    </r>
    <r>
      <rPr>
        <sz val="10"/>
        <color indexed="8"/>
        <rFont val="宋体"/>
        <family val="0"/>
      </rPr>
      <t>万平方米标准厂房</t>
    </r>
  </si>
  <si>
    <t>洪江市工业集中区</t>
  </si>
  <si>
    <r>
      <t>洪江市黔城杨晨电子厂</t>
    </r>
    <r>
      <rPr>
        <sz val="10"/>
        <rFont val="Times New Roman"/>
        <family val="1"/>
      </rPr>
      <t>0.6</t>
    </r>
    <r>
      <rPr>
        <sz val="10"/>
        <rFont val="宋体"/>
        <family val="0"/>
      </rPr>
      <t>万平方米标准厂房</t>
    </r>
  </si>
  <si>
    <r>
      <t>怀化市港翔管桩有限公司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万平方米标准厂房、洪江市山农禽业开发有限公司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万平方米标准厂房、湖南永正食品开发有限公司</t>
    </r>
    <r>
      <rPr>
        <sz val="10"/>
        <color indexed="8"/>
        <rFont val="Times New Roman"/>
        <family val="1"/>
      </rPr>
      <t>0.4</t>
    </r>
    <r>
      <rPr>
        <sz val="10"/>
        <color indexed="8"/>
        <rFont val="宋体"/>
        <family val="0"/>
      </rPr>
      <t>万平方米标准厂房、洪江市工业园管委会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>万平方米标准厂房</t>
    </r>
  </si>
  <si>
    <t>娄星工业集中区</t>
  </si>
  <si>
    <r>
      <t>娄底市车商联发展有限公司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万平方米标准厂房、娄底市华宏科技有限公司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万平方米标准厂房、娄底市高安环保科技有限公司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万平方米标准厂房、娄底市裕德科技有限公司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万平方米标准厂房</t>
    </r>
  </si>
  <si>
    <t>涟源经济开发区</t>
  </si>
  <si>
    <r>
      <t>涟源康麓生物科技有限公司</t>
    </r>
    <r>
      <rPr>
        <sz val="10"/>
        <color indexed="8"/>
        <rFont val="Times New Roman"/>
        <family val="1"/>
      </rPr>
      <t>1.5</t>
    </r>
    <r>
      <rPr>
        <sz val="10"/>
        <color indexed="8"/>
        <rFont val="宋体"/>
        <family val="0"/>
      </rPr>
      <t>万平方米标准厂房、湖南省泓泽新能源技术股份有限公司</t>
    </r>
    <r>
      <rPr>
        <sz val="10"/>
        <color indexed="8"/>
        <rFont val="Times New Roman"/>
        <family val="1"/>
      </rPr>
      <t>0.9</t>
    </r>
    <r>
      <rPr>
        <sz val="10"/>
        <color indexed="8"/>
        <rFont val="宋体"/>
        <family val="0"/>
      </rPr>
      <t>万平方米标准厂房、湖南省回春堂药业有限公司</t>
    </r>
    <r>
      <rPr>
        <sz val="10"/>
        <color indexed="8"/>
        <rFont val="Times New Roman"/>
        <family val="1"/>
      </rPr>
      <t>1.7</t>
    </r>
    <r>
      <rPr>
        <sz val="10"/>
        <color indexed="8"/>
        <rFont val="宋体"/>
        <family val="0"/>
      </rPr>
      <t>万平方米标准厂房、涟源世纪远达科技发展有限公司</t>
    </r>
    <r>
      <rPr>
        <sz val="10"/>
        <color indexed="8"/>
        <rFont val="Times New Roman"/>
        <family val="1"/>
      </rPr>
      <t>1.1</t>
    </r>
    <r>
      <rPr>
        <sz val="10"/>
        <color indexed="8"/>
        <rFont val="宋体"/>
        <family val="0"/>
      </rPr>
      <t>万平方米标准厂房</t>
    </r>
  </si>
  <si>
    <r>
      <t>湖南省回春堂药业有限公司</t>
    </r>
    <r>
      <rPr>
        <sz val="10"/>
        <color indexed="8"/>
        <rFont val="Times New Roman"/>
        <family val="1"/>
      </rPr>
      <t>2.7</t>
    </r>
    <r>
      <rPr>
        <sz val="10"/>
        <color indexed="8"/>
        <rFont val="宋体"/>
        <family val="0"/>
      </rPr>
      <t>万平方米标准厂房</t>
    </r>
  </si>
  <si>
    <t>冷水江经济开发区</t>
  </si>
  <si>
    <r>
      <t>湖南诺亚信高科技有限公司</t>
    </r>
    <r>
      <rPr>
        <sz val="10"/>
        <color indexed="8"/>
        <rFont val="Times New Roman"/>
        <family val="1"/>
      </rPr>
      <t>0.2</t>
    </r>
    <r>
      <rPr>
        <sz val="10"/>
        <color indexed="8"/>
        <rFont val="宋体"/>
        <family val="0"/>
      </rPr>
      <t>万平方米标准厂房、冷水江市锦宏科技有限公司</t>
    </r>
    <r>
      <rPr>
        <sz val="10"/>
        <color indexed="8"/>
        <rFont val="Times New Roman"/>
        <family val="1"/>
      </rPr>
      <t>0.2</t>
    </r>
    <r>
      <rPr>
        <sz val="10"/>
        <color indexed="8"/>
        <rFont val="宋体"/>
        <family val="0"/>
      </rPr>
      <t>万平方米标准厂房、冷水江市华科高新材料有限公司</t>
    </r>
    <r>
      <rPr>
        <sz val="10"/>
        <color indexed="8"/>
        <rFont val="Times New Roman"/>
        <family val="1"/>
      </rPr>
      <t>2.7</t>
    </r>
    <r>
      <rPr>
        <sz val="10"/>
        <color indexed="8"/>
        <rFont val="宋体"/>
        <family val="0"/>
      </rPr>
      <t>万平方米标准厂房、冷水江三</t>
    </r>
    <r>
      <rPr>
        <sz val="10"/>
        <color indexed="8"/>
        <rFont val="Times New Roman"/>
        <family val="1"/>
      </rPr>
      <t>A</t>
    </r>
    <r>
      <rPr>
        <sz val="10"/>
        <color indexed="8"/>
        <rFont val="宋体"/>
        <family val="0"/>
      </rPr>
      <t>新材料科技有限公司</t>
    </r>
    <r>
      <rPr>
        <sz val="10"/>
        <color indexed="8"/>
        <rFont val="Times New Roman"/>
        <family val="1"/>
      </rPr>
      <t>0.9</t>
    </r>
    <r>
      <rPr>
        <sz val="10"/>
        <color indexed="8"/>
        <rFont val="宋体"/>
        <family val="0"/>
      </rPr>
      <t>万平方米标准厂房、冷水江市天一金属制品有限公司</t>
    </r>
    <r>
      <rPr>
        <sz val="10"/>
        <color indexed="8"/>
        <rFont val="Times New Roman"/>
        <family val="1"/>
      </rPr>
      <t>1.6</t>
    </r>
    <r>
      <rPr>
        <sz val="10"/>
        <color indexed="8"/>
        <rFont val="宋体"/>
        <family val="0"/>
      </rPr>
      <t>万平方米标准厂房</t>
    </r>
  </si>
  <si>
    <t>双峰经济开发区</t>
  </si>
  <si>
    <r>
      <t>湖南省农友机械集团有限公司</t>
    </r>
    <r>
      <rPr>
        <sz val="10"/>
        <color indexed="8"/>
        <rFont val="Times New Roman"/>
        <family val="1"/>
      </rPr>
      <t>1.8</t>
    </r>
    <r>
      <rPr>
        <sz val="10"/>
        <color indexed="8"/>
        <rFont val="宋体"/>
        <family val="0"/>
      </rPr>
      <t>万平方米标准厂房、双峰县定园机械厂</t>
    </r>
    <r>
      <rPr>
        <sz val="10"/>
        <color indexed="8"/>
        <rFont val="Times New Roman"/>
        <family val="1"/>
      </rPr>
      <t>0.2</t>
    </r>
    <r>
      <rPr>
        <sz val="10"/>
        <color indexed="8"/>
        <rFont val="宋体"/>
        <family val="0"/>
      </rPr>
      <t>万平方米标准厂房、双峰县丰厚物流投资有限公司</t>
    </r>
    <r>
      <rPr>
        <sz val="10"/>
        <color indexed="8"/>
        <rFont val="Times New Roman"/>
        <family val="1"/>
      </rPr>
      <t>0.3</t>
    </r>
    <r>
      <rPr>
        <sz val="10"/>
        <color indexed="8"/>
        <rFont val="宋体"/>
        <family val="0"/>
      </rPr>
      <t>万平方米标准厂房、双峰县九峰农机制造科技有限公司</t>
    </r>
    <r>
      <rPr>
        <sz val="10"/>
        <color indexed="8"/>
        <rFont val="Times New Roman"/>
        <family val="1"/>
      </rPr>
      <t>0.1</t>
    </r>
    <r>
      <rPr>
        <sz val="10"/>
        <color indexed="8"/>
        <rFont val="宋体"/>
        <family val="0"/>
      </rPr>
      <t>万平方米标准厂房、双峰县金开冷作制品有限公司</t>
    </r>
    <r>
      <rPr>
        <sz val="10"/>
        <color indexed="8"/>
        <rFont val="Times New Roman"/>
        <family val="1"/>
      </rPr>
      <t>0.2</t>
    </r>
    <r>
      <rPr>
        <sz val="10"/>
        <color indexed="8"/>
        <rFont val="宋体"/>
        <family val="0"/>
      </rPr>
      <t>万平方米标准厂房、湖南省南方农业机械制造有限公司</t>
    </r>
    <r>
      <rPr>
        <sz val="10"/>
        <color indexed="8"/>
        <rFont val="Times New Roman"/>
        <family val="1"/>
      </rPr>
      <t>0.2</t>
    </r>
    <r>
      <rPr>
        <sz val="10"/>
        <color indexed="8"/>
        <rFont val="宋体"/>
        <family val="0"/>
      </rPr>
      <t>万平方米标准厂房、湖南省农广农业装备有限公司</t>
    </r>
    <r>
      <rPr>
        <sz val="10"/>
        <color indexed="8"/>
        <rFont val="Times New Roman"/>
        <family val="1"/>
      </rPr>
      <t>0.8</t>
    </r>
    <r>
      <rPr>
        <sz val="10"/>
        <color indexed="8"/>
        <rFont val="宋体"/>
        <family val="0"/>
      </rPr>
      <t>万平方米标准厂房、湖南劲松机械有限公司</t>
    </r>
    <r>
      <rPr>
        <sz val="10"/>
        <color indexed="8"/>
        <rFont val="Times New Roman"/>
        <family val="1"/>
      </rPr>
      <t>0.1</t>
    </r>
    <r>
      <rPr>
        <sz val="10"/>
        <color indexed="8"/>
        <rFont val="宋体"/>
        <family val="0"/>
      </rPr>
      <t>万平方米标准厂房</t>
    </r>
  </si>
  <si>
    <r>
      <t>湖南天宏材料科技有限公司</t>
    </r>
    <r>
      <rPr>
        <sz val="10"/>
        <color indexed="8"/>
        <rFont val="Times New Roman"/>
        <family val="1"/>
      </rPr>
      <t>1.8</t>
    </r>
    <r>
      <rPr>
        <sz val="10"/>
        <color indexed="8"/>
        <rFont val="宋体"/>
        <family val="0"/>
      </rPr>
      <t>万平方米标准厂房</t>
    </r>
  </si>
  <si>
    <t>新化经济开发区</t>
  </si>
  <si>
    <r>
      <t>湖南省映鸿科技有限公司</t>
    </r>
    <r>
      <rPr>
        <sz val="10"/>
        <color indexed="8"/>
        <rFont val="Times New Roman"/>
        <family val="1"/>
      </rPr>
      <t>3.5</t>
    </r>
    <r>
      <rPr>
        <sz val="10"/>
        <color indexed="8"/>
        <rFont val="宋体"/>
        <family val="0"/>
      </rPr>
      <t>万平方米标准厂房、湖南省美程陶瓷科技有限公司</t>
    </r>
    <r>
      <rPr>
        <sz val="10"/>
        <color indexed="8"/>
        <rFont val="Times New Roman"/>
        <family val="1"/>
      </rPr>
      <t>0.7</t>
    </r>
    <r>
      <rPr>
        <sz val="10"/>
        <color indexed="8"/>
        <rFont val="宋体"/>
        <family val="0"/>
      </rPr>
      <t>万平方米标准厂房、湖南兴龙玻璃门窗有限公司</t>
    </r>
    <r>
      <rPr>
        <sz val="10"/>
        <color indexed="8"/>
        <rFont val="Times New Roman"/>
        <family val="1"/>
      </rPr>
      <t>1.4</t>
    </r>
    <r>
      <rPr>
        <sz val="10"/>
        <color indexed="8"/>
        <rFont val="宋体"/>
        <family val="0"/>
      </rPr>
      <t>万平方米标准厂房、娄底市鑫明科技有限公司</t>
    </r>
    <r>
      <rPr>
        <sz val="10"/>
        <color indexed="8"/>
        <rFont val="Times New Roman"/>
        <family val="1"/>
      </rPr>
      <t>0.9</t>
    </r>
    <r>
      <rPr>
        <sz val="10"/>
        <color indexed="8"/>
        <rFont val="宋体"/>
        <family val="0"/>
      </rPr>
      <t>万平方米标准厂房、湖南科舰能源发展有限公司</t>
    </r>
    <r>
      <rPr>
        <sz val="10"/>
        <color indexed="8"/>
        <rFont val="Times New Roman"/>
        <family val="1"/>
      </rPr>
      <t>2.6</t>
    </r>
    <r>
      <rPr>
        <sz val="10"/>
        <color indexed="8"/>
        <rFont val="宋体"/>
        <family val="0"/>
      </rPr>
      <t>万平方米标准厂房、湖南恒远新材料科技发展有限公司</t>
    </r>
    <r>
      <rPr>
        <sz val="10"/>
        <color indexed="8"/>
        <rFont val="Times New Roman"/>
        <family val="1"/>
      </rPr>
      <t>0.6</t>
    </r>
    <r>
      <rPr>
        <sz val="10"/>
        <color indexed="8"/>
        <rFont val="宋体"/>
        <family val="0"/>
      </rPr>
      <t>万平方米标准厂房、湖南金品电器有限公司</t>
    </r>
    <r>
      <rPr>
        <sz val="10"/>
        <color indexed="8"/>
        <rFont val="Times New Roman"/>
        <family val="1"/>
      </rPr>
      <t>1.2</t>
    </r>
    <r>
      <rPr>
        <sz val="10"/>
        <color indexed="8"/>
        <rFont val="宋体"/>
        <family val="0"/>
      </rPr>
      <t>万平方米标准厂房</t>
    </r>
  </si>
  <si>
    <t>益阳市</t>
  </si>
  <si>
    <t>益阳市小计</t>
  </si>
  <si>
    <t>益阳市本级及所辖区</t>
  </si>
  <si>
    <t>长春经开区</t>
  </si>
  <si>
    <r>
      <t>益阳创鑫建设投资有限公司</t>
    </r>
    <r>
      <rPr>
        <sz val="10"/>
        <rFont val="Times New Roman"/>
        <family val="1"/>
      </rPr>
      <t>3.33</t>
    </r>
    <r>
      <rPr>
        <sz val="10"/>
        <rFont val="宋体"/>
        <family val="0"/>
      </rPr>
      <t>万平方米标准厂房</t>
    </r>
  </si>
  <si>
    <t>桃江经济开发区</t>
  </si>
  <si>
    <r>
      <t>桃江县竹乡国有资产运营有限公司</t>
    </r>
    <r>
      <rPr>
        <sz val="10"/>
        <rFont val="Times New Roman"/>
        <family val="1"/>
      </rPr>
      <t>0.9</t>
    </r>
    <r>
      <rPr>
        <sz val="10"/>
        <rFont val="宋体"/>
        <family val="0"/>
      </rPr>
      <t>万平方米标准厂房、桃江县桃花江经济开发区建设开发有限公司</t>
    </r>
    <r>
      <rPr>
        <sz val="10"/>
        <rFont val="Times New Roman"/>
        <family val="1"/>
      </rPr>
      <t>3.2</t>
    </r>
    <r>
      <rPr>
        <sz val="10"/>
        <rFont val="宋体"/>
        <family val="0"/>
      </rPr>
      <t>万平方米标准厂房</t>
    </r>
  </si>
  <si>
    <t>南县经开区</t>
  </si>
  <si>
    <r>
      <t>南县工业园区建设开发有限责任公司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万平方米标准厂房</t>
    </r>
  </si>
  <si>
    <t>沅江高新技术产业园</t>
  </si>
  <si>
    <r>
      <t>沅江市远大建设投资有限公司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宋体"/>
        <family val="0"/>
      </rPr>
      <t>万平方米标准厂房</t>
    </r>
  </si>
  <si>
    <t>州本级</t>
  </si>
  <si>
    <t>泸溪县</t>
  </si>
  <si>
    <t>凤凰县</t>
  </si>
  <si>
    <t>保靖县</t>
  </si>
  <si>
    <t>湘西经济开发区</t>
  </si>
  <si>
    <r>
      <t>湘西自治州吉凤公司</t>
    </r>
    <r>
      <rPr>
        <sz val="10"/>
        <color indexed="8"/>
        <rFont val="Times New Roman"/>
        <family val="1"/>
      </rPr>
      <t>9.4</t>
    </r>
    <r>
      <rPr>
        <sz val="10"/>
        <color indexed="8"/>
        <rFont val="宋体"/>
        <family val="0"/>
      </rPr>
      <t>万平方米标准厂房、湘西自治州金成混凝土有限责任公司</t>
    </r>
    <r>
      <rPr>
        <sz val="10"/>
        <color indexed="8"/>
        <rFont val="Times New Roman"/>
        <family val="1"/>
      </rPr>
      <t>1.6</t>
    </r>
    <r>
      <rPr>
        <sz val="10"/>
        <color indexed="8"/>
        <rFont val="宋体"/>
        <family val="0"/>
      </rPr>
      <t>万平方米标准厂房、湘西自治州兄弟玻璃有限公司</t>
    </r>
    <r>
      <rPr>
        <sz val="10"/>
        <color indexed="8"/>
        <rFont val="Times New Roman"/>
        <family val="1"/>
      </rPr>
      <t>0.7</t>
    </r>
    <r>
      <rPr>
        <sz val="10"/>
        <color indexed="8"/>
        <rFont val="宋体"/>
        <family val="0"/>
      </rPr>
      <t>万平方米标准厂房、湘西百草堂生物科技开发公司</t>
    </r>
    <r>
      <rPr>
        <sz val="10"/>
        <color indexed="8"/>
        <rFont val="Times New Roman"/>
        <family val="1"/>
      </rPr>
      <t>0.8</t>
    </r>
    <r>
      <rPr>
        <sz val="10"/>
        <color indexed="8"/>
        <rFont val="宋体"/>
        <family val="0"/>
      </rPr>
      <t>万平方米标准厂房</t>
    </r>
  </si>
  <si>
    <r>
      <t>湘西自治州吉凤建设发展有限公司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万平方米标准厂房</t>
    </r>
  </si>
  <si>
    <t>保靖县工业集中区</t>
  </si>
  <si>
    <r>
      <t>保靖县工业园区管理委员会</t>
    </r>
    <r>
      <rPr>
        <sz val="10"/>
        <color indexed="8"/>
        <rFont val="Times New Roman"/>
        <family val="1"/>
      </rPr>
      <t>1.5</t>
    </r>
    <r>
      <rPr>
        <sz val="10"/>
        <color indexed="8"/>
        <rFont val="宋体"/>
        <family val="0"/>
      </rPr>
      <t>万平方米标准厂房</t>
    </r>
  </si>
  <si>
    <r>
      <t>保靖县工业园管委会</t>
    </r>
    <r>
      <rPr>
        <sz val="10"/>
        <color indexed="8"/>
        <rFont val="Times New Roman"/>
        <family val="1"/>
      </rPr>
      <t>3.9</t>
    </r>
    <r>
      <rPr>
        <sz val="10"/>
        <color indexed="8"/>
        <rFont val="宋体"/>
        <family val="0"/>
      </rPr>
      <t>万平方米标准厂房、湖南轩华锌业有限公司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宋体"/>
        <family val="0"/>
      </rPr>
      <t>万平方米标准厂房</t>
    </r>
  </si>
  <si>
    <t>泸溪工业集中区</t>
  </si>
  <si>
    <r>
      <t>湖南金马铝业有限责任公司</t>
    </r>
    <r>
      <rPr>
        <sz val="10"/>
        <color indexed="8"/>
        <rFont val="Times New Roman"/>
        <family val="1"/>
      </rPr>
      <t>0.9</t>
    </r>
    <r>
      <rPr>
        <sz val="10"/>
        <color indexed="8"/>
        <rFont val="宋体"/>
        <family val="0"/>
      </rPr>
      <t>万平方米标准厂房</t>
    </r>
  </si>
  <si>
    <t>凤凰县工业集中区</t>
  </si>
  <si>
    <r>
      <t>凤凰县井泉食品有限公司</t>
    </r>
    <r>
      <rPr>
        <sz val="10"/>
        <color indexed="8"/>
        <rFont val="Times New Roman"/>
        <family val="1"/>
      </rPr>
      <t>1.5</t>
    </r>
    <r>
      <rPr>
        <sz val="10"/>
        <color indexed="8"/>
        <rFont val="宋体"/>
        <family val="0"/>
      </rPr>
      <t>万平方米标准厂房</t>
    </r>
  </si>
  <si>
    <t>永顺县</t>
  </si>
  <si>
    <t>永顺县经济开发区</t>
  </si>
  <si>
    <r>
      <t>永顺县洪飞纸厂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万平方米标准厂房、湘西猛洞河旅游生态开发区建设有限责任公司</t>
    </r>
    <r>
      <rPr>
        <sz val="10"/>
        <color indexed="8"/>
        <rFont val="Times New Roman"/>
        <family val="1"/>
      </rPr>
      <t>0.6</t>
    </r>
    <r>
      <rPr>
        <sz val="10"/>
        <color indexed="8"/>
        <rFont val="宋体"/>
        <family val="0"/>
      </rPr>
      <t>万平方米标准厂房、永顺县泰丰建材有限责任公司</t>
    </r>
    <r>
      <rPr>
        <sz val="10"/>
        <color indexed="8"/>
        <rFont val="Times New Roman"/>
        <family val="1"/>
      </rPr>
      <t>1.5</t>
    </r>
    <r>
      <rPr>
        <sz val="10"/>
        <color indexed="8"/>
        <rFont val="宋体"/>
        <family val="0"/>
      </rPr>
      <t>万平方米标准厂房</t>
    </r>
  </si>
  <si>
    <t>2016年三季度“135”工程建设奖补资金明细表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</si>
</sst>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13">
    <font>
      <sz val="12"/>
      <name val="宋体"/>
      <family val="0"/>
    </font>
    <font>
      <sz val="9"/>
      <name val="宋体"/>
      <family val="0"/>
    </font>
    <font>
      <sz val="14"/>
      <name val="黑体"/>
      <family val="0"/>
    </font>
    <font>
      <sz val="10"/>
      <name val="Times New Roman"/>
      <family val="1"/>
    </font>
    <font>
      <sz val="12"/>
      <name val="Times New Roman"/>
      <family val="1"/>
    </font>
    <font>
      <sz val="18"/>
      <name val="方正小标宋_GBK"/>
      <family val="4"/>
    </font>
    <font>
      <sz val="12"/>
      <name val="仿宋_GB2312"/>
      <family val="3"/>
    </font>
    <font>
      <sz val="12"/>
      <name val="黑体"/>
      <family val="0"/>
    </font>
    <font>
      <b/>
      <sz val="12"/>
      <name val="仿宋_GB2312"/>
      <family val="3"/>
    </font>
    <font>
      <b/>
      <sz val="12"/>
      <name val="Times New Roman"/>
      <family val="1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9" fillId="0" borderId="1" xfId="0" applyFont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3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0" xfId="0" applyFont="1" applyFill="1" applyAlignment="1">
      <alignment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vertical="center" wrapText="1"/>
    </xf>
    <xf numFmtId="3" fontId="6" fillId="0" borderId="3" xfId="0" applyNumberFormat="1" applyFont="1" applyFill="1" applyBorder="1" applyAlignment="1">
      <alignment vertical="center" wrapText="1"/>
    </xf>
    <xf numFmtId="3" fontId="6" fillId="0" borderId="4" xfId="0" applyNumberFormat="1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2" borderId="1" xfId="17" applyFont="1" applyFill="1" applyBorder="1" applyAlignment="1">
      <alignment horizontal="left" vertical="center" wrapText="1"/>
      <protection/>
    </xf>
    <xf numFmtId="0" fontId="12" fillId="2" borderId="1" xfId="0" applyFont="1" applyFill="1" applyBorder="1" applyAlignment="1">
      <alignment horizontal="center" vertical="center" wrapText="1"/>
    </xf>
    <xf numFmtId="0" fontId="11" fillId="2" borderId="1" xfId="16" applyFont="1" applyFill="1" applyBorder="1" applyAlignment="1">
      <alignment horizontal="center" vertical="center" wrapText="1"/>
      <protection/>
    </xf>
    <xf numFmtId="0" fontId="11" fillId="2" borderId="1" xfId="16" applyFont="1" applyFill="1" applyBorder="1" applyAlignment="1">
      <alignment horizontal="left" vertical="center" wrapText="1"/>
      <protection/>
    </xf>
    <xf numFmtId="0" fontId="11" fillId="2" borderId="1" xfId="0" applyNumberFormat="1" applyFont="1" applyFill="1" applyBorder="1" applyAlignment="1">
      <alignment horizontal="left" vertical="center" wrapText="1"/>
    </xf>
    <xf numFmtId="0" fontId="10" fillId="2" borderId="1" xfId="0" applyFont="1" applyFill="1" applyBorder="1" applyAlignment="1" applyProtection="1">
      <alignment horizontal="left" vertical="center" wrapText="1"/>
      <protection/>
    </xf>
    <xf numFmtId="0" fontId="11" fillId="2" borderId="1" xfId="0" applyFont="1" applyFill="1" applyBorder="1" applyAlignment="1" applyProtection="1">
      <alignment horizontal="center" vertical="center" wrapText="1"/>
      <protection/>
    </xf>
    <xf numFmtId="0" fontId="11" fillId="2" borderId="1" xfId="0" applyFont="1" applyFill="1" applyBorder="1" applyAlignment="1" applyProtection="1">
      <alignment horizontal="left" vertical="center" wrapText="1"/>
      <protection/>
    </xf>
    <xf numFmtId="0" fontId="10" fillId="2" borderId="1" xfId="0" applyNumberFormat="1" applyFont="1" applyFill="1" applyBorder="1" applyAlignment="1">
      <alignment horizontal="left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center" vertical="center" wrapText="1"/>
    </xf>
    <xf numFmtId="3" fontId="6" fillId="0" borderId="4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3" fontId="8" fillId="0" borderId="5" xfId="0" applyNumberFormat="1" applyFont="1" applyFill="1" applyBorder="1" applyAlignment="1">
      <alignment horizontal="center" vertical="center" wrapText="1"/>
    </xf>
    <xf numFmtId="3" fontId="8" fillId="0" borderId="6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42" fontId="11" fillId="2" borderId="2" xfId="20" applyFont="1" applyFill="1" applyBorder="1" applyAlignment="1">
      <alignment horizontal="center" vertical="center" wrapText="1"/>
    </xf>
    <xf numFmtId="42" fontId="11" fillId="2" borderId="4" xfId="20" applyFont="1" applyFill="1" applyBorder="1" applyAlignment="1">
      <alignment horizontal="center" vertical="center" wrapText="1"/>
    </xf>
    <xf numFmtId="0" fontId="11" fillId="2" borderId="2" xfId="16" applyFont="1" applyFill="1" applyBorder="1" applyAlignment="1">
      <alignment horizontal="center" vertical="center" wrapText="1"/>
      <protection/>
    </xf>
    <xf numFmtId="0" fontId="11" fillId="2" borderId="4" xfId="16" applyFont="1" applyFill="1" applyBorder="1" applyAlignment="1">
      <alignment horizontal="center" vertical="center" wrapText="1"/>
      <protection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42" fontId="8" fillId="0" borderId="5" xfId="20" applyFont="1" applyFill="1" applyBorder="1" applyAlignment="1">
      <alignment horizontal="center" vertical="center" wrapText="1"/>
    </xf>
    <xf numFmtId="42" fontId="8" fillId="0" borderId="6" xfId="20" applyFont="1" applyFill="1" applyBorder="1" applyAlignment="1">
      <alignment horizontal="center" vertical="center" wrapText="1"/>
    </xf>
    <xf numFmtId="3" fontId="6" fillId="0" borderId="2" xfId="18" applyNumberFormat="1" applyFont="1" applyFill="1" applyBorder="1" applyAlignment="1">
      <alignment horizontal="center" vertical="center" wrapText="1"/>
      <protection/>
    </xf>
    <xf numFmtId="3" fontId="6" fillId="0" borderId="3" xfId="18" applyNumberFormat="1" applyFont="1" applyFill="1" applyBorder="1" applyAlignment="1">
      <alignment horizontal="center" vertical="center" wrapText="1"/>
      <protection/>
    </xf>
    <xf numFmtId="3" fontId="6" fillId="0" borderId="4" xfId="18" applyNumberFormat="1" applyFont="1" applyFill="1" applyBorder="1" applyAlignment="1">
      <alignment horizontal="center" vertical="center" wrapText="1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0" fillId="2" borderId="4" xfId="0" applyFont="1" applyFill="1" applyBorder="1" applyAlignment="1" applyProtection="1">
      <alignment horizontal="center" vertical="center" wrapText="1"/>
      <protection/>
    </xf>
    <xf numFmtId="0" fontId="11" fillId="2" borderId="2" xfId="0" applyFont="1" applyFill="1" applyBorder="1" applyAlignment="1" applyProtection="1">
      <alignment horizontal="center" vertical="center" wrapText="1"/>
      <protection/>
    </xf>
    <xf numFmtId="0" fontId="11" fillId="2" borderId="4" xfId="0" applyFont="1" applyFill="1" applyBorder="1" applyAlignment="1" applyProtection="1">
      <alignment horizontal="center" vertical="center" wrapText="1"/>
      <protection/>
    </xf>
    <xf numFmtId="3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4" xfId="0" applyNumberFormat="1" applyFont="1" applyFill="1" applyBorder="1" applyAlignment="1" applyProtection="1">
      <alignment horizontal="center" vertical="center" wrapText="1"/>
      <protection locked="0"/>
    </xf>
  </cellXfs>
  <cellStyles count="9">
    <cellStyle name="Normal" xfId="0"/>
    <cellStyle name="Percent" xfId="15"/>
    <cellStyle name="常规 2" xfId="16"/>
    <cellStyle name="常规 6" xfId="17"/>
    <cellStyle name="常规_西湖区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1"/>
  <sheetViews>
    <sheetView tabSelected="1" workbookViewId="0" topLeftCell="A1">
      <selection activeCell="A4" sqref="A4"/>
    </sheetView>
  </sheetViews>
  <sheetFormatPr defaultColWidth="9.00390625" defaultRowHeight="14.25"/>
  <cols>
    <col min="2" max="3" width="22.50390625" style="19" customWidth="1"/>
    <col min="4" max="4" width="41.25390625" style="19" customWidth="1"/>
    <col min="5" max="5" width="11.625" style="18" customWidth="1"/>
  </cols>
  <sheetData>
    <row r="1" spans="1:5" ht="18.75">
      <c r="A1" s="1" t="s">
        <v>0</v>
      </c>
      <c r="B1" s="2"/>
      <c r="C1" s="2"/>
      <c r="D1" s="2"/>
      <c r="E1" s="3"/>
    </row>
    <row r="2" spans="1:5" ht="44.25" customHeight="1">
      <c r="A2" s="52" t="s">
        <v>330</v>
      </c>
      <c r="B2" s="53"/>
      <c r="C2" s="53"/>
      <c r="D2" s="53"/>
      <c r="E2" s="53"/>
    </row>
    <row r="3" spans="1:5" ht="18.75">
      <c r="A3" s="4"/>
      <c r="B3" s="4"/>
      <c r="C3" s="4"/>
      <c r="D3" s="4"/>
      <c r="E3" s="5" t="s">
        <v>1</v>
      </c>
    </row>
    <row r="4" spans="1:5" s="8" customFormat="1" ht="22.5" customHeight="1">
      <c r="A4" s="6" t="s">
        <v>2</v>
      </c>
      <c r="B4" s="6" t="s">
        <v>3</v>
      </c>
      <c r="C4" s="6" t="s">
        <v>103</v>
      </c>
      <c r="D4" s="6" t="s">
        <v>102</v>
      </c>
      <c r="E4" s="7" t="s">
        <v>4</v>
      </c>
    </row>
    <row r="5" spans="1:5" s="8" customFormat="1" ht="22.5" customHeight="1">
      <c r="A5" s="54" t="s">
        <v>5</v>
      </c>
      <c r="B5" s="54"/>
      <c r="C5" s="62"/>
      <c r="D5" s="63"/>
      <c r="E5" s="9">
        <f>E6+E19+E34+E39+E52+E73+E91+E107+E115+E120+E136+E149+E159+E167</f>
        <v>25000</v>
      </c>
    </row>
    <row r="6" spans="1:5" s="8" customFormat="1" ht="15.75">
      <c r="A6" s="49" t="s">
        <v>6</v>
      </c>
      <c r="B6" s="10" t="s">
        <v>7</v>
      </c>
      <c r="C6" s="44"/>
      <c r="D6" s="45"/>
      <c r="E6" s="9">
        <f>E7+E15+E18</f>
        <v>1812</v>
      </c>
    </row>
    <row r="7" spans="1:5" s="8" customFormat="1" ht="15.75">
      <c r="A7" s="49"/>
      <c r="B7" s="39" t="s">
        <v>121</v>
      </c>
      <c r="C7" s="44" t="s">
        <v>122</v>
      </c>
      <c r="D7" s="45"/>
      <c r="E7" s="9">
        <f>E8+E9+E10+E11+E12+E13+E14</f>
        <v>1304</v>
      </c>
    </row>
    <row r="8" spans="1:5" s="8" customFormat="1" ht="36" customHeight="1">
      <c r="A8" s="49"/>
      <c r="B8" s="40"/>
      <c r="C8" s="55" t="s">
        <v>104</v>
      </c>
      <c r="D8" s="21" t="s">
        <v>105</v>
      </c>
      <c r="E8" s="12">
        <v>136</v>
      </c>
    </row>
    <row r="9" spans="1:5" s="8" customFormat="1" ht="36" customHeight="1">
      <c r="A9" s="49"/>
      <c r="B9" s="40"/>
      <c r="C9" s="56"/>
      <c r="D9" s="21" t="s">
        <v>106</v>
      </c>
      <c r="E9" s="12">
        <v>228</v>
      </c>
    </row>
    <row r="10" spans="1:5" s="8" customFormat="1" ht="36" customHeight="1">
      <c r="A10" s="49"/>
      <c r="B10" s="40"/>
      <c r="C10" s="20" t="s">
        <v>112</v>
      </c>
      <c r="D10" s="21" t="s">
        <v>113</v>
      </c>
      <c r="E10" s="12">
        <v>240</v>
      </c>
    </row>
    <row r="11" spans="1:5" s="8" customFormat="1" ht="36" customHeight="1">
      <c r="A11" s="49"/>
      <c r="B11" s="40"/>
      <c r="C11" s="55" t="s">
        <v>114</v>
      </c>
      <c r="D11" s="21" t="s">
        <v>115</v>
      </c>
      <c r="E11" s="12">
        <v>220</v>
      </c>
    </row>
    <row r="12" spans="1:5" s="8" customFormat="1" ht="36" customHeight="1">
      <c r="A12" s="49"/>
      <c r="B12" s="40"/>
      <c r="C12" s="56"/>
      <c r="D12" s="21" t="s">
        <v>116</v>
      </c>
      <c r="E12" s="12">
        <v>0</v>
      </c>
    </row>
    <row r="13" spans="1:5" s="8" customFormat="1" ht="36" customHeight="1">
      <c r="A13" s="49"/>
      <c r="B13" s="40"/>
      <c r="C13" s="20" t="s">
        <v>117</v>
      </c>
      <c r="D13" s="21" t="s">
        <v>118</v>
      </c>
      <c r="E13" s="12">
        <v>120</v>
      </c>
    </row>
    <row r="14" spans="1:5" s="8" customFormat="1" ht="122.25" customHeight="1">
      <c r="A14" s="49"/>
      <c r="B14" s="41"/>
      <c r="C14" s="20" t="s">
        <v>119</v>
      </c>
      <c r="D14" s="21" t="s">
        <v>120</v>
      </c>
      <c r="E14" s="12">
        <v>360</v>
      </c>
    </row>
    <row r="15" spans="1:5" s="8" customFormat="1" ht="21" customHeight="1">
      <c r="A15" s="49"/>
      <c r="B15" s="39" t="s">
        <v>8</v>
      </c>
      <c r="C15" s="44" t="s">
        <v>124</v>
      </c>
      <c r="D15" s="45"/>
      <c r="E15" s="9">
        <f>E16+E17</f>
        <v>348</v>
      </c>
    </row>
    <row r="16" spans="1:5" s="8" customFormat="1" ht="61.5" customHeight="1">
      <c r="A16" s="49"/>
      <c r="B16" s="40"/>
      <c r="C16" s="55" t="s">
        <v>109</v>
      </c>
      <c r="D16" s="21" t="s">
        <v>110</v>
      </c>
      <c r="E16" s="12">
        <v>172</v>
      </c>
    </row>
    <row r="17" spans="1:5" s="8" customFormat="1" ht="60">
      <c r="A17" s="49"/>
      <c r="B17" s="41"/>
      <c r="C17" s="56"/>
      <c r="D17" s="21" t="s">
        <v>111</v>
      </c>
      <c r="E17" s="12">
        <v>176</v>
      </c>
    </row>
    <row r="18" spans="1:5" s="8" customFormat="1" ht="24">
      <c r="A18" s="49"/>
      <c r="B18" s="11" t="s">
        <v>9</v>
      </c>
      <c r="C18" s="20" t="s">
        <v>107</v>
      </c>
      <c r="D18" s="21" t="s">
        <v>108</v>
      </c>
      <c r="E18" s="9">
        <v>160</v>
      </c>
    </row>
    <row r="19" spans="1:5" s="8" customFormat="1" ht="15.75">
      <c r="A19" s="49" t="s">
        <v>10</v>
      </c>
      <c r="B19" s="10" t="s">
        <v>11</v>
      </c>
      <c r="C19" s="44"/>
      <c r="D19" s="45"/>
      <c r="E19" s="9">
        <f>E20+E23+E26+E29+E30+E33</f>
        <v>2016</v>
      </c>
    </row>
    <row r="20" spans="1:5" s="8" customFormat="1" ht="15.75">
      <c r="A20" s="49"/>
      <c r="B20" s="22"/>
      <c r="C20" s="44" t="s">
        <v>123</v>
      </c>
      <c r="D20" s="45"/>
      <c r="E20" s="9">
        <f>E21+E22</f>
        <v>1120</v>
      </c>
    </row>
    <row r="21" spans="1:5" s="8" customFormat="1" ht="15.75">
      <c r="A21" s="49"/>
      <c r="B21" s="39" t="s">
        <v>12</v>
      </c>
      <c r="C21" s="26" t="s">
        <v>125</v>
      </c>
      <c r="D21" s="27" t="s">
        <v>126</v>
      </c>
      <c r="E21" s="12">
        <v>960</v>
      </c>
    </row>
    <row r="22" spans="1:5" s="8" customFormat="1" ht="24.75">
      <c r="A22" s="49"/>
      <c r="B22" s="41"/>
      <c r="C22" s="26" t="s">
        <v>127</v>
      </c>
      <c r="D22" s="27" t="s">
        <v>128</v>
      </c>
      <c r="E22" s="12">
        <v>160</v>
      </c>
    </row>
    <row r="23" spans="1:5" s="8" customFormat="1" ht="15.75">
      <c r="A23" s="49"/>
      <c r="B23" s="50" t="s">
        <v>131</v>
      </c>
      <c r="C23" s="44" t="s">
        <v>123</v>
      </c>
      <c r="D23" s="45"/>
      <c r="E23" s="9">
        <f>E24+E25</f>
        <v>384</v>
      </c>
    </row>
    <row r="24" spans="1:5" s="8" customFormat="1" ht="15.75">
      <c r="A24" s="49"/>
      <c r="B24" s="57"/>
      <c r="C24" s="50" t="s">
        <v>129</v>
      </c>
      <c r="D24" s="27" t="s">
        <v>130</v>
      </c>
      <c r="E24" s="12">
        <v>80</v>
      </c>
    </row>
    <row r="25" spans="1:5" s="8" customFormat="1" ht="24.75">
      <c r="A25" s="49"/>
      <c r="B25" s="51"/>
      <c r="C25" s="51"/>
      <c r="D25" s="27" t="s">
        <v>132</v>
      </c>
      <c r="E25" s="12">
        <v>304</v>
      </c>
    </row>
    <row r="26" spans="1:5" s="8" customFormat="1" ht="15.75">
      <c r="A26" s="49"/>
      <c r="B26" s="39" t="s">
        <v>13</v>
      </c>
      <c r="C26" s="44" t="s">
        <v>123</v>
      </c>
      <c r="D26" s="45"/>
      <c r="E26" s="9">
        <f>E27+E28</f>
        <v>184</v>
      </c>
    </row>
    <row r="27" spans="1:5" s="8" customFormat="1" ht="24">
      <c r="A27" s="49"/>
      <c r="B27" s="40"/>
      <c r="C27" s="50" t="s">
        <v>133</v>
      </c>
      <c r="D27" s="27" t="s">
        <v>134</v>
      </c>
      <c r="E27" s="12">
        <v>80</v>
      </c>
    </row>
    <row r="28" spans="1:5" s="8" customFormat="1" ht="15.75">
      <c r="A28" s="49"/>
      <c r="B28" s="41"/>
      <c r="C28" s="51"/>
      <c r="D28" s="27" t="s">
        <v>135</v>
      </c>
      <c r="E28" s="12">
        <v>104</v>
      </c>
    </row>
    <row r="29" spans="1:5" s="8" customFormat="1" ht="37.5">
      <c r="A29" s="49"/>
      <c r="B29" s="11" t="s">
        <v>14</v>
      </c>
      <c r="C29" s="26" t="s">
        <v>136</v>
      </c>
      <c r="D29" s="27" t="s">
        <v>137</v>
      </c>
      <c r="E29" s="9">
        <v>108</v>
      </c>
    </row>
    <row r="30" spans="1:5" s="8" customFormat="1" ht="15.75">
      <c r="A30" s="49"/>
      <c r="B30" s="39" t="s">
        <v>15</v>
      </c>
      <c r="C30" s="44" t="s">
        <v>123</v>
      </c>
      <c r="D30" s="45"/>
      <c r="E30" s="9">
        <f>E31+E32</f>
        <v>200</v>
      </c>
    </row>
    <row r="31" spans="1:5" s="8" customFormat="1" ht="15.75">
      <c r="A31" s="49"/>
      <c r="B31" s="40"/>
      <c r="C31" s="50" t="s">
        <v>138</v>
      </c>
      <c r="D31" s="27" t="s">
        <v>139</v>
      </c>
      <c r="E31" s="12">
        <v>40</v>
      </c>
    </row>
    <row r="32" spans="1:5" s="8" customFormat="1" ht="15.75">
      <c r="A32" s="49"/>
      <c r="B32" s="41"/>
      <c r="C32" s="51"/>
      <c r="D32" s="27" t="s">
        <v>140</v>
      </c>
      <c r="E32" s="12">
        <v>160</v>
      </c>
    </row>
    <row r="33" spans="1:5" s="8" customFormat="1" ht="24.75">
      <c r="A33" s="49"/>
      <c r="B33" s="11" t="s">
        <v>16</v>
      </c>
      <c r="C33" s="26" t="s">
        <v>141</v>
      </c>
      <c r="D33" s="27" t="s">
        <v>142</v>
      </c>
      <c r="E33" s="9">
        <v>20</v>
      </c>
    </row>
    <row r="34" spans="1:5" s="8" customFormat="1" ht="15.75">
      <c r="A34" s="49" t="s">
        <v>17</v>
      </c>
      <c r="B34" s="10" t="s">
        <v>18</v>
      </c>
      <c r="C34" s="44"/>
      <c r="D34" s="45"/>
      <c r="E34" s="9">
        <f>E35+E36+E37+E38</f>
        <v>780</v>
      </c>
    </row>
    <row r="35" spans="1:5" s="8" customFormat="1" ht="15.75">
      <c r="A35" s="49"/>
      <c r="B35" s="11" t="s">
        <v>19</v>
      </c>
      <c r="C35" s="20" t="s">
        <v>143</v>
      </c>
      <c r="D35" s="28" t="s">
        <v>144</v>
      </c>
      <c r="E35" s="12">
        <v>600</v>
      </c>
    </row>
    <row r="36" spans="1:5" s="8" customFormat="1" ht="15.75">
      <c r="A36" s="49"/>
      <c r="B36" s="11" t="s">
        <v>20</v>
      </c>
      <c r="C36" s="20" t="s">
        <v>145</v>
      </c>
      <c r="D36" s="28" t="s">
        <v>146</v>
      </c>
      <c r="E36" s="12">
        <v>76</v>
      </c>
    </row>
    <row r="37" spans="1:5" s="8" customFormat="1" ht="15.75">
      <c r="A37" s="49"/>
      <c r="B37" s="11" t="s">
        <v>21</v>
      </c>
      <c r="C37" s="20" t="s">
        <v>149</v>
      </c>
      <c r="D37" s="28" t="s">
        <v>150</v>
      </c>
      <c r="E37" s="12">
        <v>80</v>
      </c>
    </row>
    <row r="38" spans="1:5" s="8" customFormat="1" ht="15.75">
      <c r="A38" s="49"/>
      <c r="B38" s="11" t="s">
        <v>22</v>
      </c>
      <c r="C38" s="20" t="s">
        <v>147</v>
      </c>
      <c r="D38" s="28" t="s">
        <v>148</v>
      </c>
      <c r="E38" s="12">
        <v>24</v>
      </c>
    </row>
    <row r="39" spans="1:5" s="8" customFormat="1" ht="15.75">
      <c r="A39" s="46" t="s">
        <v>23</v>
      </c>
      <c r="B39" s="10" t="s">
        <v>24</v>
      </c>
      <c r="C39" s="64"/>
      <c r="D39" s="65"/>
      <c r="E39" s="9">
        <f>E40+E44+E45+E46+E49+E50+E51</f>
        <v>3093.2</v>
      </c>
    </row>
    <row r="40" spans="1:5" s="8" customFormat="1" ht="15.75" customHeight="1">
      <c r="A40" s="47"/>
      <c r="B40" s="22"/>
      <c r="C40" s="44" t="s">
        <v>123</v>
      </c>
      <c r="D40" s="45"/>
      <c r="E40" s="9">
        <f>E41+E42+E43</f>
        <v>1653.2</v>
      </c>
    </row>
    <row r="41" spans="1:5" s="8" customFormat="1" ht="15.75">
      <c r="A41" s="47"/>
      <c r="B41" s="23" t="s">
        <v>25</v>
      </c>
      <c r="C41" s="50" t="s">
        <v>151</v>
      </c>
      <c r="D41" s="27" t="s">
        <v>152</v>
      </c>
      <c r="E41" s="12">
        <v>58.8</v>
      </c>
    </row>
    <row r="42" spans="1:5" s="8" customFormat="1" ht="51">
      <c r="A42" s="47"/>
      <c r="B42" s="24"/>
      <c r="C42" s="51"/>
      <c r="D42" s="27" t="s">
        <v>153</v>
      </c>
      <c r="E42" s="12">
        <v>974.4</v>
      </c>
    </row>
    <row r="43" spans="1:5" s="8" customFormat="1" ht="89.25">
      <c r="A43" s="47"/>
      <c r="B43" s="25"/>
      <c r="C43" s="26" t="s">
        <v>154</v>
      </c>
      <c r="D43" s="27" t="s">
        <v>155</v>
      </c>
      <c r="E43" s="12">
        <v>620</v>
      </c>
    </row>
    <row r="44" spans="1:5" s="8" customFormat="1" ht="15.75">
      <c r="A44" s="47"/>
      <c r="B44" s="11" t="s">
        <v>26</v>
      </c>
      <c r="C44" s="26" t="s">
        <v>163</v>
      </c>
      <c r="D44" s="27" t="s">
        <v>164</v>
      </c>
      <c r="E44" s="12">
        <v>124</v>
      </c>
    </row>
    <row r="45" spans="1:5" s="8" customFormat="1" ht="24.75">
      <c r="A45" s="47"/>
      <c r="B45" s="11" t="s">
        <v>27</v>
      </c>
      <c r="C45" s="26" t="s">
        <v>158</v>
      </c>
      <c r="D45" s="27" t="s">
        <v>159</v>
      </c>
      <c r="E45" s="12">
        <v>56</v>
      </c>
    </row>
    <row r="46" spans="1:5" s="8" customFormat="1" ht="15.75">
      <c r="A46" s="47"/>
      <c r="B46" s="39" t="s">
        <v>28</v>
      </c>
      <c r="C46" s="44" t="s">
        <v>123</v>
      </c>
      <c r="D46" s="45"/>
      <c r="E46" s="9">
        <f>E47+E48</f>
        <v>176</v>
      </c>
    </row>
    <row r="47" spans="1:5" s="8" customFormat="1" ht="24.75">
      <c r="A47" s="47"/>
      <c r="B47" s="40"/>
      <c r="C47" s="50" t="s">
        <v>160</v>
      </c>
      <c r="D47" s="27" t="s">
        <v>161</v>
      </c>
      <c r="E47" s="12">
        <v>72</v>
      </c>
    </row>
    <row r="48" spans="1:5" s="8" customFormat="1" ht="24.75">
      <c r="A48" s="47"/>
      <c r="B48" s="41"/>
      <c r="C48" s="51"/>
      <c r="D48" s="27" t="s">
        <v>162</v>
      </c>
      <c r="E48" s="12">
        <v>104</v>
      </c>
    </row>
    <row r="49" spans="1:5" s="8" customFormat="1" ht="102">
      <c r="A49" s="47"/>
      <c r="B49" s="11" t="s">
        <v>29</v>
      </c>
      <c r="C49" s="26" t="s">
        <v>167</v>
      </c>
      <c r="D49" s="29" t="s">
        <v>168</v>
      </c>
      <c r="E49" s="12">
        <v>648</v>
      </c>
    </row>
    <row r="50" spans="1:5" s="8" customFormat="1" ht="38.25">
      <c r="A50" s="47"/>
      <c r="B50" s="11" t="s">
        <v>30</v>
      </c>
      <c r="C50" s="26" t="s">
        <v>165</v>
      </c>
      <c r="D50" s="27" t="s">
        <v>166</v>
      </c>
      <c r="E50" s="12">
        <v>160</v>
      </c>
    </row>
    <row r="51" spans="1:5" s="8" customFormat="1" ht="25.5">
      <c r="A51" s="47"/>
      <c r="B51" s="11" t="s">
        <v>31</v>
      </c>
      <c r="C51" s="26" t="s">
        <v>156</v>
      </c>
      <c r="D51" s="27" t="s">
        <v>157</v>
      </c>
      <c r="E51" s="13">
        <v>276</v>
      </c>
    </row>
    <row r="52" spans="1:5" s="8" customFormat="1" ht="15.75">
      <c r="A52" s="49" t="s">
        <v>32</v>
      </c>
      <c r="B52" s="10" t="s">
        <v>33</v>
      </c>
      <c r="C52" s="44"/>
      <c r="D52" s="45"/>
      <c r="E52" s="9">
        <f>E53+E56+E59+E62+E65+E68+E71+E72</f>
        <v>2892</v>
      </c>
    </row>
    <row r="53" spans="1:5" s="8" customFormat="1" ht="15.75">
      <c r="A53" s="49"/>
      <c r="B53" s="39" t="s">
        <v>34</v>
      </c>
      <c r="C53" s="44" t="s">
        <v>123</v>
      </c>
      <c r="D53" s="45"/>
      <c r="E53" s="9">
        <f>E54+E55</f>
        <v>1024</v>
      </c>
    </row>
    <row r="54" spans="1:5" s="8" customFormat="1" ht="15.75">
      <c r="A54" s="49"/>
      <c r="B54" s="40"/>
      <c r="C54" s="50" t="s">
        <v>169</v>
      </c>
      <c r="D54" s="27" t="s">
        <v>170</v>
      </c>
      <c r="E54" s="12">
        <v>224</v>
      </c>
    </row>
    <row r="55" spans="1:5" s="8" customFormat="1" ht="51">
      <c r="A55" s="49"/>
      <c r="B55" s="41"/>
      <c r="C55" s="51"/>
      <c r="D55" s="27" t="s">
        <v>171</v>
      </c>
      <c r="E55" s="12">
        <v>800</v>
      </c>
    </row>
    <row r="56" spans="1:5" s="8" customFormat="1" ht="15.75">
      <c r="A56" s="49"/>
      <c r="B56" s="39" t="s">
        <v>35</v>
      </c>
      <c r="C56" s="44" t="s">
        <v>123</v>
      </c>
      <c r="D56" s="45"/>
      <c r="E56" s="9">
        <f>E57+E58</f>
        <v>540</v>
      </c>
    </row>
    <row r="57" spans="1:5" s="8" customFormat="1" ht="15.75">
      <c r="A57" s="49"/>
      <c r="B57" s="40"/>
      <c r="C57" s="50" t="s">
        <v>184</v>
      </c>
      <c r="D57" s="27" t="s">
        <v>185</v>
      </c>
      <c r="E57" s="12">
        <v>120</v>
      </c>
    </row>
    <row r="58" spans="1:5" s="8" customFormat="1" ht="38.25">
      <c r="A58" s="49"/>
      <c r="B58" s="41"/>
      <c r="C58" s="51"/>
      <c r="D58" s="27" t="s">
        <v>186</v>
      </c>
      <c r="E58" s="12">
        <v>420</v>
      </c>
    </row>
    <row r="59" spans="1:5" s="8" customFormat="1" ht="15.75">
      <c r="A59" s="49"/>
      <c r="B59" s="39" t="s">
        <v>36</v>
      </c>
      <c r="C59" s="44" t="s">
        <v>123</v>
      </c>
      <c r="D59" s="45"/>
      <c r="E59" s="9">
        <f>E60+E61</f>
        <v>280</v>
      </c>
    </row>
    <row r="60" spans="1:5" s="8" customFormat="1" ht="15.75">
      <c r="A60" s="49"/>
      <c r="B60" s="40"/>
      <c r="C60" s="50" t="s">
        <v>172</v>
      </c>
      <c r="D60" s="27" t="s">
        <v>173</v>
      </c>
      <c r="E60" s="12">
        <v>120</v>
      </c>
    </row>
    <row r="61" spans="1:5" s="8" customFormat="1" ht="25.5">
      <c r="A61" s="49"/>
      <c r="B61" s="41"/>
      <c r="C61" s="51"/>
      <c r="D61" s="27" t="s">
        <v>174</v>
      </c>
      <c r="E61" s="12">
        <v>160</v>
      </c>
    </row>
    <row r="62" spans="1:5" s="8" customFormat="1" ht="15.75">
      <c r="A62" s="49"/>
      <c r="B62" s="39" t="s">
        <v>37</v>
      </c>
      <c r="C62" s="44" t="s">
        <v>123</v>
      </c>
      <c r="D62" s="45"/>
      <c r="E62" s="9">
        <f>E63+E64</f>
        <v>160</v>
      </c>
    </row>
    <row r="63" spans="1:5" s="8" customFormat="1" ht="25.5">
      <c r="A63" s="49"/>
      <c r="B63" s="40"/>
      <c r="C63" s="50" t="s">
        <v>178</v>
      </c>
      <c r="D63" s="27" t="s">
        <v>179</v>
      </c>
      <c r="E63" s="12">
        <v>80</v>
      </c>
    </row>
    <row r="64" spans="1:5" s="8" customFormat="1" ht="38.25">
      <c r="A64" s="49"/>
      <c r="B64" s="41"/>
      <c r="C64" s="51"/>
      <c r="D64" s="27" t="s">
        <v>180</v>
      </c>
      <c r="E64" s="12">
        <v>80</v>
      </c>
    </row>
    <row r="65" spans="1:5" s="8" customFormat="1" ht="15.75">
      <c r="A65" s="49"/>
      <c r="B65" s="39" t="s">
        <v>38</v>
      </c>
      <c r="C65" s="44" t="s">
        <v>123</v>
      </c>
      <c r="D65" s="45"/>
      <c r="E65" s="9">
        <f>E66+E67</f>
        <v>420</v>
      </c>
    </row>
    <row r="66" spans="1:5" s="8" customFormat="1" ht="15.75">
      <c r="A66" s="49"/>
      <c r="B66" s="40"/>
      <c r="C66" s="50" t="s">
        <v>181</v>
      </c>
      <c r="D66" s="27" t="s">
        <v>182</v>
      </c>
      <c r="E66" s="12">
        <v>60</v>
      </c>
    </row>
    <row r="67" spans="1:5" s="8" customFormat="1" ht="63">
      <c r="A67" s="49"/>
      <c r="B67" s="41"/>
      <c r="C67" s="51"/>
      <c r="D67" s="27" t="s">
        <v>183</v>
      </c>
      <c r="E67" s="12">
        <v>360</v>
      </c>
    </row>
    <row r="68" spans="1:5" s="8" customFormat="1" ht="15.75">
      <c r="A68" s="49"/>
      <c r="B68" s="39" t="s">
        <v>39</v>
      </c>
      <c r="C68" s="44" t="s">
        <v>123</v>
      </c>
      <c r="D68" s="45"/>
      <c r="E68" s="9">
        <f>E69+E70</f>
        <v>200</v>
      </c>
    </row>
    <row r="69" spans="1:5" s="8" customFormat="1" ht="15.75">
      <c r="A69" s="49"/>
      <c r="B69" s="40"/>
      <c r="C69" s="50" t="s">
        <v>175</v>
      </c>
      <c r="D69" s="27" t="s">
        <v>176</v>
      </c>
      <c r="E69" s="12">
        <v>80</v>
      </c>
    </row>
    <row r="70" spans="1:5" s="8" customFormat="1" ht="25.5">
      <c r="A70" s="49"/>
      <c r="B70" s="41"/>
      <c r="C70" s="51"/>
      <c r="D70" s="27" t="s">
        <v>177</v>
      </c>
      <c r="E70" s="12">
        <v>120</v>
      </c>
    </row>
    <row r="71" spans="1:5" s="8" customFormat="1" ht="38.25">
      <c r="A71" s="49"/>
      <c r="B71" s="11" t="s">
        <v>40</v>
      </c>
      <c r="C71" s="26" t="s">
        <v>189</v>
      </c>
      <c r="D71" s="27" t="s">
        <v>190</v>
      </c>
      <c r="E71" s="12">
        <v>216</v>
      </c>
    </row>
    <row r="72" spans="1:5" s="8" customFormat="1" ht="15.75">
      <c r="A72" s="49"/>
      <c r="B72" s="11" t="s">
        <v>41</v>
      </c>
      <c r="C72" s="26" t="s">
        <v>187</v>
      </c>
      <c r="D72" s="27" t="s">
        <v>188</v>
      </c>
      <c r="E72" s="12">
        <v>52</v>
      </c>
    </row>
    <row r="73" spans="1:5" s="8" customFormat="1" ht="15.75">
      <c r="A73" s="49" t="s">
        <v>42</v>
      </c>
      <c r="B73" s="10" t="s">
        <v>43</v>
      </c>
      <c r="C73" s="44"/>
      <c r="D73" s="45"/>
      <c r="E73" s="9">
        <f>E74+E78+E81+E84+E87+E90</f>
        <v>1588</v>
      </c>
    </row>
    <row r="74" spans="1:5" s="8" customFormat="1" ht="15.75">
      <c r="A74" s="49"/>
      <c r="B74" s="39" t="s">
        <v>44</v>
      </c>
      <c r="C74" s="44" t="s">
        <v>123</v>
      </c>
      <c r="D74" s="45"/>
      <c r="E74" s="9">
        <f>E75+E76+E77</f>
        <v>216</v>
      </c>
    </row>
    <row r="75" spans="1:5" s="8" customFormat="1" ht="63">
      <c r="A75" s="49"/>
      <c r="B75" s="40"/>
      <c r="C75" s="20" t="s">
        <v>191</v>
      </c>
      <c r="D75" s="28" t="s">
        <v>192</v>
      </c>
      <c r="E75" s="9">
        <v>72</v>
      </c>
    </row>
    <row r="76" spans="1:5" s="8" customFormat="1" ht="25.5">
      <c r="A76" s="49"/>
      <c r="B76" s="40"/>
      <c r="C76" s="55" t="s">
        <v>193</v>
      </c>
      <c r="D76" s="28" t="s">
        <v>194</v>
      </c>
      <c r="E76" s="12">
        <v>44</v>
      </c>
    </row>
    <row r="77" spans="1:5" s="8" customFormat="1" ht="25.5">
      <c r="A77" s="49"/>
      <c r="B77" s="41"/>
      <c r="C77" s="56"/>
      <c r="D77" s="27" t="s">
        <v>195</v>
      </c>
      <c r="E77" s="12">
        <v>100</v>
      </c>
    </row>
    <row r="78" spans="1:5" s="8" customFormat="1" ht="15.75">
      <c r="A78" s="49"/>
      <c r="B78" s="39" t="s">
        <v>45</v>
      </c>
      <c r="C78" s="44" t="s">
        <v>123</v>
      </c>
      <c r="D78" s="45"/>
      <c r="E78" s="9">
        <f>E79+E80</f>
        <v>212</v>
      </c>
    </row>
    <row r="79" spans="1:5" s="8" customFormat="1" ht="15.75">
      <c r="A79" s="49"/>
      <c r="B79" s="40"/>
      <c r="C79" s="55" t="s">
        <v>207</v>
      </c>
      <c r="D79" s="28" t="s">
        <v>208</v>
      </c>
      <c r="E79" s="12">
        <v>40</v>
      </c>
    </row>
    <row r="80" spans="1:5" s="8" customFormat="1" ht="38.25">
      <c r="A80" s="49"/>
      <c r="B80" s="41"/>
      <c r="C80" s="56"/>
      <c r="D80" s="27" t="s">
        <v>209</v>
      </c>
      <c r="E80" s="12">
        <v>172</v>
      </c>
    </row>
    <row r="81" spans="1:5" s="8" customFormat="1" ht="15.75">
      <c r="A81" s="49"/>
      <c r="B81" s="39" t="s">
        <v>46</v>
      </c>
      <c r="C81" s="44" t="s">
        <v>123</v>
      </c>
      <c r="D81" s="45"/>
      <c r="E81" s="9">
        <f>E82+E83</f>
        <v>300</v>
      </c>
    </row>
    <row r="82" spans="1:5" s="8" customFormat="1" ht="63.75">
      <c r="A82" s="49"/>
      <c r="B82" s="40"/>
      <c r="C82" s="55" t="s">
        <v>201</v>
      </c>
      <c r="D82" s="28" t="s">
        <v>202</v>
      </c>
      <c r="E82" s="12">
        <v>148</v>
      </c>
    </row>
    <row r="83" spans="1:5" s="8" customFormat="1" ht="38.25">
      <c r="A83" s="49"/>
      <c r="B83" s="41"/>
      <c r="C83" s="56"/>
      <c r="D83" s="27" t="s">
        <v>203</v>
      </c>
      <c r="E83" s="12">
        <v>152</v>
      </c>
    </row>
    <row r="84" spans="1:5" s="8" customFormat="1" ht="15.75">
      <c r="A84" s="49"/>
      <c r="B84" s="39" t="s">
        <v>47</v>
      </c>
      <c r="C84" s="44" t="s">
        <v>123</v>
      </c>
      <c r="D84" s="45"/>
      <c r="E84" s="9">
        <f>E85+E86</f>
        <v>516</v>
      </c>
    </row>
    <row r="85" spans="1:5" s="8" customFormat="1" ht="89.25">
      <c r="A85" s="49"/>
      <c r="B85" s="40"/>
      <c r="C85" s="55" t="s">
        <v>198</v>
      </c>
      <c r="D85" s="28" t="s">
        <v>199</v>
      </c>
      <c r="E85" s="12">
        <v>200</v>
      </c>
    </row>
    <row r="86" spans="1:5" s="8" customFormat="1" ht="63">
      <c r="A86" s="49"/>
      <c r="B86" s="41"/>
      <c r="C86" s="56"/>
      <c r="D86" s="28" t="s">
        <v>200</v>
      </c>
      <c r="E86" s="12">
        <v>316</v>
      </c>
    </row>
    <row r="87" spans="1:5" s="8" customFormat="1" ht="15.75">
      <c r="A87" s="49"/>
      <c r="B87" s="39" t="s">
        <v>48</v>
      </c>
      <c r="C87" s="44" t="s">
        <v>123</v>
      </c>
      <c r="D87" s="45"/>
      <c r="E87" s="9">
        <f>E88+E89</f>
        <v>196</v>
      </c>
    </row>
    <row r="88" spans="1:5" s="8" customFormat="1" ht="63.75">
      <c r="A88" s="49"/>
      <c r="B88" s="40"/>
      <c r="C88" s="55" t="s">
        <v>204</v>
      </c>
      <c r="D88" s="28" t="s">
        <v>205</v>
      </c>
      <c r="E88" s="12">
        <v>64</v>
      </c>
    </row>
    <row r="89" spans="1:5" s="8" customFormat="1" ht="38.25">
      <c r="A89" s="49"/>
      <c r="B89" s="41"/>
      <c r="C89" s="56"/>
      <c r="D89" s="28" t="s">
        <v>206</v>
      </c>
      <c r="E89" s="12">
        <v>132</v>
      </c>
    </row>
    <row r="90" spans="1:5" s="8" customFormat="1" ht="63.75">
      <c r="A90" s="49"/>
      <c r="B90" s="11" t="s">
        <v>49</v>
      </c>
      <c r="C90" s="20" t="s">
        <v>196</v>
      </c>
      <c r="D90" s="28" t="s">
        <v>197</v>
      </c>
      <c r="E90" s="12">
        <v>148</v>
      </c>
    </row>
    <row r="91" spans="1:5" s="8" customFormat="1" ht="15.75">
      <c r="A91" s="46" t="s">
        <v>50</v>
      </c>
      <c r="B91" s="10" t="s">
        <v>51</v>
      </c>
      <c r="C91" s="44"/>
      <c r="D91" s="45"/>
      <c r="E91" s="9">
        <f>E92+E98+E99+E100+E101+E104</f>
        <v>2233.6</v>
      </c>
    </row>
    <row r="92" spans="1:5" s="8" customFormat="1" ht="15.75">
      <c r="A92" s="47"/>
      <c r="B92" s="39" t="s">
        <v>52</v>
      </c>
      <c r="C92" s="44" t="s">
        <v>123</v>
      </c>
      <c r="D92" s="45"/>
      <c r="E92" s="9">
        <f>E93+E94+E95+E96+E97</f>
        <v>552</v>
      </c>
    </row>
    <row r="93" spans="1:5" s="8" customFormat="1" ht="24.75">
      <c r="A93" s="47"/>
      <c r="B93" s="40"/>
      <c r="C93" s="31" t="s">
        <v>211</v>
      </c>
      <c r="D93" s="32" t="s">
        <v>210</v>
      </c>
      <c r="E93" s="12">
        <v>120</v>
      </c>
    </row>
    <row r="94" spans="1:5" s="8" customFormat="1" ht="15.75">
      <c r="A94" s="47"/>
      <c r="B94" s="40"/>
      <c r="C94" s="60" t="s">
        <v>212</v>
      </c>
      <c r="D94" s="32" t="s">
        <v>213</v>
      </c>
      <c r="E94" s="12">
        <v>84</v>
      </c>
    </row>
    <row r="95" spans="1:5" s="8" customFormat="1" ht="51">
      <c r="A95" s="47"/>
      <c r="B95" s="40"/>
      <c r="C95" s="61"/>
      <c r="D95" s="27" t="s">
        <v>214</v>
      </c>
      <c r="E95" s="12">
        <v>208</v>
      </c>
    </row>
    <row r="96" spans="1:5" s="8" customFormat="1" ht="15.75">
      <c r="A96" s="47"/>
      <c r="B96" s="40"/>
      <c r="C96" s="58" t="s">
        <v>215</v>
      </c>
      <c r="D96" s="32" t="s">
        <v>216</v>
      </c>
      <c r="E96" s="12">
        <v>68</v>
      </c>
    </row>
    <row r="97" spans="1:5" s="8" customFormat="1" ht="15.75">
      <c r="A97" s="47"/>
      <c r="B97" s="41"/>
      <c r="C97" s="59"/>
      <c r="D97" s="27" t="s">
        <v>217</v>
      </c>
      <c r="E97" s="12">
        <v>72</v>
      </c>
    </row>
    <row r="98" spans="1:5" s="8" customFormat="1" ht="38.25">
      <c r="A98" s="47"/>
      <c r="B98" s="14" t="s">
        <v>53</v>
      </c>
      <c r="C98" s="20" t="s">
        <v>226</v>
      </c>
      <c r="D98" s="27" t="s">
        <v>227</v>
      </c>
      <c r="E98" s="12">
        <v>288</v>
      </c>
    </row>
    <row r="99" spans="1:5" s="8" customFormat="1" ht="15.75">
      <c r="A99" s="47"/>
      <c r="B99" s="14" t="s">
        <v>54</v>
      </c>
      <c r="C99" s="20" t="s">
        <v>224</v>
      </c>
      <c r="D99" s="27" t="s">
        <v>225</v>
      </c>
      <c r="E99" s="12">
        <v>356</v>
      </c>
    </row>
    <row r="100" spans="1:5" s="8" customFormat="1" ht="15.75">
      <c r="A100" s="47"/>
      <c r="B100" s="14" t="s">
        <v>55</v>
      </c>
      <c r="C100" s="31" t="s">
        <v>228</v>
      </c>
      <c r="D100" s="32" t="s">
        <v>229</v>
      </c>
      <c r="E100" s="12">
        <v>96</v>
      </c>
    </row>
    <row r="101" spans="1:5" s="8" customFormat="1" ht="15.75">
      <c r="A101" s="47"/>
      <c r="B101" s="66" t="s">
        <v>56</v>
      </c>
      <c r="C101" s="44" t="s">
        <v>123</v>
      </c>
      <c r="D101" s="45"/>
      <c r="E101" s="9">
        <f>E102+E103</f>
        <v>789.6</v>
      </c>
    </row>
    <row r="102" spans="1:5" s="8" customFormat="1" ht="24.75">
      <c r="A102" s="47"/>
      <c r="B102" s="67"/>
      <c r="C102" s="60" t="s">
        <v>221</v>
      </c>
      <c r="D102" s="32" t="s">
        <v>222</v>
      </c>
      <c r="E102" s="12">
        <v>140</v>
      </c>
    </row>
    <row r="103" spans="1:5" s="8" customFormat="1" ht="24">
      <c r="A103" s="47"/>
      <c r="B103" s="68"/>
      <c r="C103" s="61"/>
      <c r="D103" s="33" t="s">
        <v>223</v>
      </c>
      <c r="E103" s="12">
        <v>649.6</v>
      </c>
    </row>
    <row r="104" spans="1:5" s="8" customFormat="1" ht="15.75">
      <c r="A104" s="47"/>
      <c r="B104" s="66" t="s">
        <v>57</v>
      </c>
      <c r="C104" s="44" t="s">
        <v>123</v>
      </c>
      <c r="D104" s="45"/>
      <c r="E104" s="9">
        <f>E105+E106</f>
        <v>152</v>
      </c>
    </row>
    <row r="105" spans="1:5" s="8" customFormat="1" ht="25.5">
      <c r="A105" s="47"/>
      <c r="B105" s="67"/>
      <c r="C105" s="60" t="s">
        <v>218</v>
      </c>
      <c r="D105" s="32" t="s">
        <v>219</v>
      </c>
      <c r="E105" s="12">
        <v>112</v>
      </c>
    </row>
    <row r="106" spans="1:5" s="8" customFormat="1" ht="38.25">
      <c r="A106" s="48"/>
      <c r="B106" s="68"/>
      <c r="C106" s="61"/>
      <c r="D106" s="27" t="s">
        <v>220</v>
      </c>
      <c r="E106" s="12">
        <v>40</v>
      </c>
    </row>
    <row r="107" spans="1:5" s="8" customFormat="1" ht="15.75">
      <c r="A107" s="46" t="s">
        <v>58</v>
      </c>
      <c r="B107" s="10" t="s">
        <v>59</v>
      </c>
      <c r="C107" s="44"/>
      <c r="D107" s="45"/>
      <c r="E107" s="9">
        <f>E108+E111+E114</f>
        <v>1512</v>
      </c>
    </row>
    <row r="108" spans="1:5" s="8" customFormat="1" ht="15.75">
      <c r="A108" s="47"/>
      <c r="B108" s="39" t="s">
        <v>60</v>
      </c>
      <c r="C108" s="44" t="s">
        <v>123</v>
      </c>
      <c r="D108" s="45"/>
      <c r="E108" s="9">
        <f>E109+E110</f>
        <v>292</v>
      </c>
    </row>
    <row r="109" spans="1:5" s="8" customFormat="1" ht="38.25">
      <c r="A109" s="47"/>
      <c r="B109" s="40"/>
      <c r="C109" s="55" t="s">
        <v>230</v>
      </c>
      <c r="D109" s="28" t="s">
        <v>231</v>
      </c>
      <c r="E109" s="12">
        <v>124</v>
      </c>
    </row>
    <row r="110" spans="1:5" s="8" customFormat="1" ht="38.25">
      <c r="A110" s="47"/>
      <c r="B110" s="41"/>
      <c r="C110" s="56"/>
      <c r="D110" s="28" t="s">
        <v>232</v>
      </c>
      <c r="E110" s="12">
        <v>168</v>
      </c>
    </row>
    <row r="111" spans="1:5" s="8" customFormat="1" ht="15.75">
      <c r="A111" s="47"/>
      <c r="B111" s="39" t="s">
        <v>61</v>
      </c>
      <c r="C111" s="44" t="s">
        <v>123</v>
      </c>
      <c r="D111" s="45"/>
      <c r="E111" s="9">
        <f>E112+E113</f>
        <v>888</v>
      </c>
    </row>
    <row r="112" spans="1:5" s="8" customFormat="1" ht="51">
      <c r="A112" s="47"/>
      <c r="B112" s="40"/>
      <c r="C112" s="69" t="s">
        <v>233</v>
      </c>
      <c r="D112" s="34" t="s">
        <v>234</v>
      </c>
      <c r="E112" s="12">
        <v>224</v>
      </c>
    </row>
    <row r="113" spans="1:5" s="8" customFormat="1" ht="84">
      <c r="A113" s="47"/>
      <c r="B113" s="41"/>
      <c r="C113" s="70"/>
      <c r="D113" s="28" t="s">
        <v>235</v>
      </c>
      <c r="E113" s="12">
        <v>664</v>
      </c>
    </row>
    <row r="114" spans="1:5" s="8" customFormat="1" ht="75.75">
      <c r="A114" s="47"/>
      <c r="B114" s="11" t="s">
        <v>62</v>
      </c>
      <c r="C114" s="20" t="s">
        <v>236</v>
      </c>
      <c r="D114" s="28" t="s">
        <v>237</v>
      </c>
      <c r="E114" s="12">
        <v>332</v>
      </c>
    </row>
    <row r="115" spans="1:5" s="8" customFormat="1" ht="15.75">
      <c r="A115" s="46" t="s">
        <v>302</v>
      </c>
      <c r="B115" s="10" t="s">
        <v>303</v>
      </c>
      <c r="C115" s="20"/>
      <c r="D115" s="28"/>
      <c r="E115" s="9">
        <f>E116+E117+E118+E119</f>
        <v>537.2</v>
      </c>
    </row>
    <row r="116" spans="1:5" s="8" customFormat="1" ht="15.75">
      <c r="A116" s="47"/>
      <c r="B116" s="11" t="s">
        <v>304</v>
      </c>
      <c r="C116" s="20" t="s">
        <v>305</v>
      </c>
      <c r="D116" s="28" t="s">
        <v>306</v>
      </c>
      <c r="E116" s="12">
        <v>133.2</v>
      </c>
    </row>
    <row r="117" spans="1:5" s="8" customFormat="1" ht="15.75">
      <c r="A117" s="47"/>
      <c r="B117" s="11" t="s">
        <v>63</v>
      </c>
      <c r="C117" s="38" t="s">
        <v>311</v>
      </c>
      <c r="D117" s="37" t="s">
        <v>312</v>
      </c>
      <c r="E117" s="12">
        <v>160</v>
      </c>
    </row>
    <row r="118" spans="1:5" s="8" customFormat="1" ht="15.75">
      <c r="A118" s="47"/>
      <c r="B118" s="11" t="s">
        <v>64</v>
      </c>
      <c r="C118" s="38" t="s">
        <v>309</v>
      </c>
      <c r="D118" s="37" t="s">
        <v>310</v>
      </c>
      <c r="E118" s="12">
        <v>80</v>
      </c>
    </row>
    <row r="119" spans="1:5" s="8" customFormat="1" ht="37.5">
      <c r="A119" s="47"/>
      <c r="B119" s="11" t="s">
        <v>65</v>
      </c>
      <c r="C119" s="26" t="s">
        <v>307</v>
      </c>
      <c r="D119" s="27" t="s">
        <v>308</v>
      </c>
      <c r="E119" s="12">
        <v>164</v>
      </c>
    </row>
    <row r="120" spans="1:5" s="8" customFormat="1" ht="15.75">
      <c r="A120" s="49" t="s">
        <v>66</v>
      </c>
      <c r="B120" s="10" t="s">
        <v>67</v>
      </c>
      <c r="C120" s="44"/>
      <c r="D120" s="45"/>
      <c r="E120" s="9">
        <f>E121+E125+E126+E127+E128+E131+E132+E135</f>
        <v>2676</v>
      </c>
    </row>
    <row r="121" spans="1:5" s="8" customFormat="1" ht="15.75">
      <c r="A121" s="49"/>
      <c r="B121" s="39" t="s">
        <v>68</v>
      </c>
      <c r="C121" s="44" t="s">
        <v>123</v>
      </c>
      <c r="D121" s="45"/>
      <c r="E121" s="9">
        <f>E122+E123+E124</f>
        <v>388</v>
      </c>
    </row>
    <row r="122" spans="1:5" s="8" customFormat="1" ht="15.75">
      <c r="A122" s="49"/>
      <c r="B122" s="40"/>
      <c r="C122" s="71" t="s">
        <v>258</v>
      </c>
      <c r="D122" s="36" t="s">
        <v>259</v>
      </c>
      <c r="E122" s="12">
        <v>32</v>
      </c>
    </row>
    <row r="123" spans="1:5" s="8" customFormat="1" ht="25.5">
      <c r="A123" s="49"/>
      <c r="B123" s="40"/>
      <c r="C123" s="72"/>
      <c r="D123" s="28" t="s">
        <v>260</v>
      </c>
      <c r="E123" s="12">
        <v>252</v>
      </c>
    </row>
    <row r="124" spans="1:5" s="8" customFormat="1" ht="15.75">
      <c r="A124" s="49"/>
      <c r="B124" s="41"/>
      <c r="C124" s="20" t="s">
        <v>261</v>
      </c>
      <c r="D124" s="28" t="s">
        <v>262</v>
      </c>
      <c r="E124" s="12">
        <v>104</v>
      </c>
    </row>
    <row r="125" spans="1:5" s="8" customFormat="1" ht="15.75">
      <c r="A125" s="49"/>
      <c r="B125" s="11" t="s">
        <v>69</v>
      </c>
      <c r="C125" s="20" t="s">
        <v>263</v>
      </c>
      <c r="D125" s="28" t="s">
        <v>264</v>
      </c>
      <c r="E125" s="12">
        <v>88</v>
      </c>
    </row>
    <row r="126" spans="1:5" s="8" customFormat="1" ht="60">
      <c r="A126" s="49"/>
      <c r="B126" s="11" t="s">
        <v>70</v>
      </c>
      <c r="C126" s="20" t="s">
        <v>275</v>
      </c>
      <c r="D126" s="28" t="s">
        <v>276</v>
      </c>
      <c r="E126" s="12">
        <v>756</v>
      </c>
    </row>
    <row r="127" spans="1:5" s="8" customFormat="1" ht="24.75">
      <c r="A127" s="49"/>
      <c r="B127" s="11" t="s">
        <v>71</v>
      </c>
      <c r="C127" s="35" t="s">
        <v>265</v>
      </c>
      <c r="D127" s="36" t="s">
        <v>266</v>
      </c>
      <c r="E127" s="12">
        <v>104</v>
      </c>
    </row>
    <row r="128" spans="1:5" s="8" customFormat="1" ht="15.75">
      <c r="A128" s="49"/>
      <c r="B128" s="39" t="s">
        <v>72</v>
      </c>
      <c r="C128" s="44" t="s">
        <v>123</v>
      </c>
      <c r="D128" s="45"/>
      <c r="E128" s="9">
        <f>E129+E130</f>
        <v>164</v>
      </c>
    </row>
    <row r="129" spans="1:5" s="8" customFormat="1" ht="15.75">
      <c r="A129" s="49"/>
      <c r="B129" s="40"/>
      <c r="C129" s="71" t="s">
        <v>270</v>
      </c>
      <c r="D129" s="36" t="s">
        <v>271</v>
      </c>
      <c r="E129" s="12">
        <v>88</v>
      </c>
    </row>
    <row r="130" spans="1:5" s="8" customFormat="1" ht="25.5">
      <c r="A130" s="49"/>
      <c r="B130" s="41"/>
      <c r="C130" s="72"/>
      <c r="D130" s="28" t="s">
        <v>272</v>
      </c>
      <c r="E130" s="12">
        <v>76</v>
      </c>
    </row>
    <row r="131" spans="1:5" s="8" customFormat="1" ht="48">
      <c r="A131" s="49"/>
      <c r="B131" s="11" t="s">
        <v>73</v>
      </c>
      <c r="C131" s="20" t="s">
        <v>273</v>
      </c>
      <c r="D131" s="28" t="s">
        <v>274</v>
      </c>
      <c r="E131" s="12">
        <v>84</v>
      </c>
    </row>
    <row r="132" spans="1:5" s="8" customFormat="1" ht="15.75">
      <c r="A132" s="49"/>
      <c r="B132" s="39" t="s">
        <v>74</v>
      </c>
      <c r="C132" s="44" t="s">
        <v>123</v>
      </c>
      <c r="D132" s="45"/>
      <c r="E132" s="9">
        <f>E133+E134</f>
        <v>852</v>
      </c>
    </row>
    <row r="133" spans="1:5" s="8" customFormat="1" ht="15.75">
      <c r="A133" s="49"/>
      <c r="B133" s="40"/>
      <c r="C133" s="71" t="s">
        <v>267</v>
      </c>
      <c r="D133" s="36" t="s">
        <v>268</v>
      </c>
      <c r="E133" s="12">
        <v>160</v>
      </c>
    </row>
    <row r="134" spans="1:5" s="8" customFormat="1" ht="38.25">
      <c r="A134" s="49"/>
      <c r="B134" s="41"/>
      <c r="C134" s="72"/>
      <c r="D134" s="28" t="s">
        <v>269</v>
      </c>
      <c r="E134" s="12">
        <v>692</v>
      </c>
    </row>
    <row r="135" spans="1:5" s="8" customFormat="1" ht="38.25">
      <c r="A135" s="49"/>
      <c r="B135" s="11" t="s">
        <v>75</v>
      </c>
      <c r="C135" s="20" t="s">
        <v>277</v>
      </c>
      <c r="D135" s="28" t="s">
        <v>278</v>
      </c>
      <c r="E135" s="12">
        <v>240</v>
      </c>
    </row>
    <row r="136" spans="1:5" s="8" customFormat="1" ht="15.75">
      <c r="A136" s="46" t="s">
        <v>76</v>
      </c>
      <c r="B136" s="10" t="s">
        <v>77</v>
      </c>
      <c r="C136" s="44"/>
      <c r="D136" s="45"/>
      <c r="E136" s="9">
        <f>E137+E142+E143+E144+E145+E146+E147+E148</f>
        <v>2264</v>
      </c>
    </row>
    <row r="137" spans="1:5" s="8" customFormat="1" ht="15.75">
      <c r="A137" s="47"/>
      <c r="B137" s="39" t="s">
        <v>78</v>
      </c>
      <c r="C137" s="44" t="s">
        <v>123</v>
      </c>
      <c r="D137" s="45"/>
      <c r="E137" s="9">
        <f>E138+E139+E140+E141</f>
        <v>732</v>
      </c>
    </row>
    <row r="138" spans="1:5" s="8" customFormat="1" ht="15.75">
      <c r="A138" s="47"/>
      <c r="B138" s="40"/>
      <c r="C138" s="55" t="s">
        <v>238</v>
      </c>
      <c r="D138" s="28" t="s">
        <v>239</v>
      </c>
      <c r="E138" s="12">
        <v>60</v>
      </c>
    </row>
    <row r="139" spans="1:5" s="8" customFormat="1" ht="15.75">
      <c r="A139" s="47"/>
      <c r="B139" s="40"/>
      <c r="C139" s="56"/>
      <c r="D139" s="28" t="s">
        <v>240</v>
      </c>
      <c r="E139" s="12">
        <v>20</v>
      </c>
    </row>
    <row r="140" spans="1:5" s="8" customFormat="1" ht="114">
      <c r="A140" s="47"/>
      <c r="B140" s="40"/>
      <c r="C140" s="55" t="s">
        <v>241</v>
      </c>
      <c r="D140" s="28" t="s">
        <v>242</v>
      </c>
      <c r="E140" s="12">
        <v>224</v>
      </c>
    </row>
    <row r="141" spans="1:5" s="8" customFormat="1" ht="36.75">
      <c r="A141" s="47"/>
      <c r="B141" s="41"/>
      <c r="C141" s="56"/>
      <c r="D141" s="28" t="s">
        <v>243</v>
      </c>
      <c r="E141" s="12">
        <v>428</v>
      </c>
    </row>
    <row r="142" spans="1:5" s="8" customFormat="1" ht="70.5" customHeight="1">
      <c r="A142" s="47"/>
      <c r="B142" s="11" t="s">
        <v>79</v>
      </c>
      <c r="C142" s="20" t="s">
        <v>244</v>
      </c>
      <c r="D142" s="28" t="s">
        <v>245</v>
      </c>
      <c r="E142" s="12">
        <v>416</v>
      </c>
    </row>
    <row r="143" spans="1:5" s="8" customFormat="1" ht="15.75">
      <c r="A143" s="47"/>
      <c r="B143" s="11" t="s">
        <v>80</v>
      </c>
      <c r="C143" s="20" t="s">
        <v>246</v>
      </c>
      <c r="D143" s="28" t="s">
        <v>247</v>
      </c>
      <c r="E143" s="12">
        <v>80</v>
      </c>
    </row>
    <row r="144" spans="1:5" s="8" customFormat="1" ht="15.75">
      <c r="A144" s="47"/>
      <c r="B144" s="11" t="s">
        <v>81</v>
      </c>
      <c r="C144" s="20" t="s">
        <v>254</v>
      </c>
      <c r="D144" s="28" t="s">
        <v>255</v>
      </c>
      <c r="E144" s="12">
        <v>200</v>
      </c>
    </row>
    <row r="145" spans="1:5" s="8" customFormat="1" ht="101.25">
      <c r="A145" s="47"/>
      <c r="B145" s="11" t="s">
        <v>82</v>
      </c>
      <c r="C145" s="20" t="s">
        <v>248</v>
      </c>
      <c r="D145" s="28" t="s">
        <v>249</v>
      </c>
      <c r="E145" s="12">
        <v>548</v>
      </c>
    </row>
    <row r="146" spans="1:5" s="8" customFormat="1" ht="15.75">
      <c r="A146" s="47"/>
      <c r="B146" s="11" t="s">
        <v>83</v>
      </c>
      <c r="C146" s="20" t="s">
        <v>256</v>
      </c>
      <c r="D146" s="28" t="s">
        <v>257</v>
      </c>
      <c r="E146" s="12">
        <v>120</v>
      </c>
    </row>
    <row r="147" spans="1:5" s="8" customFormat="1" ht="25.5">
      <c r="A147" s="47"/>
      <c r="B147" s="11" t="s">
        <v>84</v>
      </c>
      <c r="C147" s="20" t="s">
        <v>250</v>
      </c>
      <c r="D147" s="28" t="s">
        <v>251</v>
      </c>
      <c r="E147" s="12">
        <v>88</v>
      </c>
    </row>
    <row r="148" spans="1:5" s="8" customFormat="1" ht="15.75">
      <c r="A148" s="48"/>
      <c r="B148" s="11" t="s">
        <v>85</v>
      </c>
      <c r="C148" s="20" t="s">
        <v>252</v>
      </c>
      <c r="D148" s="28" t="s">
        <v>253</v>
      </c>
      <c r="E148" s="12">
        <v>80</v>
      </c>
    </row>
    <row r="149" spans="1:5" s="8" customFormat="1" ht="15.75">
      <c r="A149" s="49" t="s">
        <v>86</v>
      </c>
      <c r="B149" s="10" t="s">
        <v>87</v>
      </c>
      <c r="C149" s="10"/>
      <c r="D149" s="10"/>
      <c r="E149" s="9">
        <f>E150+E151+E155+E154+E158</f>
        <v>1516</v>
      </c>
    </row>
    <row r="150" spans="1:5" s="8" customFormat="1" ht="51">
      <c r="A150" s="49"/>
      <c r="B150" s="11" t="s">
        <v>88</v>
      </c>
      <c r="C150" s="20" t="s">
        <v>290</v>
      </c>
      <c r="D150" s="37" t="s">
        <v>291</v>
      </c>
      <c r="E150" s="12">
        <v>320</v>
      </c>
    </row>
    <row r="151" spans="1:5" s="8" customFormat="1" ht="15.75">
      <c r="A151" s="49"/>
      <c r="B151" s="39" t="s">
        <v>89</v>
      </c>
      <c r="C151" s="44" t="s">
        <v>123</v>
      </c>
      <c r="D151" s="45"/>
      <c r="E151" s="9">
        <f>E152+E153</f>
        <v>316</v>
      </c>
    </row>
    <row r="152" spans="1:5" s="8" customFormat="1" ht="51">
      <c r="A152" s="49"/>
      <c r="B152" s="40"/>
      <c r="C152" s="55" t="s">
        <v>292</v>
      </c>
      <c r="D152" s="28" t="s">
        <v>293</v>
      </c>
      <c r="E152" s="12">
        <v>208</v>
      </c>
    </row>
    <row r="153" spans="1:5" s="8" customFormat="1" ht="15.75">
      <c r="A153" s="49"/>
      <c r="B153" s="41"/>
      <c r="C153" s="56"/>
      <c r="D153" s="37" t="s">
        <v>294</v>
      </c>
      <c r="E153" s="12">
        <v>108</v>
      </c>
    </row>
    <row r="154" spans="1:5" s="8" customFormat="1" ht="63.75">
      <c r="A154" s="49"/>
      <c r="B154" s="11" t="s">
        <v>90</v>
      </c>
      <c r="C154" s="20" t="s">
        <v>295</v>
      </c>
      <c r="D154" s="37" t="s">
        <v>296</v>
      </c>
      <c r="E154" s="12">
        <v>224</v>
      </c>
    </row>
    <row r="155" spans="1:5" s="8" customFormat="1" ht="15.75">
      <c r="A155" s="49"/>
      <c r="B155" s="39" t="s">
        <v>91</v>
      </c>
      <c r="C155" s="44" t="s">
        <v>123</v>
      </c>
      <c r="D155" s="45"/>
      <c r="E155" s="9">
        <f>E156+E157</f>
        <v>220</v>
      </c>
    </row>
    <row r="156" spans="1:5" s="8" customFormat="1" ht="102">
      <c r="A156" s="49"/>
      <c r="B156" s="40"/>
      <c r="C156" s="55" t="s">
        <v>297</v>
      </c>
      <c r="D156" s="28" t="s">
        <v>298</v>
      </c>
      <c r="E156" s="12">
        <v>148</v>
      </c>
    </row>
    <row r="157" spans="1:5" s="8" customFormat="1" ht="15.75">
      <c r="A157" s="49"/>
      <c r="B157" s="41"/>
      <c r="C157" s="56"/>
      <c r="D157" s="37" t="s">
        <v>299</v>
      </c>
      <c r="E157" s="12">
        <v>72</v>
      </c>
    </row>
    <row r="158" spans="1:5" s="8" customFormat="1" ht="89.25">
      <c r="A158" s="49"/>
      <c r="B158" s="11" t="s">
        <v>92</v>
      </c>
      <c r="C158" s="20" t="s">
        <v>300</v>
      </c>
      <c r="D158" s="37" t="s">
        <v>301</v>
      </c>
      <c r="E158" s="12">
        <v>436</v>
      </c>
    </row>
    <row r="159" spans="1:5" s="8" customFormat="1" ht="15.75">
      <c r="A159" s="46" t="s">
        <v>93</v>
      </c>
      <c r="B159" s="10" t="s">
        <v>94</v>
      </c>
      <c r="C159" s="44"/>
      <c r="D159" s="45"/>
      <c r="E159" s="9">
        <f>E160+E161+E162+E163+E166</f>
        <v>904</v>
      </c>
    </row>
    <row r="160" spans="1:5" s="8" customFormat="1" ht="15.75">
      <c r="A160" s="47"/>
      <c r="B160" s="11" t="s">
        <v>95</v>
      </c>
      <c r="C160" s="20" t="s">
        <v>279</v>
      </c>
      <c r="D160" s="28" t="s">
        <v>280</v>
      </c>
      <c r="E160" s="12">
        <v>56</v>
      </c>
    </row>
    <row r="161" spans="1:5" s="8" customFormat="1" ht="15.75">
      <c r="A161" s="47"/>
      <c r="B161" s="15" t="s">
        <v>96</v>
      </c>
      <c r="C161" s="20" t="s">
        <v>281</v>
      </c>
      <c r="D161" s="28" t="s">
        <v>282</v>
      </c>
      <c r="E161" s="12">
        <v>160</v>
      </c>
    </row>
    <row r="162" spans="1:5" s="8" customFormat="1" ht="15.75">
      <c r="A162" s="47"/>
      <c r="B162" s="15" t="s">
        <v>97</v>
      </c>
      <c r="C162" s="20" t="s">
        <v>285</v>
      </c>
      <c r="D162" s="28" t="s">
        <v>286</v>
      </c>
      <c r="E162" s="12">
        <v>48</v>
      </c>
    </row>
    <row r="163" spans="1:5" s="8" customFormat="1" ht="15.75">
      <c r="A163" s="47"/>
      <c r="B163" s="73" t="s">
        <v>98</v>
      </c>
      <c r="C163" s="44" t="s">
        <v>123</v>
      </c>
      <c r="D163" s="45"/>
      <c r="E163" s="9">
        <f>E164+E165</f>
        <v>240</v>
      </c>
    </row>
    <row r="164" spans="1:5" s="8" customFormat="1" ht="15.75">
      <c r="A164" s="47"/>
      <c r="B164" s="74"/>
      <c r="C164" s="35" t="s">
        <v>287</v>
      </c>
      <c r="D164" s="36" t="s">
        <v>288</v>
      </c>
      <c r="E164" s="12">
        <v>24</v>
      </c>
    </row>
    <row r="165" spans="1:5" s="8" customFormat="1" ht="51">
      <c r="A165" s="47"/>
      <c r="B165" s="75"/>
      <c r="C165" s="30"/>
      <c r="D165" s="28" t="s">
        <v>289</v>
      </c>
      <c r="E165" s="12">
        <v>216</v>
      </c>
    </row>
    <row r="166" spans="1:5" s="8" customFormat="1" ht="15.75">
      <c r="A166" s="47"/>
      <c r="B166" s="15" t="s">
        <v>99</v>
      </c>
      <c r="C166" s="20" t="s">
        <v>283</v>
      </c>
      <c r="D166" s="28" t="s">
        <v>284</v>
      </c>
      <c r="E166" s="12">
        <v>400</v>
      </c>
    </row>
    <row r="167" spans="1:5" s="8" customFormat="1" ht="28.5" customHeight="1">
      <c r="A167" s="49" t="s">
        <v>100</v>
      </c>
      <c r="B167" s="10" t="s">
        <v>101</v>
      </c>
      <c r="C167" s="10"/>
      <c r="D167" s="10"/>
      <c r="E167" s="9">
        <f>E168+E171+E173+E174+E172</f>
        <v>1176</v>
      </c>
    </row>
    <row r="168" spans="1:5" s="8" customFormat="1" ht="28.5" customHeight="1">
      <c r="A168" s="49"/>
      <c r="B168" s="39" t="s">
        <v>313</v>
      </c>
      <c r="C168" s="44" t="s">
        <v>123</v>
      </c>
      <c r="D168" s="45"/>
      <c r="E168" s="9">
        <f>E169+E170</f>
        <v>580</v>
      </c>
    </row>
    <row r="169" spans="1:5" s="8" customFormat="1" ht="15.75">
      <c r="A169" s="49"/>
      <c r="B169" s="40"/>
      <c r="C169" s="42" t="s">
        <v>317</v>
      </c>
      <c r="D169" s="28" t="s">
        <v>319</v>
      </c>
      <c r="E169" s="12">
        <v>80</v>
      </c>
    </row>
    <row r="170" spans="1:5" s="8" customFormat="1" ht="51">
      <c r="A170" s="49"/>
      <c r="B170" s="41"/>
      <c r="C170" s="43"/>
      <c r="D170" s="28" t="s">
        <v>318</v>
      </c>
      <c r="E170" s="12">
        <v>500</v>
      </c>
    </row>
    <row r="171" spans="1:5" s="8" customFormat="1" ht="15.75">
      <c r="A171" s="49"/>
      <c r="B171" s="11" t="s">
        <v>314</v>
      </c>
      <c r="C171" s="20" t="s">
        <v>323</v>
      </c>
      <c r="D171" s="28" t="s">
        <v>324</v>
      </c>
      <c r="E171" s="12">
        <v>36</v>
      </c>
    </row>
    <row r="172" spans="1:5" s="8" customFormat="1" ht="38.25">
      <c r="A172" s="49"/>
      <c r="B172" s="11" t="s">
        <v>327</v>
      </c>
      <c r="C172" s="20" t="s">
        <v>328</v>
      </c>
      <c r="D172" s="28" t="s">
        <v>329</v>
      </c>
      <c r="E172" s="12">
        <v>124</v>
      </c>
    </row>
    <row r="173" spans="1:5" s="8" customFormat="1" ht="15.75">
      <c r="A173" s="49"/>
      <c r="B173" s="11" t="s">
        <v>315</v>
      </c>
      <c r="C173" s="20" t="s">
        <v>325</v>
      </c>
      <c r="D173" s="28" t="s">
        <v>326</v>
      </c>
      <c r="E173" s="12">
        <v>60</v>
      </c>
    </row>
    <row r="174" spans="1:5" s="8" customFormat="1" ht="15.75">
      <c r="A174" s="49"/>
      <c r="B174" s="39" t="s">
        <v>316</v>
      </c>
      <c r="C174" s="44" t="s">
        <v>123</v>
      </c>
      <c r="D174" s="45"/>
      <c r="E174" s="9">
        <f>E175+E176</f>
        <v>376</v>
      </c>
    </row>
    <row r="175" spans="1:5" s="8" customFormat="1" ht="15.75">
      <c r="A175" s="49"/>
      <c r="B175" s="40"/>
      <c r="C175" s="20" t="s">
        <v>320</v>
      </c>
      <c r="D175" s="28" t="s">
        <v>321</v>
      </c>
      <c r="E175" s="12">
        <v>60</v>
      </c>
    </row>
    <row r="176" spans="1:5" s="8" customFormat="1" ht="25.5">
      <c r="A176" s="49"/>
      <c r="B176" s="41"/>
      <c r="C176" s="30"/>
      <c r="D176" s="28" t="s">
        <v>322</v>
      </c>
      <c r="E176" s="12">
        <v>316</v>
      </c>
    </row>
    <row r="177" spans="1:4" ht="15.75">
      <c r="A177" s="16"/>
      <c r="B177" s="17"/>
      <c r="C177" s="17"/>
      <c r="D177" s="17"/>
    </row>
    <row r="178" spans="1:4" ht="15.75">
      <c r="A178" s="16"/>
      <c r="B178" s="17"/>
      <c r="C178" s="17"/>
      <c r="D178" s="17"/>
    </row>
    <row r="179" spans="1:4" ht="15.75">
      <c r="A179" s="16"/>
      <c r="B179" s="17"/>
      <c r="C179" s="17"/>
      <c r="D179" s="17"/>
    </row>
    <row r="180" spans="1:4" ht="15.75">
      <c r="A180" s="16"/>
      <c r="B180" s="17"/>
      <c r="C180" s="17"/>
      <c r="D180" s="17"/>
    </row>
    <row r="181" spans="1:4" ht="15.75">
      <c r="A181" s="16"/>
      <c r="B181" s="17"/>
      <c r="C181" s="17"/>
      <c r="D181" s="17"/>
    </row>
    <row r="182" spans="1:4" ht="15.75">
      <c r="A182" s="16"/>
      <c r="B182" s="17"/>
      <c r="C182" s="17"/>
      <c r="D182" s="17"/>
    </row>
    <row r="183" spans="1:4" ht="15.75">
      <c r="A183" s="16"/>
      <c r="B183" s="17"/>
      <c r="C183" s="17"/>
      <c r="D183" s="17"/>
    </row>
    <row r="184" spans="1:4" ht="15.75">
      <c r="A184" s="16"/>
      <c r="B184" s="17"/>
      <c r="C184" s="17"/>
      <c r="D184" s="17"/>
    </row>
    <row r="185" spans="1:4" ht="15.75">
      <c r="A185" s="16"/>
      <c r="B185" s="17"/>
      <c r="C185" s="17"/>
      <c r="D185" s="17"/>
    </row>
    <row r="186" spans="1:4" ht="15.75">
      <c r="A186" s="16"/>
      <c r="B186" s="17"/>
      <c r="C186" s="17"/>
      <c r="D186" s="17"/>
    </row>
    <row r="187" spans="1:4" ht="15.75">
      <c r="A187" s="16"/>
      <c r="B187" s="17"/>
      <c r="C187" s="17"/>
      <c r="D187" s="17"/>
    </row>
    <row r="188" spans="1:4" ht="15.75">
      <c r="A188" s="16"/>
      <c r="B188" s="17"/>
      <c r="C188" s="17"/>
      <c r="D188" s="17"/>
    </row>
    <row r="189" spans="1:4" ht="15.75">
      <c r="A189" s="16"/>
      <c r="B189" s="17"/>
      <c r="C189" s="17"/>
      <c r="D189" s="17"/>
    </row>
    <row r="190" spans="1:4" ht="15.75">
      <c r="A190" s="16"/>
      <c r="B190" s="17"/>
      <c r="C190" s="17"/>
      <c r="D190" s="17"/>
    </row>
    <row r="191" spans="1:4" ht="15.75">
      <c r="A191" s="16"/>
      <c r="B191" s="17"/>
      <c r="C191" s="17"/>
      <c r="D191" s="17"/>
    </row>
  </sheetData>
  <mergeCells count="126">
    <mergeCell ref="C155:D155"/>
    <mergeCell ref="B163:B165"/>
    <mergeCell ref="C163:D163"/>
    <mergeCell ref="C159:D159"/>
    <mergeCell ref="C133:C134"/>
    <mergeCell ref="B132:B134"/>
    <mergeCell ref="B151:B153"/>
    <mergeCell ref="C152:C153"/>
    <mergeCell ref="C151:D151"/>
    <mergeCell ref="B155:B157"/>
    <mergeCell ref="C156:C157"/>
    <mergeCell ref="C129:C130"/>
    <mergeCell ref="B128:B130"/>
    <mergeCell ref="C128:D128"/>
    <mergeCell ref="C140:C141"/>
    <mergeCell ref="B137:B141"/>
    <mergeCell ref="C137:D137"/>
    <mergeCell ref="B111:B113"/>
    <mergeCell ref="C111:D111"/>
    <mergeCell ref="C112:C113"/>
    <mergeCell ref="C138:C139"/>
    <mergeCell ref="C136:D136"/>
    <mergeCell ref="C122:C123"/>
    <mergeCell ref="B121:B124"/>
    <mergeCell ref="C121:D121"/>
    <mergeCell ref="C120:D120"/>
    <mergeCell ref="C132:D132"/>
    <mergeCell ref="B101:B103"/>
    <mergeCell ref="C101:D101"/>
    <mergeCell ref="C102:C103"/>
    <mergeCell ref="C109:C110"/>
    <mergeCell ref="B108:B110"/>
    <mergeCell ref="C108:D108"/>
    <mergeCell ref="C107:D107"/>
    <mergeCell ref="C105:C106"/>
    <mergeCell ref="B104:B106"/>
    <mergeCell ref="C104:D104"/>
    <mergeCell ref="C73:D73"/>
    <mergeCell ref="C6:D6"/>
    <mergeCell ref="C5:D5"/>
    <mergeCell ref="C19:D19"/>
    <mergeCell ref="C34:D34"/>
    <mergeCell ref="C39:D39"/>
    <mergeCell ref="C52:D52"/>
    <mergeCell ref="C23:D23"/>
    <mergeCell ref="C40:D40"/>
    <mergeCell ref="C54:C55"/>
    <mergeCell ref="C88:C89"/>
    <mergeCell ref="B87:B89"/>
    <mergeCell ref="C87:D87"/>
    <mergeCell ref="B78:B80"/>
    <mergeCell ref="C78:D78"/>
    <mergeCell ref="C79:C80"/>
    <mergeCell ref="C85:C86"/>
    <mergeCell ref="B84:B86"/>
    <mergeCell ref="C84:D84"/>
    <mergeCell ref="C82:C83"/>
    <mergeCell ref="B81:B83"/>
    <mergeCell ref="C81:D81"/>
    <mergeCell ref="B74:B77"/>
    <mergeCell ref="C76:C77"/>
    <mergeCell ref="C74:D74"/>
    <mergeCell ref="C96:C97"/>
    <mergeCell ref="C94:C95"/>
    <mergeCell ref="B92:B97"/>
    <mergeCell ref="C92:D92"/>
    <mergeCell ref="C91:D91"/>
    <mergeCell ref="B65:B67"/>
    <mergeCell ref="C65:D65"/>
    <mergeCell ref="C57:C58"/>
    <mergeCell ref="B56:B58"/>
    <mergeCell ref="C56:D56"/>
    <mergeCell ref="B59:B61"/>
    <mergeCell ref="C60:C61"/>
    <mergeCell ref="C59:D59"/>
    <mergeCell ref="C68:D68"/>
    <mergeCell ref="B68:B70"/>
    <mergeCell ref="C69:C70"/>
    <mergeCell ref="B62:B64"/>
    <mergeCell ref="C63:C64"/>
    <mergeCell ref="C62:D62"/>
    <mergeCell ref="C66:C67"/>
    <mergeCell ref="B53:B55"/>
    <mergeCell ref="C53:D53"/>
    <mergeCell ref="C41:C42"/>
    <mergeCell ref="C47:C48"/>
    <mergeCell ref="B46:B48"/>
    <mergeCell ref="C46:D46"/>
    <mergeCell ref="B7:B14"/>
    <mergeCell ref="B21:B22"/>
    <mergeCell ref="C20:D20"/>
    <mergeCell ref="C24:C25"/>
    <mergeCell ref="B23:B25"/>
    <mergeCell ref="C7:D7"/>
    <mergeCell ref="B15:B17"/>
    <mergeCell ref="C15:D15"/>
    <mergeCell ref="C26:D26"/>
    <mergeCell ref="C27:C28"/>
    <mergeCell ref="B26:B28"/>
    <mergeCell ref="A2:E2"/>
    <mergeCell ref="A5:B5"/>
    <mergeCell ref="A6:A18"/>
    <mergeCell ref="A19:A33"/>
    <mergeCell ref="C8:C9"/>
    <mergeCell ref="C16:C17"/>
    <mergeCell ref="C11:C12"/>
    <mergeCell ref="B30:B32"/>
    <mergeCell ref="C31:C32"/>
    <mergeCell ref="C30:D30"/>
    <mergeCell ref="A34:A38"/>
    <mergeCell ref="A39:A51"/>
    <mergeCell ref="A52:A72"/>
    <mergeCell ref="A73:A90"/>
    <mergeCell ref="A120:A135"/>
    <mergeCell ref="A91:A106"/>
    <mergeCell ref="A107:A114"/>
    <mergeCell ref="A115:A119"/>
    <mergeCell ref="A136:A148"/>
    <mergeCell ref="A149:A158"/>
    <mergeCell ref="A159:A166"/>
    <mergeCell ref="A167:A176"/>
    <mergeCell ref="B168:B170"/>
    <mergeCell ref="C169:C170"/>
    <mergeCell ref="C168:D168"/>
    <mergeCell ref="B174:B176"/>
    <mergeCell ref="C174:D174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2016-11-02T09:26:45Z</cp:lastPrinted>
  <dcterms:created xsi:type="dcterms:W3CDTF">1996-12-17T01:32:42Z</dcterms:created>
  <dcterms:modified xsi:type="dcterms:W3CDTF">2016-11-02T09:40:30Z</dcterms:modified>
  <cp:category/>
  <cp:version/>
  <cp:contentType/>
  <cp:contentStatus/>
</cp:coreProperties>
</file>