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370" activeTab="3"/>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<sst xmlns="http://schemas.openxmlformats.org/spreadsheetml/2006/main" count="199" uniqueCount="122">
  <si>
    <r>
      <t xml:space="preserve">     2016</t>
    </r>
    <r>
      <rPr>
        <sz val="16"/>
        <color indexed="8"/>
        <rFont val="黑体"/>
        <family val="3"/>
      </rPr>
      <t>年度部门收入支出决算总表</t>
    </r>
  </si>
  <si>
    <t>单位：临湘市农业机械管理局</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</si>
  <si>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</si>
  <si>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</si>
  <si>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</si>
  <si>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</si>
  <si>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</si>
  <si>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</si>
  <si>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</si>
  <si>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</si>
  <si>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</si>
  <si>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</si>
  <si>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</si>
  <si>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</si>
  <si>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</si>
  <si>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</si>
  <si>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</si>
  <si>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</si>
  <si>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</si>
  <si>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</si>
  <si>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</si>
  <si>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</si>
  <si>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死亡抚恤</t>
  </si>
  <si>
    <t xml:space="preserve"> 经费拨款</t>
  </si>
  <si>
    <t>行政运行</t>
  </si>
  <si>
    <r>
      <t xml:space="preserve">  </t>
    </r>
    <r>
      <rPr>
        <sz val="10"/>
        <rFont val="宋体"/>
        <family val="0"/>
      </rPr>
      <t>纳入公共预算管理的非税收入拨款</t>
    </r>
  </si>
  <si>
    <t>科技转化
与推广服务</t>
  </si>
  <si>
    <t>二、政府性基金拨款</t>
  </si>
  <si>
    <t>执法监管</t>
  </si>
  <si>
    <t>三、纳入专户管理的非税收入拨款</t>
  </si>
  <si>
    <t>防灾救灾</t>
  </si>
  <si>
    <t>四、中央财政补助</t>
  </si>
  <si>
    <t>农业生产支持补贴</t>
  </si>
  <si>
    <t>五、事业单位经营服务收入</t>
  </si>
  <si>
    <t>其他农业支出</t>
  </si>
  <si>
    <t>六、其他收入</t>
  </si>
  <si>
    <t>砂石资源费支出</t>
  </si>
  <si>
    <t>其他政府
性基金支出</t>
  </si>
  <si>
    <t>本 年 收 入 合 计</t>
  </si>
  <si>
    <r>
      <t xml:space="preserve">   2016  </t>
    </r>
    <r>
      <rPr>
        <sz val="16"/>
        <color indexed="8"/>
        <rFont val="黑体"/>
        <family val="3"/>
      </rPr>
      <t>年度部门财政拨款收入支出决算总表</t>
    </r>
  </si>
  <si>
    <t>公共财政拨款</t>
  </si>
  <si>
    <t>其中：1、经费拨款</t>
  </si>
  <si>
    <r>
      <t>2</t>
    </r>
    <r>
      <rPr>
        <sz val="10"/>
        <rFont val="宋体"/>
        <family val="0"/>
      </rPr>
      <t>、纳入公共预算管理的非税收入拨款</t>
    </r>
  </si>
  <si>
    <t>2130119</t>
  </si>
  <si>
    <t>2130122</t>
  </si>
  <si>
    <r>
      <t>农业生产</t>
    </r>
    <r>
      <rPr>
        <sz val="9"/>
        <color indexed="8"/>
        <rFont val="Tahoma"/>
        <family val="2"/>
      </rPr>
      <t xml:space="preserve">
</t>
    </r>
    <r>
      <rPr>
        <sz val="9"/>
        <color indexed="8"/>
        <rFont val="宋体"/>
        <family val="0"/>
      </rPr>
      <t>支持补贴</t>
    </r>
  </si>
  <si>
    <t>2130199</t>
  </si>
  <si>
    <t>2130332</t>
  </si>
  <si>
    <r>
      <t xml:space="preserve">  2016   </t>
    </r>
    <r>
      <rPr>
        <sz val="16"/>
        <color indexed="8"/>
        <rFont val="黑体"/>
        <family val="3"/>
      </rPr>
      <t>年度部门一般公共预算财政拨款支出决算表</t>
    </r>
  </si>
  <si>
    <t>科目编码</t>
  </si>
  <si>
    <t>科目名称</t>
  </si>
  <si>
    <t>合  计</t>
  </si>
  <si>
    <t>基本支出</t>
  </si>
  <si>
    <t>项目支出</t>
  </si>
  <si>
    <t>说明：数据公开到支出功能分类项级科目。</t>
  </si>
  <si>
    <r>
      <t xml:space="preserve">    2016    </t>
    </r>
    <r>
      <rPr>
        <b/>
        <sz val="16"/>
        <rFont val="宋体"/>
        <family val="0"/>
      </rPr>
      <t>年度部门一般公共预算财政拨款基本支出决算表</t>
    </r>
  </si>
  <si>
    <t>决算数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</si>
  <si>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</si>
  <si>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</si>
  <si>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</si>
  <si>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</si>
  <si>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2016  </t>
    </r>
    <r>
      <rPr>
        <sz val="16"/>
        <color indexed="8"/>
        <rFont val="黑体"/>
        <family val="3"/>
      </rPr>
      <t>年度部门政府性基金财政拨款收入支出决算总表</t>
    </r>
  </si>
  <si>
    <t>基金收入科目</t>
  </si>
  <si>
    <t>一、非税收入</t>
  </si>
  <si>
    <t>二、债务收入</t>
  </si>
  <si>
    <t>三、转移性收入</t>
  </si>
  <si>
    <r>
      <t xml:space="preserve">  2016   </t>
    </r>
    <r>
      <rPr>
        <b/>
        <sz val="18"/>
        <rFont val="宋体"/>
        <family val="0"/>
      </rPr>
      <t>年度部门一般公共预算财政拨款“三公”经费支出决算表</t>
    </r>
  </si>
  <si>
    <t>单位名称</t>
  </si>
  <si>
    <t>三公经费决算数（一般公共预算拨款）</t>
  </si>
  <si>
    <t>2015年三公经费数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</si>
  <si>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</si>
  <si>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</si>
  <si>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</si>
  <si>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</si>
  <si>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</si>
  <si>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</si>
  <si>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</si>
  <si>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</si>
  <si>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</si>
  <si>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</si>
  <si>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</si>
  <si>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</si>
  <si>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t>农业机械管理局</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</si>
  <si>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</si>
  <si>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</si>
  <si>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</si>
  <si>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减少了公务用车维护费，厉行节约原则</t>
  </si>
  <si>
    <t>30101</t>
  </si>
  <si>
    <t>工资</t>
  </si>
  <si>
    <t>30102</t>
  </si>
  <si>
    <t>津贴</t>
  </si>
  <si>
    <t>30103</t>
  </si>
  <si>
    <t xml:space="preserve">奖金 </t>
  </si>
  <si>
    <t>30104</t>
  </si>
  <si>
    <t>其他社会保障</t>
  </si>
  <si>
    <t>30199</t>
  </si>
  <si>
    <t>其他工资福利</t>
  </si>
  <si>
    <t>30201</t>
  </si>
  <si>
    <t>办公费</t>
  </si>
  <si>
    <t>30202</t>
  </si>
  <si>
    <t>印刷费</t>
  </si>
  <si>
    <t>30205</t>
  </si>
  <si>
    <t>水费</t>
  </si>
  <si>
    <t>30206</t>
  </si>
  <si>
    <t>电费</t>
  </si>
  <si>
    <t>30211</t>
  </si>
  <si>
    <t>差旅费</t>
  </si>
  <si>
    <t>30217</t>
  </si>
  <si>
    <t>公务接待费</t>
  </si>
  <si>
    <t>30228</t>
  </si>
  <si>
    <t>工会经费</t>
  </si>
  <si>
    <t>30231</t>
  </si>
  <si>
    <t>公务用车运行维护</t>
  </si>
  <si>
    <t>30215</t>
  </si>
  <si>
    <t>会议费</t>
  </si>
  <si>
    <t>培训费</t>
  </si>
  <si>
    <t>30216</t>
  </si>
  <si>
    <t>30299</t>
  </si>
  <si>
    <t>其他费用</t>
  </si>
  <si>
    <t>抚恤金</t>
  </si>
  <si>
    <t>30311</t>
  </si>
  <si>
    <t>住房公积金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</si>
</sst>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8">
    <font>
      <sz val="11"/>
      <color indexed="8"/>
      <name val="Tahoma"/>
      <family val="2"/>
    </font>
    <font>
      <sz val="14"/>
      <name val="黑体"/>
      <family val="3"/>
    </font>
    <font>
      <sz val="9"/>
      <name val="宋体"/>
      <family val="0"/>
    </font>
    <font>
      <b/>
      <u val="single"/>
      <sz val="18"/>
      <name val="宋体"/>
      <family val="0"/>
    </font>
    <font>
      <b/>
      <sz val="18"/>
      <name val="宋体"/>
      <family val="0"/>
    </font>
    <font>
      <sz val="10"/>
      <name val="宋体"/>
      <family val="0"/>
    </font>
    <font>
      <sz val="10"/>
      <name val="Times New Roman"/>
      <family val="1"/>
    </font>
    <font>
      <sz val="16"/>
      <color indexed="8"/>
      <name val="黑体"/>
      <family val="3"/>
    </font>
    <font>
      <sz val="10"/>
      <color indexed="8"/>
      <name val="宋体"/>
      <family val="0"/>
    </font>
    <font>
      <sz val="12"/>
      <name val="宋体"/>
      <family val="0"/>
    </font>
    <font>
      <b/>
      <sz val="14"/>
      <color indexed="8"/>
      <name val="宋体"/>
      <family val="0"/>
    </font>
    <font>
      <b/>
      <sz val="10"/>
      <color indexed="8"/>
      <name val="宋体"/>
      <family val="0"/>
    </font>
    <font>
      <sz val="11"/>
      <color indexed="8"/>
      <name val="宋体"/>
      <family val="0"/>
    </font>
    <font>
      <b/>
      <sz val="10"/>
      <name val="宋体"/>
      <family val="0"/>
    </font>
    <font>
      <b/>
      <u val="single"/>
      <sz val="16"/>
      <name val="Times New Roman"/>
      <family val="1"/>
    </font>
    <font>
      <b/>
      <sz val="16"/>
      <name val="Times New Roman"/>
      <family val="1"/>
    </font>
    <font>
      <sz val="9"/>
      <color indexed="8"/>
      <name val="Tahoma"/>
      <family val="2"/>
    </font>
    <font>
      <sz val="12"/>
      <name val="仿宋_GB2312"/>
      <family val="0"/>
    </font>
    <font>
      <sz val="9"/>
      <color indexed="8"/>
      <name val="宋体"/>
      <family val="0"/>
    </font>
    <font>
      <sz val="18"/>
      <name val="黑体"/>
      <family val="3"/>
    </font>
    <font>
      <sz val="9"/>
      <color indexed="8"/>
      <name val="黑体"/>
      <family val="3"/>
    </font>
    <font>
      <b/>
      <sz val="9"/>
      <color indexed="8"/>
      <name val="宋体"/>
      <family val="0"/>
    </font>
    <font>
      <sz val="11"/>
      <color indexed="10"/>
      <name val="Tahoma"/>
      <family val="2"/>
    </font>
    <font>
      <b/>
      <sz val="18"/>
      <color indexed="56"/>
      <name val="宋体"/>
      <family val="0"/>
    </font>
    <font>
      <u val="single"/>
      <sz val="11"/>
      <color indexed="12"/>
      <name val="宋体"/>
      <family val="0"/>
    </font>
    <font>
      <b/>
      <sz val="11"/>
      <color indexed="56"/>
      <name val="Tahoma"/>
      <family val="2"/>
    </font>
    <font>
      <sz val="11"/>
      <color indexed="20"/>
      <name val="Tahoma"/>
      <family val="2"/>
    </font>
    <font>
      <sz val="11"/>
      <color indexed="9"/>
      <name val="Tahoma"/>
      <family val="2"/>
    </font>
    <font>
      <sz val="11"/>
      <color indexed="60"/>
      <name val="Tahoma"/>
      <family val="2"/>
    </font>
    <font>
      <sz val="11"/>
      <color indexed="62"/>
      <name val="Tahoma"/>
      <family val="2"/>
    </font>
    <font>
      <sz val="11"/>
      <color indexed="17"/>
      <name val="Tahoma"/>
      <family val="2"/>
    </font>
    <font>
      <i/>
      <sz val="11"/>
      <color indexed="23"/>
      <name val="Tahoma"/>
      <family val="2"/>
    </font>
    <font>
      <u val="single"/>
      <sz val="11"/>
      <color indexed="20"/>
      <name val="宋体"/>
      <family val="0"/>
    </font>
    <font>
      <b/>
      <sz val="11"/>
      <color indexed="63"/>
      <name val="Tahoma"/>
      <family val="2"/>
    </font>
    <font>
      <b/>
      <sz val="15"/>
      <color indexed="56"/>
      <name val="Tahoma"/>
      <family val="2"/>
    </font>
    <font>
      <sz val="11"/>
      <color indexed="52"/>
      <name val="Tahoma"/>
      <family val="2"/>
    </font>
    <font>
      <b/>
      <sz val="11"/>
      <color indexed="9"/>
      <name val="Tahoma"/>
      <family val="2"/>
    </font>
    <font>
      <b/>
      <sz val="13"/>
      <color indexed="56"/>
      <name val="Tahoma"/>
      <family val="2"/>
    </font>
    <font>
      <b/>
      <sz val="11"/>
      <color indexed="8"/>
      <name val="Tahoma"/>
      <family val="2"/>
    </font>
    <font>
      <b/>
      <sz val="11"/>
      <color indexed="52"/>
      <name val="Tahoma"/>
      <family val="2"/>
    </font>
    <font>
      <sz val="12"/>
      <name val="Times New Roman"/>
      <family val="1"/>
    </font>
    <font>
      <b/>
      <sz val="16"/>
      <name val="宋体"/>
      <family val="0"/>
    </font>
    <font>
      <sz val="9"/>
      <name val="Tahoma"/>
      <family val="2"/>
    </font>
    <font>
      <u val="single"/>
      <sz val="16"/>
      <color indexed="8"/>
      <name val="黑体"/>
      <family val="3"/>
    </font>
    <font>
      <sz val="11"/>
      <color theme="1"/>
      <name val="Tahoma"/>
      <family val="2"/>
    </font>
    <font>
      <sz val="11"/>
      <color rgb="FF000000"/>
      <name val="宋体"/>
      <family val="0"/>
    </font>
    <font>
      <sz val="9"/>
      <color rgb="FF000000"/>
      <name val="宋体"/>
      <family val="0"/>
    </font>
    <font>
      <u val="single"/>
      <sz val="16"/>
      <color rgb="FF000000"/>
      <name val="黑体"/>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border>
    <border>
      <left style="thin"/>
      <right style="thin"/>
      <top/>
      <bottom style="thin"/>
    </border>
    <border>
      <left/>
      <right/>
      <top/>
      <bottom style="thin"/>
    </border>
    <border>
      <left style="thin"/>
      <right style="thin"/>
      <top style="thin"/>
      <bottom style="thin"/>
    </border>
    <border>
      <left>
        <color indexed="63"/>
      </left>
      <right>
        <color indexed="63"/>
      </right>
      <top style="thin"/>
      <bottom style="thin"/>
    </border>
    <border>
      <left/>
      <right/>
      <top style="thin"/>
      <bottom/>
    </border>
    <border>
      <left style="thin"/>
      <right/>
      <top style="thin"/>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s>
  <cellStyleXfs count="70">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34" fillId="0" borderId="1" applyNumberFormat="0" applyFill="0" applyAlignment="0" applyProtection="0"/>
    <xf numFmtId="0" fontId="37"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4" fillId="0" borderId="0" applyNumberFormat="0" applyFill="0" applyBorder="0" applyAlignment="0" applyProtection="0"/>
    <xf numFmtId="0" fontId="30" fillId="4"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16" borderId="5" applyNumberFormat="0" applyAlignment="0" applyProtection="0"/>
    <xf numFmtId="0" fontId="36" fillId="17" borderId="6" applyNumberFormat="0" applyAlignment="0" applyProtection="0"/>
    <xf numFmtId="0" fontId="31" fillId="0" borderId="0" applyNumberFormat="0" applyFill="0" applyBorder="0" applyAlignment="0" applyProtection="0"/>
    <xf numFmtId="0" fontId="22"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28" fillId="22" borderId="0" applyNumberFormat="0" applyBorder="0" applyAlignment="0" applyProtection="0"/>
    <xf numFmtId="0" fontId="33" fillId="16" borderId="8" applyNumberFormat="0" applyAlignment="0" applyProtection="0"/>
    <xf numFmtId="0" fontId="29" fillId="7" borderId="5" applyNumberFormat="0" applyAlignment="0" applyProtection="0"/>
    <xf numFmtId="0" fontId="40" fillId="0" borderId="0">
      <alignment/>
      <protection/>
    </xf>
    <xf numFmtId="0" fontId="32" fillId="0" borderId="0" applyNumberFormat="0" applyFill="0" applyBorder="0" applyAlignment="0" applyProtection="0"/>
    <xf numFmtId="0" fontId="0" fillId="23" borderId="9" applyNumberFormat="0" applyFont="0" applyAlignment="0" applyProtection="0"/>
  </cellStyleXfs>
  <cellXfs count="132">
    <xf numFmtId="0" fontId="0" fillId="0" borderId="0" xfId="0" applyAlignment="1">
      <alignment/>
    </xf>
    <xf numFmtId="0" fontId="1" fillId="0" borderId="0" xfId="45" applyFont="1">
      <alignment/>
      <protection/>
    </xf>
    <xf numFmtId="0" fontId="2" fillId="0" borderId="0" xfId="43">
      <alignment/>
      <protection/>
    </xf>
    <xf numFmtId="0" fontId="6" fillId="0" borderId="0" xfId="45" applyFont="1" applyAlignment="1">
      <alignment horizontal="center" vertical="center" wrapText="1"/>
      <protection/>
    </xf>
    <xf numFmtId="0" fontId="5" fillId="0" borderId="0" xfId="45" applyNumberFormat="1" applyFont="1" applyFill="1" applyAlignment="1" applyProtection="1">
      <alignment horizontal="right" wrapText="1"/>
      <protection/>
    </xf>
    <xf numFmtId="0" fontId="5" fillId="24" borderId="10" xfId="45" applyNumberFormat="1" applyFont="1" applyFill="1" applyBorder="1" applyAlignment="1" applyProtection="1">
      <alignment horizontal="center" vertical="center" wrapText="1"/>
      <protection/>
    </xf>
    <xf numFmtId="49" fontId="5" fillId="0" borderId="11" xfId="43" applyNumberFormat="1" applyFont="1" applyFill="1" applyBorder="1" applyAlignment="1" applyProtection="1">
      <alignment horizontal="center" vertical="center" wrapText="1"/>
      <protection/>
    </xf>
    <xf numFmtId="4" fontId="5" fillId="0" borderId="12" xfId="45" applyNumberFormat="1" applyFont="1" applyFill="1" applyBorder="1" applyAlignment="1" applyProtection="1">
      <alignment horizontal="center" vertical="center" wrapText="1"/>
      <protection/>
    </xf>
    <xf numFmtId="4" fontId="5" fillId="0" borderId="13" xfId="45" applyNumberFormat="1" applyFont="1" applyFill="1" applyBorder="1" applyAlignment="1" applyProtection="1">
      <alignment horizontal="center" vertical="center" wrapText="1"/>
      <protection/>
    </xf>
    <xf numFmtId="49" fontId="6" fillId="0" borderId="13" xfId="45" applyNumberFormat="1" applyFont="1" applyFill="1" applyBorder="1" applyAlignment="1" applyProtection="1">
      <alignment horizontal="left" vertical="center" wrapText="1"/>
      <protection/>
    </xf>
    <xf numFmtId="4" fontId="6" fillId="0" borderId="14" xfId="45" applyNumberFormat="1" applyFont="1" applyFill="1" applyBorder="1" applyAlignment="1" applyProtection="1">
      <alignment horizontal="right" vertical="center" wrapText="1"/>
      <protection/>
    </xf>
    <xf numFmtId="4" fontId="6" fillId="0" borderId="13" xfId="45" applyNumberFormat="1" applyFont="1" applyFill="1" applyBorder="1" applyAlignment="1" applyProtection="1">
      <alignment horizontal="right" vertical="center" wrapText="1"/>
      <protection/>
    </xf>
    <xf numFmtId="0" fontId="5" fillId="0" borderId="15" xfId="45" applyFont="1" applyBorder="1" applyAlignment="1">
      <alignment/>
      <protection/>
    </xf>
    <xf numFmtId="0" fontId="6" fillId="0" borderId="15" xfId="45" applyFont="1" applyBorder="1" applyAlignment="1">
      <alignment/>
      <protection/>
    </xf>
    <xf numFmtId="0" fontId="6" fillId="0" borderId="0" xfId="45" applyFont="1" applyBorder="1" applyAlignment="1">
      <alignment/>
      <protection/>
    </xf>
    <xf numFmtId="0" fontId="6" fillId="0" borderId="0" xfId="45" applyFont="1" applyBorder="1" applyAlignment="1">
      <alignment horizontal="left"/>
      <protection/>
    </xf>
    <xf numFmtId="0" fontId="6" fillId="0" borderId="0" xfId="45" applyFont="1">
      <alignment/>
      <protection/>
    </xf>
    <xf numFmtId="0" fontId="5" fillId="0" borderId="10" xfId="45" applyNumberFormat="1" applyFont="1" applyBorder="1" applyAlignment="1">
      <alignment horizontal="center" vertical="center" wrapText="1"/>
      <protection/>
    </xf>
    <xf numFmtId="4" fontId="5" fillId="0" borderId="13" xfId="45" applyNumberFormat="1" applyFont="1" applyFill="1" applyBorder="1" applyAlignment="1" applyProtection="1">
      <alignment horizontal="right" vertical="center" wrapText="1"/>
      <protection/>
    </xf>
    <xf numFmtId="0" fontId="6" fillId="0" borderId="13" xfId="45" applyFont="1" applyFill="1" applyBorder="1" applyAlignment="1">
      <alignment horizontal="center" vertical="center" wrapText="1"/>
      <protection/>
    </xf>
    <xf numFmtId="0" fontId="6" fillId="0" borderId="13" xfId="45" applyFont="1" applyBorder="1" applyAlignment="1">
      <alignment horizontal="center" vertical="center" wrapText="1"/>
      <protection/>
    </xf>
    <xf numFmtId="0" fontId="5" fillId="0" borderId="13" xfId="45" applyFont="1" applyBorder="1" applyAlignment="1">
      <alignment horizontal="center" vertical="center" wrapText="1"/>
      <protection/>
    </xf>
    <xf numFmtId="0" fontId="2" fillId="0" borderId="13" xfId="43" applyBorder="1">
      <alignment/>
      <protection/>
    </xf>
    <xf numFmtId="0" fontId="8" fillId="0" borderId="0" xfId="0" applyFont="1" applyFill="1" applyBorder="1" applyAlignment="1">
      <alignment vertical="center"/>
    </xf>
    <xf numFmtId="0" fontId="9" fillId="0" borderId="0" xfId="0" applyFont="1" applyFill="1" applyAlignment="1">
      <alignment vertical="center"/>
    </xf>
    <xf numFmtId="0" fontId="11" fillId="0" borderId="13" xfId="0" applyNumberFormat="1" applyFont="1" applyBorder="1" applyAlignment="1">
      <alignment horizontal="center" vertical="center" wrapText="1"/>
    </xf>
    <xf numFmtId="0" fontId="11" fillId="0" borderId="13" xfId="0" applyNumberFormat="1" applyFont="1" applyFill="1" applyBorder="1" applyAlignment="1">
      <alignment horizontal="center" vertical="center" wrapText="1"/>
    </xf>
    <xf numFmtId="0" fontId="12" fillId="0" borderId="13" xfId="0" applyNumberFormat="1" applyFont="1" applyBorder="1" applyAlignment="1">
      <alignment vertical="center"/>
    </xf>
    <xf numFmtId="176" fontId="8" fillId="0" borderId="13" xfId="0" applyNumberFormat="1" applyFont="1" applyFill="1" applyBorder="1" applyAlignment="1">
      <alignment horizontal="right" vertical="center"/>
    </xf>
    <xf numFmtId="49" fontId="8" fillId="0" borderId="13" xfId="0" applyNumberFormat="1" applyFont="1" applyFill="1" applyBorder="1" applyAlignment="1">
      <alignment horizontal="center" vertical="center"/>
    </xf>
    <xf numFmtId="0" fontId="5" fillId="0" borderId="13" xfId="0" applyFont="1" applyFill="1" applyBorder="1" applyAlignment="1">
      <alignment horizontal="center" vertical="center" wrapText="1"/>
    </xf>
    <xf numFmtId="176" fontId="8" fillId="0" borderId="13" xfId="0" applyNumberFormat="1" applyFont="1" applyFill="1" applyBorder="1" applyAlignment="1">
      <alignment horizontal="center" vertical="center"/>
    </xf>
    <xf numFmtId="0" fontId="9"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13" xfId="0" applyBorder="1" applyAlignment="1">
      <alignment/>
    </xf>
    <xf numFmtId="0" fontId="45" fillId="0" borderId="13" xfId="0" applyFont="1" applyBorder="1" applyAlignment="1">
      <alignment horizontal="center" vertical="center"/>
    </xf>
    <xf numFmtId="0" fontId="8" fillId="0" borderId="0" xfId="0" applyFont="1" applyFill="1" applyBorder="1" applyAlignment="1">
      <alignment horizontal="right" vertical="center"/>
    </xf>
    <xf numFmtId="0" fontId="13" fillId="0" borderId="13" xfId="0" applyNumberFormat="1" applyFont="1" applyFill="1" applyBorder="1" applyAlignment="1">
      <alignment horizontal="center" vertical="center" wrapText="1"/>
    </xf>
    <xf numFmtId="0" fontId="0" fillId="0" borderId="0" xfId="0" applyFont="1" applyFill="1" applyAlignment="1">
      <alignment/>
    </xf>
    <xf numFmtId="0" fontId="2" fillId="0" borderId="0" xfId="42">
      <alignment/>
      <protection/>
    </xf>
    <xf numFmtId="0" fontId="2" fillId="0" borderId="0" xfId="42" applyAlignment="1">
      <alignment horizontal="left" vertical="center"/>
      <protection/>
    </xf>
    <xf numFmtId="0" fontId="5" fillId="0" borderId="0" xfId="42" applyNumberFormat="1" applyFont="1" applyFill="1" applyAlignment="1" applyProtection="1">
      <alignment horizontal="right" vertical="center" wrapText="1"/>
      <protection/>
    </xf>
    <xf numFmtId="0" fontId="13" fillId="24" borderId="10" xfId="42" applyNumberFormat="1" applyFont="1" applyFill="1" applyBorder="1" applyAlignment="1" applyProtection="1">
      <alignment horizontal="center" vertical="center" wrapText="1"/>
      <protection/>
    </xf>
    <xf numFmtId="0" fontId="6" fillId="0" borderId="13" xfId="42" applyNumberFormat="1" applyFont="1" applyFill="1" applyBorder="1" applyAlignment="1" applyProtection="1">
      <alignment horizontal="center" vertical="center" wrapText="1"/>
      <protection/>
    </xf>
    <xf numFmtId="0" fontId="5" fillId="24" borderId="16" xfId="42" applyNumberFormat="1" applyFont="1" applyFill="1" applyBorder="1" applyAlignment="1" applyProtection="1">
      <alignment horizontal="center" vertical="center" wrapText="1"/>
      <protection/>
    </xf>
    <xf numFmtId="4" fontId="5" fillId="24" borderId="10" xfId="42" applyNumberFormat="1" applyFont="1" applyFill="1" applyBorder="1" applyAlignment="1" applyProtection="1">
      <alignment horizontal="center" vertical="center" wrapText="1"/>
      <protection/>
    </xf>
    <xf numFmtId="0" fontId="2" fillId="0" borderId="17" xfId="42" applyNumberFormat="1" applyBorder="1">
      <alignment/>
      <protection/>
    </xf>
    <xf numFmtId="0" fontId="2" fillId="0" borderId="0" xfId="42" applyNumberFormat="1">
      <alignment/>
      <protection/>
    </xf>
    <xf numFmtId="49" fontId="6" fillId="0" borderId="18" xfId="42" applyNumberFormat="1" applyFont="1" applyFill="1" applyBorder="1" applyAlignment="1" applyProtection="1">
      <alignment horizontal="center" vertical="center" wrapText="1"/>
      <protection/>
    </xf>
    <xf numFmtId="177" fontId="5" fillId="0" borderId="18" xfId="42" applyNumberFormat="1" applyFont="1" applyFill="1" applyBorder="1" applyAlignment="1" applyProtection="1">
      <alignment horizontal="center" vertical="center" wrapText="1"/>
      <protection/>
    </xf>
    <xf numFmtId="0" fontId="16" fillId="0" borderId="13" xfId="0" applyFont="1" applyBorder="1" applyAlignment="1">
      <alignment horizontal="center" vertical="center"/>
    </xf>
    <xf numFmtId="0" fontId="16" fillId="0" borderId="17" xfId="0" applyNumberFormat="1" applyFont="1" applyBorder="1" applyAlignment="1">
      <alignment horizontal="center" vertical="center"/>
    </xf>
    <xf numFmtId="0" fontId="16" fillId="0" borderId="0" xfId="0" applyNumberFormat="1" applyFont="1" applyBorder="1" applyAlignment="1">
      <alignment horizontal="center" vertical="center"/>
    </xf>
    <xf numFmtId="0" fontId="5" fillId="0" borderId="13" xfId="42" applyNumberFormat="1" applyFont="1" applyFill="1" applyBorder="1" applyAlignment="1" applyProtection="1">
      <alignment horizontal="center" vertical="center" wrapText="1"/>
      <protection/>
    </xf>
    <xf numFmtId="0" fontId="5" fillId="0" borderId="0" xfId="0" applyFont="1" applyFill="1" applyAlignment="1">
      <alignment vertical="center"/>
    </xf>
    <xf numFmtId="0" fontId="9" fillId="0" borderId="0" xfId="0" applyFont="1" applyFill="1" applyAlignment="1">
      <alignment horizontal="center" vertical="center"/>
    </xf>
    <xf numFmtId="0" fontId="17" fillId="0" borderId="0" xfId="0" applyFont="1" applyFill="1" applyAlignment="1">
      <alignment horizontal="center" vertical="center"/>
    </xf>
    <xf numFmtId="0" fontId="5" fillId="0" borderId="0" xfId="0" applyFont="1" applyFill="1" applyAlignment="1">
      <alignment horizontal="right" vertical="center"/>
    </xf>
    <xf numFmtId="0" fontId="13" fillId="24" borderId="13" xfId="0" applyFont="1" applyFill="1" applyBorder="1" applyAlignment="1">
      <alignment horizontal="center" vertical="center" wrapText="1"/>
    </xf>
    <xf numFmtId="176" fontId="11" fillId="0" borderId="13" xfId="0" applyNumberFormat="1" applyFont="1" applyFill="1" applyBorder="1" applyAlignment="1">
      <alignment horizontal="right" vertical="center"/>
    </xf>
    <xf numFmtId="49" fontId="18" fillId="0" borderId="13"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49" fontId="16" fillId="0" borderId="13" xfId="0" applyNumberFormat="1" applyFont="1" applyBorder="1" applyAlignment="1">
      <alignment horizontal="center" vertical="center"/>
    </xf>
    <xf numFmtId="0" fontId="46" fillId="0" borderId="13" xfId="0" applyFont="1" applyBorder="1" applyAlignment="1">
      <alignment horizontal="center" vertical="center"/>
    </xf>
    <xf numFmtId="0" fontId="46" fillId="0" borderId="13" xfId="0" applyNumberFormat="1" applyFont="1" applyBorder="1" applyAlignment="1">
      <alignment horizontal="center" vertical="center" wrapText="1"/>
    </xf>
    <xf numFmtId="0" fontId="5" fillId="0" borderId="18" xfId="0" applyFont="1" applyFill="1" applyBorder="1" applyAlignment="1">
      <alignment horizontal="center" vertical="center" shrinkToFit="1"/>
    </xf>
    <xf numFmtId="0" fontId="5" fillId="0" borderId="13" xfId="0" applyFont="1" applyFill="1" applyBorder="1" applyAlignment="1">
      <alignment horizontal="left" vertical="center" shrinkToFit="1"/>
    </xf>
    <xf numFmtId="0" fontId="19" fillId="0" borderId="0" xfId="0" applyFont="1" applyFill="1" applyAlignment="1">
      <alignment horizontal="center" vertical="center"/>
    </xf>
    <xf numFmtId="49" fontId="16" fillId="0" borderId="0" xfId="0" applyNumberFormat="1" applyFont="1" applyAlignment="1">
      <alignment vertical="center"/>
    </xf>
    <xf numFmtId="0" fontId="16" fillId="0" borderId="0" xfId="0" applyFont="1" applyAlignment="1">
      <alignment horizontal="center" vertical="center"/>
    </xf>
    <xf numFmtId="49" fontId="18" fillId="0" borderId="0" xfId="0" applyNumberFormat="1" applyFont="1" applyFill="1" applyBorder="1" applyAlignment="1">
      <alignment vertical="center"/>
    </xf>
    <xf numFmtId="0" fontId="18" fillId="0" borderId="0" xfId="0" applyFont="1" applyFill="1" applyBorder="1" applyAlignment="1">
      <alignment horizontal="center" vertical="center"/>
    </xf>
    <xf numFmtId="0" fontId="21" fillId="0" borderId="13" xfId="0" applyNumberFormat="1" applyFont="1" applyBorder="1" applyAlignment="1">
      <alignment horizontal="center" vertical="center" wrapText="1"/>
    </xf>
    <xf numFmtId="49" fontId="21" fillId="0" borderId="13" xfId="0" applyNumberFormat="1" applyFont="1" applyFill="1" applyBorder="1" applyAlignment="1">
      <alignment horizontal="center" vertical="center" wrapText="1"/>
    </xf>
    <xf numFmtId="0" fontId="5" fillId="0" borderId="13" xfId="0" applyFont="1" applyFill="1" applyBorder="1" applyAlignment="1">
      <alignment horizontal="left" vertical="center"/>
    </xf>
    <xf numFmtId="176" fontId="18" fillId="0" borderId="13" xfId="0" applyNumberFormat="1" applyFont="1" applyFill="1" applyBorder="1" applyAlignment="1">
      <alignment horizontal="center" vertical="center"/>
    </xf>
    <xf numFmtId="0" fontId="6" fillId="0" borderId="13" xfId="0" applyFont="1" applyFill="1" applyBorder="1" applyAlignment="1">
      <alignment horizontal="left" vertical="center"/>
    </xf>
    <xf numFmtId="0" fontId="16" fillId="0" borderId="13" xfId="0" applyFont="1" applyBorder="1" applyAlignment="1">
      <alignment/>
    </xf>
    <xf numFmtId="49" fontId="16" fillId="0" borderId="13" xfId="0" applyNumberFormat="1" applyFont="1" applyBorder="1" applyAlignment="1">
      <alignment vertical="center"/>
    </xf>
    <xf numFmtId="0" fontId="16" fillId="0" borderId="13" xfId="0" applyNumberFormat="1" applyFont="1" applyBorder="1" applyAlignment="1">
      <alignment horizontal="center" vertical="center"/>
    </xf>
    <xf numFmtId="0" fontId="16" fillId="0" borderId="0" xfId="0" applyFont="1" applyAlignment="1">
      <alignment/>
    </xf>
    <xf numFmtId="0" fontId="9" fillId="0" borderId="0" xfId="0" applyNumberFormat="1" applyFont="1" applyFill="1" applyAlignment="1">
      <alignment vertical="center" wrapText="1"/>
    </xf>
    <xf numFmtId="0" fontId="2" fillId="0" borderId="0" xfId="0" applyFont="1" applyFill="1" applyAlignment="1">
      <alignment vertical="center"/>
    </xf>
    <xf numFmtId="0" fontId="17" fillId="0" borderId="0" xfId="0" applyFont="1" applyFill="1" applyAlignment="1">
      <alignment horizontal="justify" vertical="center"/>
    </xf>
    <xf numFmtId="0" fontId="18" fillId="0" borderId="0" xfId="0" applyFont="1" applyFill="1" applyBorder="1" applyAlignment="1">
      <alignment vertical="center"/>
    </xf>
    <xf numFmtId="0" fontId="21" fillId="0" borderId="13" xfId="0" applyNumberFormat="1" applyFont="1" applyFill="1" applyBorder="1" applyAlignment="1">
      <alignment horizontal="center" vertical="center" wrapText="1"/>
    </xf>
    <xf numFmtId="0" fontId="8" fillId="0" borderId="13" xfId="0" applyFont="1" applyFill="1" applyBorder="1" applyAlignment="1">
      <alignment horizontal="left" vertical="center"/>
    </xf>
    <xf numFmtId="0" fontId="11" fillId="0" borderId="13" xfId="0" applyFont="1" applyFill="1" applyBorder="1" applyAlignment="1">
      <alignment horizontal="center" vertical="center"/>
    </xf>
    <xf numFmtId="176" fontId="21" fillId="0" borderId="13" xfId="0" applyNumberFormat="1" applyFont="1" applyFill="1" applyBorder="1" applyAlignment="1">
      <alignment horizontal="center" vertical="center"/>
    </xf>
    <xf numFmtId="176" fontId="11" fillId="0" borderId="13" xfId="0" applyNumberFormat="1" applyFont="1" applyFill="1" applyBorder="1" applyAlignment="1">
      <alignment horizontal="center" vertical="center"/>
    </xf>
    <xf numFmtId="0" fontId="47" fillId="0" borderId="0" xfId="0" applyFont="1" applyFill="1" applyAlignment="1">
      <alignment horizontal="center" vertical="center"/>
    </xf>
    <xf numFmtId="0" fontId="7" fillId="0" borderId="0" xfId="0" applyFont="1" applyFill="1" applyAlignment="1">
      <alignment horizontal="center" vertical="center"/>
    </xf>
    <xf numFmtId="0" fontId="20" fillId="0" borderId="0" xfId="0" applyFont="1" applyFill="1" applyAlignment="1">
      <alignment horizontal="center" vertical="center"/>
    </xf>
    <xf numFmtId="0" fontId="10" fillId="0" borderId="13"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3"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13" xfId="0" applyNumberFormat="1" applyFont="1" applyFill="1" applyBorder="1" applyAlignment="1">
      <alignment horizontal="center" vertical="center" wrapText="1"/>
    </xf>
    <xf numFmtId="49" fontId="20" fillId="0" borderId="0" xfId="0" applyNumberFormat="1" applyFont="1" applyFill="1" applyAlignment="1">
      <alignment horizontal="center" vertical="center"/>
    </xf>
    <xf numFmtId="49" fontId="21" fillId="0" borderId="13" xfId="0" applyNumberFormat="1" applyFont="1" applyFill="1" applyBorder="1" applyAlignment="1">
      <alignment horizontal="center" vertical="center"/>
    </xf>
    <xf numFmtId="49" fontId="21" fillId="0" borderId="13" xfId="0" applyNumberFormat="1" applyFont="1" applyBorder="1" applyAlignment="1">
      <alignment horizontal="center" vertical="center" wrapText="1"/>
    </xf>
    <xf numFmtId="0" fontId="5" fillId="0" borderId="12" xfId="0" applyFont="1" applyFill="1" applyBorder="1" applyAlignment="1">
      <alignment horizontal="center" vertical="center"/>
    </xf>
    <xf numFmtId="0" fontId="5" fillId="0" borderId="12" xfId="0" applyFont="1" applyFill="1" applyBorder="1" applyAlignment="1">
      <alignment horizontal="left" vertical="center"/>
    </xf>
    <xf numFmtId="0" fontId="13" fillId="24" borderId="13"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horizontal="left" vertical="center" wrapText="1"/>
    </xf>
    <xf numFmtId="0" fontId="14" fillId="0" borderId="0" xfId="42" applyNumberFormat="1" applyFont="1" applyFill="1" applyAlignment="1" applyProtection="1">
      <alignment horizontal="center" vertical="center" wrapText="1"/>
      <protection/>
    </xf>
    <xf numFmtId="0" fontId="15" fillId="0" borderId="0" xfId="42" applyNumberFormat="1" applyFont="1" applyFill="1" applyAlignment="1" applyProtection="1">
      <alignment horizontal="center" vertical="center" wrapText="1"/>
      <protection/>
    </xf>
    <xf numFmtId="0" fontId="5" fillId="0" borderId="15" xfId="42" applyNumberFormat="1" applyFont="1" applyFill="1" applyBorder="1" applyAlignment="1" applyProtection="1">
      <alignment horizontal="left" vertical="center" wrapText="1"/>
      <protection/>
    </xf>
    <xf numFmtId="0" fontId="6" fillId="0" borderId="15" xfId="42" applyNumberFormat="1" applyFont="1" applyFill="1" applyBorder="1" applyAlignment="1" applyProtection="1">
      <alignment horizontal="left" vertical="center" wrapText="1"/>
      <protection/>
    </xf>
    <xf numFmtId="0" fontId="6" fillId="0" borderId="0" xfId="42" applyNumberFormat="1" applyFont="1" applyFill="1" applyAlignment="1" applyProtection="1">
      <alignment horizontal="left" vertical="center" wrapText="1"/>
      <protection/>
    </xf>
    <xf numFmtId="0" fontId="11" fillId="0" borderId="13" xfId="0" applyNumberFormat="1" applyFont="1" applyBorder="1" applyAlignment="1">
      <alignment horizontal="center" vertical="center" wrapText="1"/>
    </xf>
    <xf numFmtId="176" fontId="5" fillId="24" borderId="19" xfId="45" applyNumberFormat="1" applyFont="1" applyFill="1" applyBorder="1" applyAlignment="1" applyProtection="1">
      <alignment horizontal="center" vertical="center" wrapText="1"/>
      <protection/>
    </xf>
    <xf numFmtId="176" fontId="5" fillId="24" borderId="20" xfId="45" applyNumberFormat="1" applyFont="1" applyFill="1" applyBorder="1" applyAlignment="1" applyProtection="1">
      <alignment horizontal="center" vertical="center" wrapText="1"/>
      <protection/>
    </xf>
    <xf numFmtId="0" fontId="5" fillId="0" borderId="12" xfId="45" applyFont="1" applyBorder="1" applyAlignment="1">
      <alignment horizontal="center" vertical="center" wrapText="1"/>
      <protection/>
    </xf>
    <xf numFmtId="0" fontId="5" fillId="0" borderId="21" xfId="45" applyFont="1" applyBorder="1" applyAlignment="1">
      <alignment horizontal="center" vertical="center" wrapText="1"/>
      <protection/>
    </xf>
    <xf numFmtId="0" fontId="6" fillId="0" borderId="21" xfId="45" applyFont="1" applyBorder="1" applyAlignment="1">
      <alignment horizontal="center" vertical="center" wrapText="1"/>
      <protection/>
    </xf>
    <xf numFmtId="0" fontId="6" fillId="0" borderId="19" xfId="45" applyFont="1" applyBorder="1" applyAlignment="1">
      <alignment horizontal="center" vertical="center" wrapText="1"/>
      <protection/>
    </xf>
    <xf numFmtId="0" fontId="3" fillId="0" borderId="0" xfId="45" applyNumberFormat="1" applyFont="1" applyFill="1" applyAlignment="1" applyProtection="1">
      <alignment horizontal="center" vertical="center"/>
      <protection/>
    </xf>
    <xf numFmtId="0" fontId="4" fillId="0" borderId="0" xfId="45" applyNumberFormat="1" applyFont="1" applyFill="1" applyAlignment="1" applyProtection="1">
      <alignment horizontal="center" vertical="center"/>
      <protection/>
    </xf>
    <xf numFmtId="0" fontId="5" fillId="0" borderId="0" xfId="45" applyNumberFormat="1" applyFont="1" applyFill="1" applyAlignment="1" applyProtection="1">
      <alignment horizontal="right" vertical="center" wrapText="1"/>
      <protection/>
    </xf>
    <xf numFmtId="0" fontId="5" fillId="24" borderId="18" xfId="45" applyNumberFormat="1" applyFont="1" applyFill="1" applyBorder="1" applyAlignment="1" applyProtection="1">
      <alignment horizontal="center" vertical="center"/>
      <protection/>
    </xf>
    <xf numFmtId="0" fontId="5" fillId="24" borderId="14" xfId="45" applyNumberFormat="1" applyFont="1" applyFill="1" applyBorder="1" applyAlignment="1" applyProtection="1">
      <alignment horizontal="center" vertical="center"/>
      <protection/>
    </xf>
    <xf numFmtId="0" fontId="5" fillId="24" borderId="21" xfId="45" applyNumberFormat="1" applyFont="1" applyFill="1" applyBorder="1" applyAlignment="1" applyProtection="1">
      <alignment horizontal="center" vertical="center"/>
      <protection/>
    </xf>
    <xf numFmtId="0" fontId="5" fillId="24" borderId="13" xfId="45" applyNumberFormat="1" applyFont="1" applyFill="1" applyBorder="1" applyAlignment="1" applyProtection="1">
      <alignment horizontal="center" vertical="center" wrapText="1"/>
      <protection/>
    </xf>
    <xf numFmtId="0" fontId="5" fillId="24" borderId="13" xfId="45" applyNumberFormat="1" applyFont="1" applyFill="1" applyBorder="1" applyAlignment="1" applyProtection="1">
      <alignment horizontal="center" vertical="center"/>
      <protection/>
    </xf>
    <xf numFmtId="0" fontId="6" fillId="24" borderId="13" xfId="45" applyNumberFormat="1" applyFont="1" applyFill="1" applyBorder="1" applyAlignment="1" applyProtection="1">
      <alignment horizontal="center" vertical="center" wrapText="1"/>
      <protection/>
    </xf>
    <xf numFmtId="0" fontId="5" fillId="24" borderId="10" xfId="45" applyNumberFormat="1" applyFont="1" applyFill="1" applyBorder="1" applyAlignment="1" applyProtection="1">
      <alignment horizontal="center" vertical="center" wrapText="1"/>
      <protection/>
    </xf>
    <xf numFmtId="0" fontId="2" fillId="0" borderId="0" xfId="42" applyNumberFormat="1" applyBorder="1">
      <alignment/>
      <protection/>
    </xf>
    <xf numFmtId="0" fontId="5" fillId="0" borderId="13" xfId="42" applyNumberFormat="1" applyFont="1" applyFill="1" applyBorder="1" applyAlignment="1" applyProtection="1">
      <alignment horizontal="center" vertical="center" wrapText="1"/>
      <protection/>
    </xf>
    <xf numFmtId="4" fontId="6" fillId="0" borderId="13" xfId="42" applyNumberFormat="1" applyFont="1" applyFill="1" applyBorder="1" applyAlignment="1" applyProtection="1">
      <alignment horizontal="center"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19"/>
  <sheetViews>
    <sheetView zoomScalePageLayoutView="0" workbookViewId="0" topLeftCell="A7">
      <selection activeCell="I15" sqref="I15"/>
    </sheetView>
  </sheetViews>
  <sheetFormatPr defaultColWidth="9.00390625" defaultRowHeight="14.25"/>
  <cols>
    <col min="1" max="1" width="26.125" style="24" customWidth="1"/>
    <col min="2" max="2" width="8.50390625" style="24" customWidth="1"/>
    <col min="3" max="3" width="0.875" style="24" customWidth="1"/>
    <col min="4" max="4" width="9.50390625" style="83" customWidth="1"/>
    <col min="5" max="5" width="14.50390625" style="24" customWidth="1"/>
    <col min="6" max="6" width="7.00390625" style="24" customWidth="1"/>
    <col min="7" max="7" width="6.00390625" style="24" customWidth="1"/>
    <col min="8" max="8" width="7.50390625" style="24" customWidth="1"/>
    <col min="9" max="9" width="7.00390625" style="24" customWidth="1"/>
    <col min="10" max="10" width="5.625" style="24" customWidth="1"/>
    <col min="11" max="11" width="5.875" style="24" customWidth="1"/>
    <col min="12" max="12" width="5.00390625" style="24" customWidth="1"/>
    <col min="13" max="13" width="5.75390625" style="24" customWidth="1"/>
    <col min="14" max="14" width="4.125" style="24" customWidth="1"/>
    <col min="15" max="15" width="7.75390625" style="24" customWidth="1"/>
    <col min="16" max="16384" width="9.00390625" style="24" customWidth="1"/>
  </cols>
  <sheetData>
    <row r="1" ht="12" customHeight="1">
      <c r="A1" s="84"/>
    </row>
    <row r="2" spans="1:15" ht="12" customHeight="1">
      <c r="A2" s="91" t="s">
        <v>0</v>
      </c>
      <c r="B2" s="92"/>
      <c r="C2" s="92"/>
      <c r="D2" s="93"/>
      <c r="E2" s="92"/>
      <c r="F2" s="92"/>
      <c r="G2" s="92"/>
      <c r="H2" s="92"/>
      <c r="I2" s="92"/>
      <c r="J2" s="92"/>
      <c r="K2" s="92"/>
      <c r="L2" s="92"/>
      <c r="M2" s="92"/>
      <c r="N2" s="92"/>
      <c r="O2" s="92"/>
    </row>
    <row r="3" spans="1:15" ht="28.5" customHeight="1">
      <c r="A3" s="92"/>
      <c r="B3" s="92"/>
      <c r="C3" s="92"/>
      <c r="D3" s="93"/>
      <c r="E3" s="92"/>
      <c r="F3" s="92"/>
      <c r="G3" s="92"/>
      <c r="H3" s="92"/>
      <c r="I3" s="92"/>
      <c r="J3" s="92"/>
      <c r="K3" s="92"/>
      <c r="L3" s="92"/>
      <c r="M3" s="92"/>
      <c r="N3" s="92"/>
      <c r="O3" s="92"/>
    </row>
    <row r="4" spans="1:14" ht="21.75" customHeight="1">
      <c r="A4" s="23" t="s">
        <v>1</v>
      </c>
      <c r="B4" s="23"/>
      <c r="C4" s="23"/>
      <c r="D4" s="85"/>
      <c r="E4" s="23"/>
      <c r="N4" s="36" t="s">
        <v>2</v>
      </c>
    </row>
    <row r="5" spans="1:15" ht="24.75" customHeight="1">
      <c r="A5" s="94" t="s">
        <v>3</v>
      </c>
      <c r="B5" s="94"/>
      <c r="C5" s="94"/>
      <c r="D5" s="95" t="s">
        <v>4</v>
      </c>
      <c r="E5" s="94"/>
      <c r="F5" s="94"/>
      <c r="G5" s="94"/>
      <c r="H5" s="94"/>
      <c r="I5" s="94"/>
      <c r="J5" s="94"/>
      <c r="K5" s="94"/>
      <c r="L5" s="94"/>
      <c r="M5" s="94"/>
      <c r="N5" s="94"/>
      <c r="O5" s="94"/>
    </row>
    <row r="6" spans="1:15" s="82" customFormat="1" ht="48.75" customHeight="1">
      <c r="A6" s="98" t="s">
        <v>5</v>
      </c>
      <c r="B6" s="98" t="s">
        <v>6</v>
      </c>
      <c r="C6" s="94"/>
      <c r="D6" s="96" t="s">
        <v>7</v>
      </c>
      <c r="E6" s="97"/>
      <c r="F6" s="97" t="s">
        <v>8</v>
      </c>
      <c r="G6" s="97"/>
      <c r="H6" s="97"/>
      <c r="I6" s="97"/>
      <c r="J6" s="97"/>
      <c r="K6" s="97"/>
      <c r="L6" s="97"/>
      <c r="M6" s="97"/>
      <c r="N6" s="97"/>
      <c r="O6" s="97"/>
    </row>
    <row r="7" spans="1:15" s="82" customFormat="1" ht="63" customHeight="1">
      <c r="A7" s="98"/>
      <c r="B7" s="98"/>
      <c r="C7" s="94"/>
      <c r="D7" s="86" t="s">
        <v>9</v>
      </c>
      <c r="E7" s="25" t="s">
        <v>10</v>
      </c>
      <c r="F7" s="25" t="s">
        <v>11</v>
      </c>
      <c r="G7" s="25" t="s">
        <v>12</v>
      </c>
      <c r="H7" s="25" t="s">
        <v>13</v>
      </c>
      <c r="I7" s="25" t="s">
        <v>14</v>
      </c>
      <c r="J7" s="25" t="s">
        <v>15</v>
      </c>
      <c r="K7" s="25" t="s">
        <v>16</v>
      </c>
      <c r="L7" s="25" t="s">
        <v>17</v>
      </c>
      <c r="M7" s="25" t="s">
        <v>18</v>
      </c>
      <c r="N7" s="25" t="s">
        <v>19</v>
      </c>
      <c r="O7" s="37" t="s">
        <v>20</v>
      </c>
    </row>
    <row r="8" spans="1:15" ht="25.5" customHeight="1">
      <c r="A8" s="75" t="s">
        <v>21</v>
      </c>
      <c r="B8" s="28">
        <v>1405.72</v>
      </c>
      <c r="C8" s="94"/>
      <c r="D8" s="60">
        <v>2080801</v>
      </c>
      <c r="E8" s="30" t="s">
        <v>22</v>
      </c>
      <c r="F8" s="31"/>
      <c r="G8" s="32"/>
      <c r="H8" s="32">
        <v>31.57</v>
      </c>
      <c r="I8" s="32"/>
      <c r="J8" s="32"/>
      <c r="K8" s="32"/>
      <c r="L8" s="32"/>
      <c r="M8" s="32"/>
      <c r="N8" s="32"/>
      <c r="O8" s="32">
        <f>SUM(F8:N8)</f>
        <v>31.57</v>
      </c>
    </row>
    <row r="9" spans="1:15" ht="18.75" customHeight="1">
      <c r="A9" s="75" t="s">
        <v>23</v>
      </c>
      <c r="B9" s="28">
        <v>1405.72</v>
      </c>
      <c r="C9" s="94"/>
      <c r="D9" s="60">
        <v>2130101</v>
      </c>
      <c r="E9" s="33" t="s">
        <v>24</v>
      </c>
      <c r="F9" s="31">
        <v>274.76</v>
      </c>
      <c r="G9" s="32">
        <v>55.44</v>
      </c>
      <c r="H9" s="32">
        <v>15.95</v>
      </c>
      <c r="I9" s="32"/>
      <c r="J9" s="32"/>
      <c r="K9" s="32"/>
      <c r="L9" s="32"/>
      <c r="M9" s="32"/>
      <c r="N9" s="32"/>
      <c r="O9" s="32">
        <f aca="true" t="shared" si="0" ref="O9:O16">SUM(F9:N9)</f>
        <v>346.15</v>
      </c>
    </row>
    <row r="10" spans="1:15" ht="27" customHeight="1">
      <c r="A10" s="77" t="s">
        <v>25</v>
      </c>
      <c r="B10" s="28"/>
      <c r="C10" s="94"/>
      <c r="D10" s="60">
        <v>2130106</v>
      </c>
      <c r="E10" s="62" t="s">
        <v>26</v>
      </c>
      <c r="F10" s="31">
        <v>17.93</v>
      </c>
      <c r="G10" s="32"/>
      <c r="H10" s="32">
        <v>140</v>
      </c>
      <c r="I10" s="32"/>
      <c r="J10" s="32"/>
      <c r="K10" s="32"/>
      <c r="L10" s="32"/>
      <c r="M10" s="32">
        <v>7.07</v>
      </c>
      <c r="N10" s="32"/>
      <c r="O10" s="32">
        <f t="shared" si="0"/>
        <v>165</v>
      </c>
    </row>
    <row r="11" spans="1:15" ht="18.75" customHeight="1">
      <c r="A11" s="75" t="s">
        <v>27</v>
      </c>
      <c r="B11" s="28">
        <v>61.82</v>
      </c>
      <c r="C11" s="94"/>
      <c r="D11" s="60">
        <v>2130110</v>
      </c>
      <c r="E11" s="33" t="s">
        <v>28</v>
      </c>
      <c r="F11" s="31"/>
      <c r="G11" s="32">
        <v>10</v>
      </c>
      <c r="H11" s="32"/>
      <c r="I11" s="32"/>
      <c r="J11" s="32"/>
      <c r="K11" s="32"/>
      <c r="L11" s="32"/>
      <c r="M11" s="32"/>
      <c r="N11" s="32"/>
      <c r="O11" s="32">
        <f t="shared" si="0"/>
        <v>10</v>
      </c>
    </row>
    <row r="12" spans="1:15" ht="18.75" customHeight="1">
      <c r="A12" s="75" t="s">
        <v>29</v>
      </c>
      <c r="B12" s="28"/>
      <c r="C12" s="94"/>
      <c r="D12" s="60">
        <v>2130119</v>
      </c>
      <c r="E12" s="33" t="s">
        <v>30</v>
      </c>
      <c r="F12" s="31"/>
      <c r="G12" s="32"/>
      <c r="H12" s="32">
        <v>14</v>
      </c>
      <c r="I12" s="32"/>
      <c r="J12" s="32"/>
      <c r="K12" s="32"/>
      <c r="L12" s="32"/>
      <c r="M12" s="32"/>
      <c r="N12" s="32"/>
      <c r="O12" s="32">
        <f t="shared" si="0"/>
        <v>14</v>
      </c>
    </row>
    <row r="13" spans="1:15" ht="18.75" customHeight="1">
      <c r="A13" s="75" t="s">
        <v>31</v>
      </c>
      <c r="B13" s="28"/>
      <c r="C13" s="94"/>
      <c r="D13" s="60">
        <v>2130122</v>
      </c>
      <c r="E13" s="33" t="s">
        <v>32</v>
      </c>
      <c r="F13" s="31"/>
      <c r="G13" s="32">
        <v>8</v>
      </c>
      <c r="H13" s="32">
        <v>810</v>
      </c>
      <c r="I13" s="32"/>
      <c r="J13" s="32"/>
      <c r="K13" s="32"/>
      <c r="L13" s="32"/>
      <c r="M13" s="32"/>
      <c r="N13" s="32"/>
      <c r="O13" s="32">
        <f t="shared" si="0"/>
        <v>818</v>
      </c>
    </row>
    <row r="14" spans="1:15" ht="18.75" customHeight="1">
      <c r="A14" s="75" t="s">
        <v>33</v>
      </c>
      <c r="B14" s="28"/>
      <c r="C14" s="94"/>
      <c r="D14" s="60">
        <v>2130199</v>
      </c>
      <c r="E14" s="33" t="s">
        <v>34</v>
      </c>
      <c r="F14" s="31"/>
      <c r="G14" s="32">
        <v>15</v>
      </c>
      <c r="H14" s="32"/>
      <c r="I14" s="32"/>
      <c r="J14" s="32"/>
      <c r="K14" s="32"/>
      <c r="L14" s="32"/>
      <c r="M14" s="32"/>
      <c r="N14" s="32"/>
      <c r="O14" s="32">
        <f t="shared" si="0"/>
        <v>15</v>
      </c>
    </row>
    <row r="15" spans="1:15" ht="18.75" customHeight="1">
      <c r="A15" s="75" t="s">
        <v>35</v>
      </c>
      <c r="B15" s="28"/>
      <c r="C15" s="94"/>
      <c r="D15" s="60">
        <v>2130332</v>
      </c>
      <c r="E15" s="33" t="s">
        <v>36</v>
      </c>
      <c r="F15" s="31"/>
      <c r="G15" s="32"/>
      <c r="H15" s="32">
        <v>6</v>
      </c>
      <c r="I15" s="32"/>
      <c r="J15" s="32"/>
      <c r="K15" s="32"/>
      <c r="L15" s="32"/>
      <c r="M15" s="32"/>
      <c r="N15" s="32"/>
      <c r="O15" s="32">
        <f t="shared" si="0"/>
        <v>6</v>
      </c>
    </row>
    <row r="16" spans="1:15" ht="27" customHeight="1">
      <c r="A16" s="75"/>
      <c r="B16" s="28"/>
      <c r="C16" s="94"/>
      <c r="D16" s="60">
        <v>2290400</v>
      </c>
      <c r="E16" s="30" t="s">
        <v>37</v>
      </c>
      <c r="F16" s="31">
        <v>31.82</v>
      </c>
      <c r="G16" s="32">
        <v>30</v>
      </c>
      <c r="H16" s="32"/>
      <c r="I16" s="32"/>
      <c r="J16" s="32"/>
      <c r="K16" s="32"/>
      <c r="L16" s="32"/>
      <c r="M16" s="32"/>
      <c r="N16" s="32"/>
      <c r="O16" s="32">
        <f t="shared" si="0"/>
        <v>61.82</v>
      </c>
    </row>
    <row r="17" spans="1:15" ht="18.75" customHeight="1">
      <c r="A17" s="75"/>
      <c r="B17" s="28"/>
      <c r="C17" s="94"/>
      <c r="D17" s="76"/>
      <c r="E17" s="33"/>
      <c r="F17" s="31"/>
      <c r="G17" s="32"/>
      <c r="H17" s="32"/>
      <c r="I17" s="32"/>
      <c r="J17" s="32"/>
      <c r="K17" s="32"/>
      <c r="L17" s="32"/>
      <c r="M17" s="32"/>
      <c r="N17" s="32"/>
      <c r="O17" s="32"/>
    </row>
    <row r="18" spans="1:15" ht="18.75" customHeight="1">
      <c r="A18" s="87"/>
      <c r="B18" s="28"/>
      <c r="C18" s="94"/>
      <c r="D18" s="76"/>
      <c r="E18" s="33"/>
      <c r="F18" s="31"/>
      <c r="G18" s="32"/>
      <c r="H18" s="32"/>
      <c r="I18" s="32"/>
      <c r="J18" s="32"/>
      <c r="K18" s="32"/>
      <c r="L18" s="32"/>
      <c r="M18" s="32"/>
      <c r="N18" s="32"/>
      <c r="O18" s="32"/>
    </row>
    <row r="19" spans="1:15" ht="18.75" customHeight="1">
      <c r="A19" s="88" t="s">
        <v>38</v>
      </c>
      <c r="B19" s="59">
        <f>SUM(B8+B11)</f>
        <v>1467.54</v>
      </c>
      <c r="C19" s="94"/>
      <c r="D19" s="89"/>
      <c r="E19" s="88"/>
      <c r="F19" s="90"/>
      <c r="G19" s="32"/>
      <c r="H19" s="32"/>
      <c r="I19" s="32"/>
      <c r="J19" s="32"/>
      <c r="K19" s="32"/>
      <c r="L19" s="32"/>
      <c r="M19" s="32"/>
      <c r="N19" s="32"/>
      <c r="O19" s="32">
        <f>SUM(O8:O18)</f>
        <v>1467.54</v>
      </c>
    </row>
  </sheetData>
  <sheetProtection/>
  <mergeCells count="8">
    <mergeCell ref="A2:O3"/>
    <mergeCell ref="A5:B5"/>
    <mergeCell ref="D5:O5"/>
    <mergeCell ref="D6:E6"/>
    <mergeCell ref="F6:O6"/>
    <mergeCell ref="A6:A7"/>
    <mergeCell ref="B6:B7"/>
    <mergeCell ref="C5:C19"/>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O16"/>
  <sheetViews>
    <sheetView zoomScaleSheetLayoutView="100" zoomScalePageLayoutView="0" workbookViewId="0" topLeftCell="B1">
      <selection activeCell="M12" sqref="M12"/>
    </sheetView>
  </sheetViews>
  <sheetFormatPr defaultColWidth="9.00390625" defaultRowHeight="14.25"/>
  <cols>
    <col min="1" max="1" width="27.75390625" style="0" customWidth="1"/>
    <col min="3" max="3" width="0.6171875" style="0" customWidth="1"/>
    <col min="4" max="4" width="7.75390625" style="69" customWidth="1"/>
    <col min="5" max="5" width="10.375" style="7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91" t="s">
        <v>39</v>
      </c>
      <c r="B1" s="92"/>
      <c r="C1" s="92"/>
      <c r="D1" s="99"/>
      <c r="E1" s="93"/>
      <c r="F1" s="92"/>
      <c r="G1" s="92"/>
      <c r="H1" s="92"/>
      <c r="I1" s="92"/>
      <c r="J1" s="92"/>
      <c r="K1" s="92"/>
      <c r="L1" s="92"/>
      <c r="M1" s="92"/>
      <c r="N1" s="92"/>
      <c r="O1" s="92"/>
    </row>
    <row r="2" spans="1:15" ht="30" customHeight="1">
      <c r="A2" s="92"/>
      <c r="B2" s="92"/>
      <c r="C2" s="92"/>
      <c r="D2" s="99"/>
      <c r="E2" s="93"/>
      <c r="F2" s="92"/>
      <c r="G2" s="92"/>
      <c r="H2" s="92"/>
      <c r="I2" s="92"/>
      <c r="J2" s="92"/>
      <c r="K2" s="92"/>
      <c r="L2" s="92"/>
      <c r="M2" s="92"/>
      <c r="N2" s="92"/>
      <c r="O2" s="92"/>
    </row>
    <row r="3" spans="1:15" ht="28.5" customHeight="1">
      <c r="A3" s="23" t="s">
        <v>1</v>
      </c>
      <c r="B3" s="23"/>
      <c r="C3" s="23"/>
      <c r="D3" s="71"/>
      <c r="E3" s="72"/>
      <c r="F3" s="24"/>
      <c r="G3" s="24"/>
      <c r="H3" s="24"/>
      <c r="I3" s="24"/>
      <c r="J3" s="24"/>
      <c r="K3" s="24"/>
      <c r="L3" s="24"/>
      <c r="M3" s="24"/>
      <c r="N3" s="36" t="s">
        <v>2</v>
      </c>
      <c r="O3" s="24"/>
    </row>
    <row r="4" spans="1:15" ht="25.5" customHeight="1">
      <c r="A4" s="94" t="s">
        <v>3</v>
      </c>
      <c r="B4" s="94"/>
      <c r="C4" s="94"/>
      <c r="D4" s="100" t="s">
        <v>4</v>
      </c>
      <c r="E4" s="95"/>
      <c r="F4" s="94"/>
      <c r="G4" s="94"/>
      <c r="H4" s="94"/>
      <c r="I4" s="94"/>
      <c r="J4" s="94"/>
      <c r="K4" s="94"/>
      <c r="L4" s="94"/>
      <c r="M4" s="94"/>
      <c r="N4" s="94"/>
      <c r="O4" s="94"/>
    </row>
    <row r="5" spans="1:15" ht="19.5" customHeight="1">
      <c r="A5" s="98" t="s">
        <v>5</v>
      </c>
      <c r="B5" s="98" t="s">
        <v>6</v>
      </c>
      <c r="C5" s="94"/>
      <c r="D5" s="101" t="s">
        <v>7</v>
      </c>
      <c r="E5" s="96"/>
      <c r="F5" s="97" t="s">
        <v>8</v>
      </c>
      <c r="G5" s="97"/>
      <c r="H5" s="97"/>
      <c r="I5" s="97"/>
      <c r="J5" s="97"/>
      <c r="K5" s="97"/>
      <c r="L5" s="97"/>
      <c r="M5" s="97"/>
      <c r="N5" s="97"/>
      <c r="O5" s="97"/>
    </row>
    <row r="6" spans="1:15" ht="51" customHeight="1">
      <c r="A6" s="98"/>
      <c r="B6" s="98"/>
      <c r="C6" s="94"/>
      <c r="D6" s="74" t="s">
        <v>9</v>
      </c>
      <c r="E6" s="73" t="s">
        <v>10</v>
      </c>
      <c r="F6" s="25" t="s">
        <v>11</v>
      </c>
      <c r="G6" s="25" t="s">
        <v>12</v>
      </c>
      <c r="H6" s="25" t="s">
        <v>13</v>
      </c>
      <c r="I6" s="25" t="s">
        <v>14</v>
      </c>
      <c r="J6" s="25" t="s">
        <v>15</v>
      </c>
      <c r="K6" s="25" t="s">
        <v>16</v>
      </c>
      <c r="L6" s="25" t="s">
        <v>17</v>
      </c>
      <c r="M6" s="25" t="s">
        <v>18</v>
      </c>
      <c r="N6" s="25" t="s">
        <v>19</v>
      </c>
      <c r="O6" s="37" t="s">
        <v>20</v>
      </c>
    </row>
    <row r="7" spans="1:15" ht="25.5" customHeight="1">
      <c r="A7" s="75" t="s">
        <v>40</v>
      </c>
      <c r="B7" s="28">
        <v>1405.72</v>
      </c>
      <c r="C7" s="94"/>
      <c r="D7" s="60">
        <v>2080801</v>
      </c>
      <c r="E7" s="61" t="s">
        <v>22</v>
      </c>
      <c r="F7" s="76"/>
      <c r="G7" s="61"/>
      <c r="H7" s="61">
        <v>31.57</v>
      </c>
      <c r="I7" s="61"/>
      <c r="J7" s="61"/>
      <c r="K7" s="61"/>
      <c r="L7" s="61"/>
      <c r="M7" s="61"/>
      <c r="N7" s="61"/>
      <c r="O7" s="61">
        <f>SUM(F7:N7)</f>
        <v>31.57</v>
      </c>
    </row>
    <row r="8" spans="1:15" ht="25.5" customHeight="1">
      <c r="A8" s="75" t="s">
        <v>41</v>
      </c>
      <c r="B8" s="28">
        <v>1405.72</v>
      </c>
      <c r="C8" s="94"/>
      <c r="D8" s="60">
        <v>2130101</v>
      </c>
      <c r="E8" s="61" t="s">
        <v>24</v>
      </c>
      <c r="F8" s="76">
        <v>274.76</v>
      </c>
      <c r="G8" s="61">
        <v>55.44</v>
      </c>
      <c r="H8" s="61">
        <v>15.95</v>
      </c>
      <c r="I8" s="61"/>
      <c r="J8" s="61"/>
      <c r="K8" s="61"/>
      <c r="L8" s="61"/>
      <c r="M8" s="61"/>
      <c r="N8" s="61"/>
      <c r="O8" s="61">
        <f aca="true" t="shared" si="0" ref="O8:O15">SUM(F8:N8)</f>
        <v>346.15</v>
      </c>
    </row>
    <row r="9" spans="1:15" ht="25.5" customHeight="1">
      <c r="A9" s="77" t="s">
        <v>42</v>
      </c>
      <c r="B9" s="28"/>
      <c r="C9" s="94"/>
      <c r="D9" s="60">
        <v>2130106</v>
      </c>
      <c r="E9" s="62" t="s">
        <v>26</v>
      </c>
      <c r="F9" s="76">
        <v>17.93</v>
      </c>
      <c r="G9" s="61"/>
      <c r="H9" s="61">
        <v>140</v>
      </c>
      <c r="I9" s="61"/>
      <c r="J9" s="61"/>
      <c r="K9" s="61"/>
      <c r="L9" s="61"/>
      <c r="M9" s="61">
        <v>7.07</v>
      </c>
      <c r="N9" s="61"/>
      <c r="O9" s="61">
        <f t="shared" si="0"/>
        <v>165</v>
      </c>
    </row>
    <row r="10" spans="1:15" ht="25.5" customHeight="1">
      <c r="A10" s="34"/>
      <c r="B10" s="34"/>
      <c r="C10" s="94"/>
      <c r="D10" s="63">
        <v>2130110</v>
      </c>
      <c r="E10" s="64" t="s">
        <v>28</v>
      </c>
      <c r="F10" s="78"/>
      <c r="G10" s="50">
        <v>10</v>
      </c>
      <c r="H10" s="50"/>
      <c r="I10" s="50"/>
      <c r="J10" s="50"/>
      <c r="K10" s="50"/>
      <c r="L10" s="50"/>
      <c r="M10" s="50"/>
      <c r="N10" s="50"/>
      <c r="O10" s="61">
        <f t="shared" si="0"/>
        <v>10</v>
      </c>
    </row>
    <row r="11" spans="1:15" ht="25.5" customHeight="1">
      <c r="A11" s="34"/>
      <c r="B11" s="34"/>
      <c r="C11" s="94"/>
      <c r="D11" s="63" t="s">
        <v>43</v>
      </c>
      <c r="E11" s="64" t="s">
        <v>30</v>
      </c>
      <c r="F11" s="78"/>
      <c r="G11" s="50"/>
      <c r="H11" s="50">
        <v>14</v>
      </c>
      <c r="I11" s="50"/>
      <c r="J11" s="50"/>
      <c r="K11" s="50"/>
      <c r="L11" s="50"/>
      <c r="M11" s="50"/>
      <c r="N11" s="50"/>
      <c r="O11" s="61">
        <f t="shared" si="0"/>
        <v>14</v>
      </c>
    </row>
    <row r="12" spans="1:15" ht="25.5" customHeight="1">
      <c r="A12" s="34"/>
      <c r="B12" s="34"/>
      <c r="C12" s="94"/>
      <c r="D12" s="79" t="s">
        <v>44</v>
      </c>
      <c r="E12" s="65" t="s">
        <v>45</v>
      </c>
      <c r="F12" s="78"/>
      <c r="G12" s="50">
        <v>8</v>
      </c>
      <c r="H12" s="50">
        <v>810</v>
      </c>
      <c r="I12" s="50"/>
      <c r="J12" s="50"/>
      <c r="K12" s="50"/>
      <c r="L12" s="50"/>
      <c r="M12" s="50"/>
      <c r="N12" s="50"/>
      <c r="O12" s="61">
        <f t="shared" si="0"/>
        <v>818</v>
      </c>
    </row>
    <row r="13" spans="1:15" ht="25.5" customHeight="1">
      <c r="A13" s="34"/>
      <c r="B13" s="34"/>
      <c r="C13" s="94"/>
      <c r="D13" s="79" t="s">
        <v>46</v>
      </c>
      <c r="E13" s="65" t="s">
        <v>34</v>
      </c>
      <c r="F13" s="78"/>
      <c r="G13" s="50">
        <v>15</v>
      </c>
      <c r="H13" s="50"/>
      <c r="I13" s="50"/>
      <c r="J13" s="50"/>
      <c r="K13" s="50"/>
      <c r="L13" s="50"/>
      <c r="M13" s="50"/>
      <c r="N13" s="50"/>
      <c r="O13" s="61">
        <f t="shared" si="0"/>
        <v>15</v>
      </c>
    </row>
    <row r="14" spans="1:15" ht="25.5" customHeight="1">
      <c r="A14" s="34"/>
      <c r="B14" s="34"/>
      <c r="C14" s="94"/>
      <c r="D14" s="79" t="s">
        <v>47</v>
      </c>
      <c r="E14" s="65" t="s">
        <v>36</v>
      </c>
      <c r="F14" s="78"/>
      <c r="G14" s="50"/>
      <c r="H14" s="50">
        <v>6</v>
      </c>
      <c r="I14" s="50"/>
      <c r="J14" s="50"/>
      <c r="K14" s="50"/>
      <c r="L14" s="50"/>
      <c r="M14" s="50"/>
      <c r="N14" s="50"/>
      <c r="O14" s="61">
        <f t="shared" si="0"/>
        <v>6</v>
      </c>
    </row>
    <row r="15" spans="1:15" ht="25.5" customHeight="1">
      <c r="A15" s="35" t="s">
        <v>20</v>
      </c>
      <c r="B15" s="34">
        <f>B7</f>
        <v>1405.72</v>
      </c>
      <c r="C15" s="94"/>
      <c r="D15" s="79"/>
      <c r="E15" s="80"/>
      <c r="F15" s="50">
        <f>SUM(F7:F14)</f>
        <v>292.69</v>
      </c>
      <c r="G15" s="50">
        <f>SUM(G7:G14)</f>
        <v>88.44</v>
      </c>
      <c r="H15" s="50">
        <f>SUM(H7:H14)</f>
        <v>1017.52</v>
      </c>
      <c r="I15" s="50"/>
      <c r="J15" s="50"/>
      <c r="K15" s="50"/>
      <c r="L15" s="50"/>
      <c r="M15" s="50">
        <f>SUM(M7:M14)</f>
        <v>7.07</v>
      </c>
      <c r="N15" s="50"/>
      <c r="O15" s="50">
        <f t="shared" si="0"/>
        <v>1405.72</v>
      </c>
    </row>
    <row r="16" spans="6:15" ht="25.5" customHeight="1">
      <c r="F16" s="81"/>
      <c r="G16" s="81"/>
      <c r="H16" s="81"/>
      <c r="I16" s="81"/>
      <c r="J16" s="81"/>
      <c r="K16" s="81"/>
      <c r="L16" s="81"/>
      <c r="M16" s="81"/>
      <c r="N16" s="81"/>
      <c r="O16" s="81"/>
    </row>
    <row r="17" ht="25.5" customHeight="1"/>
    <row r="18" ht="25.5" customHeight="1"/>
    <row r="19" ht="25.5" customHeight="1"/>
  </sheetData>
  <sheetProtection/>
  <mergeCells count="8">
    <mergeCell ref="A1:O2"/>
    <mergeCell ref="A4:B4"/>
    <mergeCell ref="D4:O4"/>
    <mergeCell ref="D5:E5"/>
    <mergeCell ref="F5:O5"/>
    <mergeCell ref="A5:A6"/>
    <mergeCell ref="B5:B6"/>
    <mergeCell ref="C4:C15"/>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5">
      <selection activeCell="G14" sqref="G14"/>
    </sheetView>
  </sheetViews>
  <sheetFormatPr defaultColWidth="9.00390625" defaultRowHeight="14.25"/>
  <cols>
    <col min="1" max="1" width="10.375" style="55" customWidth="1"/>
    <col min="2" max="2" width="26.625" style="24" customWidth="1"/>
    <col min="3" max="3" width="16.125" style="24" customWidth="1"/>
    <col min="4" max="5" width="11.50390625" style="24" customWidth="1"/>
    <col min="6" max="16384" width="9.00390625" style="24" customWidth="1"/>
  </cols>
  <sheetData>
    <row r="1" ht="22.5" customHeight="1">
      <c r="A1" s="56"/>
    </row>
    <row r="2" spans="1:5" ht="33" customHeight="1">
      <c r="A2" s="91" t="s">
        <v>48</v>
      </c>
      <c r="B2" s="92"/>
      <c r="C2" s="92"/>
      <c r="D2" s="92"/>
      <c r="E2" s="92"/>
    </row>
    <row r="3" spans="1:5" ht="22.5" customHeight="1">
      <c r="A3" s="102" t="s">
        <v>1</v>
      </c>
      <c r="B3" s="103"/>
      <c r="E3" s="57" t="s">
        <v>2</v>
      </c>
    </row>
    <row r="4" spans="1:5" s="54" customFormat="1" ht="27.75" customHeight="1">
      <c r="A4" s="58" t="s">
        <v>49</v>
      </c>
      <c r="B4" s="58" t="s">
        <v>50</v>
      </c>
      <c r="C4" s="58" t="s">
        <v>51</v>
      </c>
      <c r="D4" s="58" t="s">
        <v>52</v>
      </c>
      <c r="E4" s="58" t="s">
        <v>53</v>
      </c>
    </row>
    <row r="5" spans="1:5" s="54" customFormat="1" ht="27.75" customHeight="1">
      <c r="A5" s="104" t="s">
        <v>20</v>
      </c>
      <c r="B5" s="104"/>
      <c r="C5" s="59">
        <f>SUM(C6:C13)</f>
        <v>1405.72</v>
      </c>
      <c r="D5" s="59">
        <f>SUM(D6:D13)</f>
        <v>455.71999999999997</v>
      </c>
      <c r="E5" s="59">
        <f>SUM(E6:E13)</f>
        <v>950</v>
      </c>
    </row>
    <row r="6" spans="1:5" ht="27.75" customHeight="1">
      <c r="A6" s="60">
        <v>2080801</v>
      </c>
      <c r="B6" s="61" t="s">
        <v>22</v>
      </c>
      <c r="C6" s="28">
        <f>SUM(D6:E6)</f>
        <v>31.57</v>
      </c>
      <c r="D6" s="61">
        <v>31.57</v>
      </c>
      <c r="E6" s="28"/>
    </row>
    <row r="7" spans="1:5" ht="27.75" customHeight="1">
      <c r="A7" s="60">
        <v>2130101</v>
      </c>
      <c r="B7" s="61" t="s">
        <v>24</v>
      </c>
      <c r="C7" s="28">
        <f aca="true" t="shared" si="0" ref="C7:C13">SUM(D7:E7)</f>
        <v>346.15</v>
      </c>
      <c r="D7" s="61">
        <v>346.15</v>
      </c>
      <c r="E7" s="28"/>
    </row>
    <row r="8" spans="1:5" ht="27.75" customHeight="1">
      <c r="A8" s="60">
        <v>2130106</v>
      </c>
      <c r="B8" s="62" t="s">
        <v>26</v>
      </c>
      <c r="C8" s="28">
        <f t="shared" si="0"/>
        <v>165</v>
      </c>
      <c r="D8" s="61">
        <v>25</v>
      </c>
      <c r="E8" s="28">
        <v>140</v>
      </c>
    </row>
    <row r="9" spans="1:5" ht="27.75" customHeight="1">
      <c r="A9" s="63">
        <v>2130110</v>
      </c>
      <c r="B9" s="64" t="s">
        <v>28</v>
      </c>
      <c r="C9" s="28">
        <f t="shared" si="0"/>
        <v>10</v>
      </c>
      <c r="D9" s="61">
        <v>10</v>
      </c>
      <c r="E9" s="28"/>
    </row>
    <row r="10" spans="1:5" ht="27.75" customHeight="1">
      <c r="A10" s="63" t="s">
        <v>43</v>
      </c>
      <c r="B10" s="64" t="s">
        <v>30</v>
      </c>
      <c r="C10" s="28">
        <f t="shared" si="0"/>
        <v>14</v>
      </c>
      <c r="D10" s="61">
        <v>14</v>
      </c>
      <c r="E10" s="28"/>
    </row>
    <row r="11" spans="1:5" ht="27.75" customHeight="1">
      <c r="A11" s="63" t="s">
        <v>44</v>
      </c>
      <c r="B11" s="65" t="s">
        <v>45</v>
      </c>
      <c r="C11" s="28">
        <f t="shared" si="0"/>
        <v>818</v>
      </c>
      <c r="D11" s="61">
        <v>8</v>
      </c>
      <c r="E11" s="28">
        <v>810</v>
      </c>
    </row>
    <row r="12" spans="1:5" ht="27.75" customHeight="1">
      <c r="A12" s="63" t="s">
        <v>46</v>
      </c>
      <c r="B12" s="65" t="s">
        <v>34</v>
      </c>
      <c r="C12" s="28">
        <f t="shared" si="0"/>
        <v>15</v>
      </c>
      <c r="D12" s="61">
        <v>15</v>
      </c>
      <c r="E12" s="28"/>
    </row>
    <row r="13" spans="1:5" ht="27.75" customHeight="1">
      <c r="A13" s="63" t="s">
        <v>47</v>
      </c>
      <c r="B13" s="65" t="s">
        <v>36</v>
      </c>
      <c r="C13" s="28">
        <f t="shared" si="0"/>
        <v>6</v>
      </c>
      <c r="D13" s="61">
        <v>6</v>
      </c>
      <c r="E13" s="28"/>
    </row>
    <row r="14" spans="1:5" ht="27.75" customHeight="1">
      <c r="A14" s="66"/>
      <c r="B14" s="67"/>
      <c r="C14" s="28"/>
      <c r="D14" s="28"/>
      <c r="E14" s="28"/>
    </row>
    <row r="15" spans="1:5" ht="27.75" customHeight="1">
      <c r="A15" s="66"/>
      <c r="B15" s="67"/>
      <c r="C15" s="28"/>
      <c r="D15" s="28"/>
      <c r="E15" s="28"/>
    </row>
    <row r="16" spans="1:5" ht="27.75" customHeight="1">
      <c r="A16" s="66"/>
      <c r="B16" s="67"/>
      <c r="C16" s="28"/>
      <c r="D16" s="28"/>
      <c r="E16" s="28"/>
    </row>
    <row r="17" spans="1:5" ht="27.75" customHeight="1">
      <c r="A17" s="66"/>
      <c r="B17" s="67"/>
      <c r="C17" s="28"/>
      <c r="D17" s="28"/>
      <c r="E17" s="28"/>
    </row>
    <row r="18" spans="1:5" ht="27.75" customHeight="1">
      <c r="A18" s="66"/>
      <c r="B18" s="67"/>
      <c r="C18" s="28"/>
      <c r="D18" s="28"/>
      <c r="E18" s="28"/>
    </row>
    <row r="19" spans="1:5" ht="27.75" customHeight="1">
      <c r="A19" s="66"/>
      <c r="B19" s="67"/>
      <c r="C19" s="28"/>
      <c r="D19" s="28"/>
      <c r="E19" s="28"/>
    </row>
    <row r="20" spans="1:5" ht="27.75" customHeight="1">
      <c r="A20" s="66"/>
      <c r="B20" s="67"/>
      <c r="C20" s="28"/>
      <c r="D20" s="28"/>
      <c r="E20" s="28"/>
    </row>
    <row r="21" spans="1:5" ht="27.75" customHeight="1">
      <c r="A21" s="66"/>
      <c r="B21" s="67"/>
      <c r="C21" s="28"/>
      <c r="D21" s="28"/>
      <c r="E21" s="28"/>
    </row>
    <row r="22" spans="1:5" ht="27.75" customHeight="1">
      <c r="A22" s="66"/>
      <c r="B22" s="67"/>
      <c r="C22" s="28"/>
      <c r="D22" s="28"/>
      <c r="E22" s="28"/>
    </row>
    <row r="23" spans="1:5" ht="27.75" customHeight="1">
      <c r="A23" s="66"/>
      <c r="B23" s="67"/>
      <c r="C23" s="28"/>
      <c r="D23" s="28"/>
      <c r="E23" s="28"/>
    </row>
    <row r="24" spans="1:5" ht="27.75" customHeight="1">
      <c r="A24" s="105" t="s">
        <v>54</v>
      </c>
      <c r="B24" s="106"/>
      <c r="C24" s="106"/>
      <c r="D24" s="106"/>
      <c r="E24" s="106"/>
    </row>
    <row r="25" ht="22.5">
      <c r="A25" s="68"/>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27"/>
  <sheetViews>
    <sheetView tabSelected="1" zoomScaleSheetLayoutView="100" zoomScalePageLayoutView="0" workbookViewId="0" topLeftCell="A1">
      <selection activeCell="F9" sqref="F9"/>
    </sheetView>
  </sheetViews>
  <sheetFormatPr defaultColWidth="9.00390625" defaultRowHeight="14.25"/>
  <cols>
    <col min="1" max="3" width="25.625" style="38" customWidth="1"/>
    <col min="4" max="16384" width="9.00390625" style="38" customWidth="1"/>
  </cols>
  <sheetData>
    <row r="1" spans="1:252" ht="20.25">
      <c r="A1" s="107" t="s">
        <v>55</v>
      </c>
      <c r="B1" s="108"/>
      <c r="C1" s="10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row>
    <row r="2" spans="1:252" ht="24" customHeight="1">
      <c r="A2" s="40" t="s">
        <v>1</v>
      </c>
      <c r="B2" s="39"/>
      <c r="C2" s="41" t="s">
        <v>2</v>
      </c>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row>
    <row r="3" spans="1:252" ht="18.75" customHeight="1">
      <c r="A3" s="42" t="s">
        <v>49</v>
      </c>
      <c r="B3" s="42" t="s">
        <v>50</v>
      </c>
      <c r="C3" s="42" t="s">
        <v>56</v>
      </c>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row>
    <row r="4" spans="1:252" ht="18.75" customHeight="1">
      <c r="A4" s="43"/>
      <c r="B4" s="44" t="s">
        <v>20</v>
      </c>
      <c r="C4" s="45">
        <f>SUM(C5:C23)</f>
        <v>836.8499999999999</v>
      </c>
      <c r="D4" s="46"/>
      <c r="E4" s="47"/>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row>
    <row r="5" spans="1:252" ht="27.75" customHeight="1">
      <c r="A5" s="48" t="s">
        <v>57</v>
      </c>
      <c r="B5" s="49" t="s">
        <v>11</v>
      </c>
      <c r="C5" s="50">
        <v>292.69</v>
      </c>
      <c r="D5" s="51"/>
      <c r="E5" s="52"/>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row>
    <row r="6" spans="1:252" ht="27.75" customHeight="1">
      <c r="A6" s="48" t="s">
        <v>87</v>
      </c>
      <c r="B6" s="49" t="s">
        <v>88</v>
      </c>
      <c r="C6" s="50">
        <v>145.65</v>
      </c>
      <c r="D6" s="51"/>
      <c r="E6" s="52"/>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row>
    <row r="7" spans="1:252" ht="27.75" customHeight="1">
      <c r="A7" s="48" t="s">
        <v>89</v>
      </c>
      <c r="B7" s="49" t="s">
        <v>90</v>
      </c>
      <c r="C7" s="50">
        <v>112.35</v>
      </c>
      <c r="D7" s="51"/>
      <c r="E7" s="52"/>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row>
    <row r="8" spans="1:252" ht="27.75" customHeight="1">
      <c r="A8" s="48" t="s">
        <v>91</v>
      </c>
      <c r="B8" s="49" t="s">
        <v>92</v>
      </c>
      <c r="C8" s="50">
        <v>5.05</v>
      </c>
      <c r="D8" s="51"/>
      <c r="E8" s="52"/>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row>
    <row r="9" spans="1:252" ht="27.75" customHeight="1">
      <c r="A9" s="48" t="s">
        <v>93</v>
      </c>
      <c r="B9" s="49" t="s">
        <v>94</v>
      </c>
      <c r="C9" s="50">
        <v>25.04</v>
      </c>
      <c r="D9" s="51"/>
      <c r="E9" s="52"/>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row>
    <row r="10" spans="1:252" ht="27.75" customHeight="1">
      <c r="A10" s="48" t="s">
        <v>95</v>
      </c>
      <c r="B10" s="49" t="s">
        <v>96</v>
      </c>
      <c r="C10" s="50">
        <v>4.6</v>
      </c>
      <c r="D10" s="51"/>
      <c r="E10" s="52"/>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row>
    <row r="11" spans="1:252" ht="27.75" customHeight="1">
      <c r="A11" s="48" t="s">
        <v>58</v>
      </c>
      <c r="B11" s="53" t="s">
        <v>12</v>
      </c>
      <c r="C11" s="53">
        <v>88.44</v>
      </c>
      <c r="D11" s="46"/>
      <c r="E11" s="47"/>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row>
    <row r="12" spans="1:252" ht="27.75" customHeight="1">
      <c r="A12" s="48" t="s">
        <v>97</v>
      </c>
      <c r="B12" s="53" t="s">
        <v>98</v>
      </c>
      <c r="C12" s="53">
        <v>15.35</v>
      </c>
      <c r="D12" s="129"/>
      <c r="E12" s="47"/>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39"/>
      <c r="FE12" s="39"/>
      <c r="FF12" s="39"/>
      <c r="FG12" s="39"/>
      <c r="FH12" s="39"/>
      <c r="FI12" s="39"/>
      <c r="FJ12" s="39"/>
      <c r="FK12" s="39"/>
      <c r="FL12" s="39"/>
      <c r="FM12" s="39"/>
      <c r="FN12" s="39"/>
      <c r="FO12" s="39"/>
      <c r="FP12" s="39"/>
      <c r="FQ12" s="39"/>
      <c r="FR12" s="39"/>
      <c r="FS12" s="39"/>
      <c r="FT12" s="39"/>
      <c r="FU12" s="39"/>
      <c r="FV12" s="39"/>
      <c r="FW12" s="39"/>
      <c r="FX12" s="39"/>
      <c r="FY12" s="39"/>
      <c r="FZ12" s="39"/>
      <c r="GA12" s="39"/>
      <c r="GB12" s="39"/>
      <c r="GC12" s="39"/>
      <c r="GD12" s="39"/>
      <c r="GE12" s="39"/>
      <c r="GF12" s="39"/>
      <c r="GG12" s="39"/>
      <c r="GH12" s="39"/>
      <c r="GI12" s="39"/>
      <c r="GJ12" s="39"/>
      <c r="GK12" s="39"/>
      <c r="GL12" s="39"/>
      <c r="GM12" s="39"/>
      <c r="GN12" s="39"/>
      <c r="GO12" s="39"/>
      <c r="GP12" s="39"/>
      <c r="GQ12" s="39"/>
      <c r="GR12" s="39"/>
      <c r="GS12" s="39"/>
      <c r="GT12" s="39"/>
      <c r="GU12" s="39"/>
      <c r="GV12" s="39"/>
      <c r="GW12" s="39"/>
      <c r="GX12" s="39"/>
      <c r="GY12" s="39"/>
      <c r="GZ12" s="39"/>
      <c r="HA12" s="39"/>
      <c r="HB12" s="39"/>
      <c r="HC12" s="39"/>
      <c r="HD12" s="39"/>
      <c r="HE12" s="39"/>
      <c r="HF12" s="39"/>
      <c r="HG12" s="39"/>
      <c r="HH12" s="39"/>
      <c r="HI12" s="39"/>
      <c r="HJ12" s="39"/>
      <c r="HK12" s="39"/>
      <c r="HL12" s="39"/>
      <c r="HM12" s="39"/>
      <c r="HN12" s="39"/>
      <c r="HO12" s="39"/>
      <c r="HP12" s="39"/>
      <c r="HQ12" s="39"/>
      <c r="HR12" s="39"/>
      <c r="HS12" s="39"/>
      <c r="HT12" s="39"/>
      <c r="HU12" s="39"/>
      <c r="HV12" s="39"/>
      <c r="HW12" s="39"/>
      <c r="HX12" s="39"/>
      <c r="HY12" s="39"/>
      <c r="HZ12" s="39"/>
      <c r="IA12" s="39"/>
      <c r="IB12" s="39"/>
      <c r="IC12" s="39"/>
      <c r="ID12" s="39"/>
      <c r="IE12" s="39"/>
      <c r="IF12" s="39"/>
      <c r="IG12" s="39"/>
      <c r="IH12" s="39"/>
      <c r="II12" s="39"/>
      <c r="IJ12" s="39"/>
      <c r="IK12" s="39"/>
      <c r="IL12" s="39"/>
      <c r="IM12" s="39"/>
      <c r="IN12" s="39"/>
      <c r="IO12" s="39"/>
      <c r="IP12" s="39"/>
      <c r="IQ12" s="39"/>
      <c r="IR12" s="39"/>
    </row>
    <row r="13" spans="1:252" ht="27.75" customHeight="1">
      <c r="A13" s="48" t="s">
        <v>99</v>
      </c>
      <c r="B13" s="53" t="s">
        <v>100</v>
      </c>
      <c r="C13" s="53">
        <v>8.65</v>
      </c>
      <c r="D13" s="129"/>
      <c r="E13" s="47"/>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39"/>
      <c r="FE13" s="39"/>
      <c r="FF13" s="39"/>
      <c r="FG13" s="39"/>
      <c r="FH13" s="39"/>
      <c r="FI13" s="39"/>
      <c r="FJ13" s="39"/>
      <c r="FK13" s="39"/>
      <c r="FL13" s="39"/>
      <c r="FM13" s="39"/>
      <c r="FN13" s="39"/>
      <c r="FO13" s="39"/>
      <c r="FP13" s="39"/>
      <c r="FQ13" s="39"/>
      <c r="FR13" s="39"/>
      <c r="FS13" s="39"/>
      <c r="FT13" s="39"/>
      <c r="FU13" s="39"/>
      <c r="FV13" s="39"/>
      <c r="FW13" s="39"/>
      <c r="FX13" s="39"/>
      <c r="FY13" s="39"/>
      <c r="FZ13" s="39"/>
      <c r="GA13" s="39"/>
      <c r="GB13" s="39"/>
      <c r="GC13" s="39"/>
      <c r="GD13" s="39"/>
      <c r="GE13" s="39"/>
      <c r="GF13" s="39"/>
      <c r="GG13" s="39"/>
      <c r="GH13" s="39"/>
      <c r="GI13" s="39"/>
      <c r="GJ13" s="39"/>
      <c r="GK13" s="39"/>
      <c r="GL13" s="39"/>
      <c r="GM13" s="39"/>
      <c r="GN13" s="39"/>
      <c r="GO13" s="39"/>
      <c r="GP13" s="39"/>
      <c r="GQ13" s="39"/>
      <c r="GR13" s="39"/>
      <c r="GS13" s="39"/>
      <c r="GT13" s="39"/>
      <c r="GU13" s="39"/>
      <c r="GV13" s="39"/>
      <c r="GW13" s="39"/>
      <c r="GX13" s="39"/>
      <c r="GY13" s="39"/>
      <c r="GZ13" s="39"/>
      <c r="HA13" s="39"/>
      <c r="HB13" s="39"/>
      <c r="HC13" s="39"/>
      <c r="HD13" s="39"/>
      <c r="HE13" s="39"/>
      <c r="HF13" s="39"/>
      <c r="HG13" s="39"/>
      <c r="HH13" s="39"/>
      <c r="HI13" s="39"/>
      <c r="HJ13" s="39"/>
      <c r="HK13" s="39"/>
      <c r="HL13" s="39"/>
      <c r="HM13" s="39"/>
      <c r="HN13" s="39"/>
      <c r="HO13" s="39"/>
      <c r="HP13" s="39"/>
      <c r="HQ13" s="39"/>
      <c r="HR13" s="39"/>
      <c r="HS13" s="39"/>
      <c r="HT13" s="39"/>
      <c r="HU13" s="39"/>
      <c r="HV13" s="39"/>
      <c r="HW13" s="39"/>
      <c r="HX13" s="39"/>
      <c r="HY13" s="39"/>
      <c r="HZ13" s="39"/>
      <c r="IA13" s="39"/>
      <c r="IB13" s="39"/>
      <c r="IC13" s="39"/>
      <c r="ID13" s="39"/>
      <c r="IE13" s="39"/>
      <c r="IF13" s="39"/>
      <c r="IG13" s="39"/>
      <c r="IH13" s="39"/>
      <c r="II13" s="39"/>
      <c r="IJ13" s="39"/>
      <c r="IK13" s="39"/>
      <c r="IL13" s="39"/>
      <c r="IM13" s="39"/>
      <c r="IN13" s="39"/>
      <c r="IO13" s="39"/>
      <c r="IP13" s="39"/>
      <c r="IQ13" s="39"/>
      <c r="IR13" s="39"/>
    </row>
    <row r="14" spans="1:252" ht="27.75" customHeight="1">
      <c r="A14" s="48" t="s">
        <v>101</v>
      </c>
      <c r="B14" s="53" t="s">
        <v>102</v>
      </c>
      <c r="C14" s="53">
        <v>1.55</v>
      </c>
      <c r="D14" s="129"/>
      <c r="E14" s="47"/>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row>
    <row r="15" spans="1:252" ht="27.75" customHeight="1">
      <c r="A15" s="48" t="s">
        <v>103</v>
      </c>
      <c r="B15" s="53" t="s">
        <v>104</v>
      </c>
      <c r="C15" s="53">
        <v>6.45</v>
      </c>
      <c r="D15" s="129"/>
      <c r="E15" s="47"/>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row>
    <row r="16" spans="1:252" ht="27.75" customHeight="1">
      <c r="A16" s="48" t="s">
        <v>105</v>
      </c>
      <c r="B16" s="53" t="s">
        <v>106</v>
      </c>
      <c r="C16" s="53">
        <v>5.55</v>
      </c>
      <c r="D16" s="129"/>
      <c r="E16" s="47"/>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row>
    <row r="17" spans="1:252" ht="27.75" customHeight="1">
      <c r="A17" s="48" t="s">
        <v>107</v>
      </c>
      <c r="B17" s="53" t="s">
        <v>108</v>
      </c>
      <c r="C17" s="53">
        <v>3.7</v>
      </c>
      <c r="D17" s="129"/>
      <c r="E17" s="47"/>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c r="IR17" s="39"/>
    </row>
    <row r="18" spans="1:252" ht="27.75" customHeight="1">
      <c r="A18" s="48" t="s">
        <v>109</v>
      </c>
      <c r="B18" s="53" t="s">
        <v>110</v>
      </c>
      <c r="C18" s="53">
        <v>12.31</v>
      </c>
      <c r="D18" s="129"/>
      <c r="E18" s="47"/>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39"/>
      <c r="FE18" s="39"/>
      <c r="FF18" s="39"/>
      <c r="FG18" s="39"/>
      <c r="FH18" s="39"/>
      <c r="FI18" s="39"/>
      <c r="FJ18" s="39"/>
      <c r="FK18" s="39"/>
      <c r="FL18" s="39"/>
      <c r="FM18" s="39"/>
      <c r="FN18" s="39"/>
      <c r="FO18" s="39"/>
      <c r="FP18" s="39"/>
      <c r="FQ18" s="39"/>
      <c r="FR18" s="39"/>
      <c r="FS18" s="39"/>
      <c r="FT18" s="39"/>
      <c r="FU18" s="39"/>
      <c r="FV18" s="39"/>
      <c r="FW18" s="39"/>
      <c r="FX18" s="39"/>
      <c r="FY18" s="39"/>
      <c r="FZ18" s="39"/>
      <c r="GA18" s="39"/>
      <c r="GB18" s="39"/>
      <c r="GC18" s="39"/>
      <c r="GD18" s="39"/>
      <c r="GE18" s="39"/>
      <c r="GF18" s="39"/>
      <c r="GG18" s="39"/>
      <c r="GH18" s="39"/>
      <c r="GI18" s="39"/>
      <c r="GJ18" s="39"/>
      <c r="GK18" s="39"/>
      <c r="GL18" s="39"/>
      <c r="GM18" s="39"/>
      <c r="GN18" s="39"/>
      <c r="GO18" s="39"/>
      <c r="GP18" s="39"/>
      <c r="GQ18" s="39"/>
      <c r="GR18" s="39"/>
      <c r="GS18" s="39"/>
      <c r="GT18" s="39"/>
      <c r="GU18" s="39"/>
      <c r="GV18" s="39"/>
      <c r="GW18" s="39"/>
      <c r="GX18" s="39"/>
      <c r="GY18" s="39"/>
      <c r="GZ18" s="39"/>
      <c r="HA18" s="39"/>
      <c r="HB18" s="39"/>
      <c r="HC18" s="39"/>
      <c r="HD18" s="39"/>
      <c r="HE18" s="39"/>
      <c r="HF18" s="39"/>
      <c r="HG18" s="39"/>
      <c r="HH18" s="39"/>
      <c r="HI18" s="39"/>
      <c r="HJ18" s="39"/>
      <c r="HK18" s="39"/>
      <c r="HL18" s="39"/>
      <c r="HM18" s="39"/>
      <c r="HN18" s="39"/>
      <c r="HO18" s="39"/>
      <c r="HP18" s="39"/>
      <c r="HQ18" s="39"/>
      <c r="HR18" s="39"/>
      <c r="HS18" s="39"/>
      <c r="HT18" s="39"/>
      <c r="HU18" s="39"/>
      <c r="HV18" s="39"/>
      <c r="HW18" s="39"/>
      <c r="HX18" s="39"/>
      <c r="HY18" s="39"/>
      <c r="HZ18" s="39"/>
      <c r="IA18" s="39"/>
      <c r="IB18" s="39"/>
      <c r="IC18" s="39"/>
      <c r="ID18" s="39"/>
      <c r="IE18" s="39"/>
      <c r="IF18" s="39"/>
      <c r="IG18" s="39"/>
      <c r="IH18" s="39"/>
      <c r="II18" s="39"/>
      <c r="IJ18" s="39"/>
      <c r="IK18" s="39"/>
      <c r="IL18" s="39"/>
      <c r="IM18" s="39"/>
      <c r="IN18" s="39"/>
      <c r="IO18" s="39"/>
      <c r="IP18" s="39"/>
      <c r="IQ18" s="39"/>
      <c r="IR18" s="39"/>
    </row>
    <row r="19" spans="1:252" ht="27.75" customHeight="1">
      <c r="A19" s="48" t="s">
        <v>111</v>
      </c>
      <c r="B19" s="53" t="s">
        <v>112</v>
      </c>
      <c r="C19" s="53">
        <v>8.99</v>
      </c>
      <c r="D19" s="129"/>
      <c r="E19" s="47"/>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39"/>
      <c r="FE19" s="39"/>
      <c r="FF19" s="39"/>
      <c r="FG19" s="39"/>
      <c r="FH19" s="39"/>
      <c r="FI19" s="39"/>
      <c r="FJ19" s="39"/>
      <c r="FK19" s="39"/>
      <c r="FL19" s="39"/>
      <c r="FM19" s="39"/>
      <c r="FN19" s="39"/>
      <c r="FO19" s="39"/>
      <c r="FP19" s="39"/>
      <c r="FQ19" s="39"/>
      <c r="FR19" s="39"/>
      <c r="FS19" s="39"/>
      <c r="FT19" s="39"/>
      <c r="FU19" s="39"/>
      <c r="FV19" s="39"/>
      <c r="FW19" s="39"/>
      <c r="FX19" s="39"/>
      <c r="FY19" s="39"/>
      <c r="FZ19" s="39"/>
      <c r="GA19" s="39"/>
      <c r="GB19" s="39"/>
      <c r="GC19" s="39"/>
      <c r="GD19" s="39"/>
      <c r="GE19" s="39"/>
      <c r="GF19" s="39"/>
      <c r="GG19" s="39"/>
      <c r="GH19" s="39"/>
      <c r="GI19" s="39"/>
      <c r="GJ19" s="39"/>
      <c r="GK19" s="39"/>
      <c r="GL19" s="39"/>
      <c r="GM19" s="39"/>
      <c r="GN19" s="39"/>
      <c r="GO19" s="39"/>
      <c r="GP19" s="39"/>
      <c r="GQ19" s="39"/>
      <c r="GR19" s="39"/>
      <c r="GS19" s="39"/>
      <c r="GT19" s="39"/>
      <c r="GU19" s="39"/>
      <c r="GV19" s="39"/>
      <c r="GW19" s="39"/>
      <c r="GX19" s="39"/>
      <c r="GY19" s="39"/>
      <c r="GZ19" s="39"/>
      <c r="HA19" s="39"/>
      <c r="HB19" s="39"/>
      <c r="HC19" s="39"/>
      <c r="HD19" s="39"/>
      <c r="HE19" s="39"/>
      <c r="HF19" s="39"/>
      <c r="HG19" s="39"/>
      <c r="HH19" s="39"/>
      <c r="HI19" s="39"/>
      <c r="HJ19" s="39"/>
      <c r="HK19" s="39"/>
      <c r="HL19" s="39"/>
      <c r="HM19" s="39"/>
      <c r="HN19" s="39"/>
      <c r="HO19" s="39"/>
      <c r="HP19" s="39"/>
      <c r="HQ19" s="39"/>
      <c r="HR19" s="39"/>
      <c r="HS19" s="39"/>
      <c r="HT19" s="39"/>
      <c r="HU19" s="39"/>
      <c r="HV19" s="39"/>
      <c r="HW19" s="39"/>
      <c r="HX19" s="39"/>
      <c r="HY19" s="39"/>
      <c r="HZ19" s="39"/>
      <c r="IA19" s="39"/>
      <c r="IB19" s="39"/>
      <c r="IC19" s="39"/>
      <c r="ID19" s="39"/>
      <c r="IE19" s="39"/>
      <c r="IF19" s="39"/>
      <c r="IG19" s="39"/>
      <c r="IH19" s="39"/>
      <c r="II19" s="39"/>
      <c r="IJ19" s="39"/>
      <c r="IK19" s="39"/>
      <c r="IL19" s="39"/>
      <c r="IM19" s="39"/>
      <c r="IN19" s="39"/>
      <c r="IO19" s="39"/>
      <c r="IP19" s="39"/>
      <c r="IQ19" s="39"/>
      <c r="IR19" s="39"/>
    </row>
    <row r="20" spans="1:252" ht="27.75" customHeight="1">
      <c r="A20" s="48" t="s">
        <v>113</v>
      </c>
      <c r="B20" s="53" t="s">
        <v>114</v>
      </c>
      <c r="C20" s="53">
        <v>5.5</v>
      </c>
      <c r="D20" s="129"/>
      <c r="E20" s="47"/>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39"/>
      <c r="FE20" s="39"/>
      <c r="FF20" s="39"/>
      <c r="FG20" s="39"/>
      <c r="FH20" s="39"/>
      <c r="FI20" s="39"/>
      <c r="FJ20" s="39"/>
      <c r="FK20" s="39"/>
      <c r="FL20" s="39"/>
      <c r="FM20" s="39"/>
      <c r="FN20" s="39"/>
      <c r="FO20" s="39"/>
      <c r="FP20" s="39"/>
      <c r="FQ20" s="39"/>
      <c r="FR20" s="39"/>
      <c r="FS20" s="39"/>
      <c r="FT20" s="39"/>
      <c r="FU20" s="39"/>
      <c r="FV20" s="39"/>
      <c r="FW20" s="39"/>
      <c r="FX20" s="39"/>
      <c r="FY20" s="39"/>
      <c r="FZ20" s="39"/>
      <c r="GA20" s="39"/>
      <c r="GB20" s="39"/>
      <c r="GC20" s="39"/>
      <c r="GD20" s="39"/>
      <c r="GE20" s="39"/>
      <c r="GF20" s="39"/>
      <c r="GG20" s="39"/>
      <c r="GH20" s="39"/>
      <c r="GI20" s="39"/>
      <c r="GJ20" s="39"/>
      <c r="GK20" s="39"/>
      <c r="GL20" s="39"/>
      <c r="GM20" s="39"/>
      <c r="GN20" s="39"/>
      <c r="GO20" s="39"/>
      <c r="GP20" s="39"/>
      <c r="GQ20" s="39"/>
      <c r="GR20" s="39"/>
      <c r="GS20" s="39"/>
      <c r="GT20" s="39"/>
      <c r="GU20" s="39"/>
      <c r="GV20" s="39"/>
      <c r="GW20" s="39"/>
      <c r="GX20" s="39"/>
      <c r="GY20" s="39"/>
      <c r="GZ20" s="39"/>
      <c r="HA20" s="39"/>
      <c r="HB20" s="39"/>
      <c r="HC20" s="39"/>
      <c r="HD20" s="39"/>
      <c r="HE20" s="39"/>
      <c r="HF20" s="39"/>
      <c r="HG20" s="39"/>
      <c r="HH20" s="39"/>
      <c r="HI20" s="39"/>
      <c r="HJ20" s="39"/>
      <c r="HK20" s="39"/>
      <c r="HL20" s="39"/>
      <c r="HM20" s="39"/>
      <c r="HN20" s="39"/>
      <c r="HO20" s="39"/>
      <c r="HP20" s="39"/>
      <c r="HQ20" s="39"/>
      <c r="HR20" s="39"/>
      <c r="HS20" s="39"/>
      <c r="HT20" s="39"/>
      <c r="HU20" s="39"/>
      <c r="HV20" s="39"/>
      <c r="HW20" s="39"/>
      <c r="HX20" s="39"/>
      <c r="HY20" s="39"/>
      <c r="HZ20" s="39"/>
      <c r="IA20" s="39"/>
      <c r="IB20" s="39"/>
      <c r="IC20" s="39"/>
      <c r="ID20" s="39"/>
      <c r="IE20" s="39"/>
      <c r="IF20" s="39"/>
      <c r="IG20" s="39"/>
      <c r="IH20" s="39"/>
      <c r="II20" s="39"/>
      <c r="IJ20" s="39"/>
      <c r="IK20" s="39"/>
      <c r="IL20" s="39"/>
      <c r="IM20" s="39"/>
      <c r="IN20" s="39"/>
      <c r="IO20" s="39"/>
      <c r="IP20" s="39"/>
      <c r="IQ20" s="39"/>
      <c r="IR20" s="39"/>
    </row>
    <row r="21" spans="1:252" ht="27.75" customHeight="1">
      <c r="A21" s="48" t="s">
        <v>116</v>
      </c>
      <c r="B21" s="53" t="s">
        <v>115</v>
      </c>
      <c r="C21" s="53">
        <v>15</v>
      </c>
      <c r="D21" s="129"/>
      <c r="E21" s="47"/>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39"/>
      <c r="FE21" s="39"/>
      <c r="FF21" s="39"/>
      <c r="FG21" s="39"/>
      <c r="FH21" s="39"/>
      <c r="FI21" s="39"/>
      <c r="FJ21" s="39"/>
      <c r="FK21" s="39"/>
      <c r="FL21" s="39"/>
      <c r="FM21" s="39"/>
      <c r="FN21" s="39"/>
      <c r="FO21" s="39"/>
      <c r="FP21" s="39"/>
      <c r="FQ21" s="39"/>
      <c r="FR21" s="39"/>
      <c r="FS21" s="39"/>
      <c r="FT21" s="39"/>
      <c r="FU21" s="39"/>
      <c r="FV21" s="39"/>
      <c r="FW21" s="39"/>
      <c r="FX21" s="39"/>
      <c r="FY21" s="39"/>
      <c r="FZ21" s="39"/>
      <c r="GA21" s="39"/>
      <c r="GB21" s="39"/>
      <c r="GC21" s="39"/>
      <c r="GD21" s="39"/>
      <c r="GE21" s="39"/>
      <c r="GF21" s="39"/>
      <c r="GG21" s="39"/>
      <c r="GH21" s="39"/>
      <c r="GI21" s="39"/>
      <c r="GJ21" s="39"/>
      <c r="GK21" s="39"/>
      <c r="GL21" s="39"/>
      <c r="GM21" s="39"/>
      <c r="GN21" s="39"/>
      <c r="GO21" s="39"/>
      <c r="GP21" s="39"/>
      <c r="GQ21" s="39"/>
      <c r="GR21" s="39"/>
      <c r="GS21" s="39"/>
      <c r="GT21" s="39"/>
      <c r="GU21" s="39"/>
      <c r="GV21" s="39"/>
      <c r="GW21" s="39"/>
      <c r="GX21" s="39"/>
      <c r="GY21" s="39"/>
      <c r="GZ21" s="39"/>
      <c r="HA21" s="39"/>
      <c r="HB21" s="39"/>
      <c r="HC21" s="39"/>
      <c r="HD21" s="39"/>
      <c r="HE21" s="39"/>
      <c r="HF21" s="39"/>
      <c r="HG21" s="39"/>
      <c r="HH21" s="39"/>
      <c r="HI21" s="39"/>
      <c r="HJ21" s="39"/>
      <c r="HK21" s="39"/>
      <c r="HL21" s="39"/>
      <c r="HM21" s="39"/>
      <c r="HN21" s="39"/>
      <c r="HO21" s="39"/>
      <c r="HP21" s="39"/>
      <c r="HQ21" s="39"/>
      <c r="HR21" s="39"/>
      <c r="HS21" s="39"/>
      <c r="HT21" s="39"/>
      <c r="HU21" s="39"/>
      <c r="HV21" s="39"/>
      <c r="HW21" s="39"/>
      <c r="HX21" s="39"/>
      <c r="HY21" s="39"/>
      <c r="HZ21" s="39"/>
      <c r="IA21" s="39"/>
      <c r="IB21" s="39"/>
      <c r="IC21" s="39"/>
      <c r="ID21" s="39"/>
      <c r="IE21" s="39"/>
      <c r="IF21" s="39"/>
      <c r="IG21" s="39"/>
      <c r="IH21" s="39"/>
      <c r="II21" s="39"/>
      <c r="IJ21" s="39"/>
      <c r="IK21" s="39"/>
      <c r="IL21" s="39"/>
      <c r="IM21" s="39"/>
      <c r="IN21" s="39"/>
      <c r="IO21" s="39"/>
      <c r="IP21" s="39"/>
      <c r="IQ21" s="39"/>
      <c r="IR21" s="39"/>
    </row>
    <row r="22" spans="1:252" ht="27.75" customHeight="1">
      <c r="A22" s="48" t="s">
        <v>117</v>
      </c>
      <c r="B22" s="53" t="s">
        <v>118</v>
      </c>
      <c r="C22" s="53">
        <v>5.39</v>
      </c>
      <c r="D22" s="129"/>
      <c r="E22" s="47"/>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c r="GL22" s="39"/>
      <c r="GM22" s="39"/>
      <c r="GN22" s="39"/>
      <c r="GO22" s="39"/>
      <c r="GP22" s="39"/>
      <c r="GQ22" s="39"/>
      <c r="GR22" s="39"/>
      <c r="GS22" s="39"/>
      <c r="GT22" s="39"/>
      <c r="GU22" s="39"/>
      <c r="GV22" s="39"/>
      <c r="GW22" s="39"/>
      <c r="GX22" s="39"/>
      <c r="GY22" s="39"/>
      <c r="GZ22" s="39"/>
      <c r="HA22" s="39"/>
      <c r="HB22" s="39"/>
      <c r="HC22" s="39"/>
      <c r="HD22" s="39"/>
      <c r="HE22" s="39"/>
      <c r="HF22" s="39"/>
      <c r="HG22" s="39"/>
      <c r="HH22" s="39"/>
      <c r="HI22" s="39"/>
      <c r="HJ22" s="39"/>
      <c r="HK22" s="39"/>
      <c r="HL22" s="39"/>
      <c r="HM22" s="39"/>
      <c r="HN22" s="39"/>
      <c r="HO22" s="39"/>
      <c r="HP22" s="39"/>
      <c r="HQ22" s="39"/>
      <c r="HR22" s="39"/>
      <c r="HS22" s="39"/>
      <c r="HT22" s="39"/>
      <c r="HU22" s="39"/>
      <c r="HV22" s="39"/>
      <c r="HW22" s="39"/>
      <c r="HX22" s="39"/>
      <c r="HY22" s="39"/>
      <c r="HZ22" s="39"/>
      <c r="IA22" s="39"/>
      <c r="IB22" s="39"/>
      <c r="IC22" s="39"/>
      <c r="ID22" s="39"/>
      <c r="IE22" s="39"/>
      <c r="IF22" s="39"/>
      <c r="IG22" s="39"/>
      <c r="IH22" s="39"/>
      <c r="II22" s="39"/>
      <c r="IJ22" s="39"/>
      <c r="IK22" s="39"/>
      <c r="IL22" s="39"/>
      <c r="IM22" s="39"/>
      <c r="IN22" s="39"/>
      <c r="IO22" s="39"/>
      <c r="IP22" s="39"/>
      <c r="IQ22" s="39"/>
      <c r="IR22" s="39"/>
    </row>
    <row r="23" spans="1:252" ht="18" customHeight="1">
      <c r="A23" s="43">
        <v>303</v>
      </c>
      <c r="B23" s="53" t="s">
        <v>13</v>
      </c>
      <c r="C23" s="53">
        <v>74.59</v>
      </c>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39"/>
      <c r="FE23" s="39"/>
      <c r="FF23" s="39"/>
      <c r="FG23" s="39"/>
      <c r="FH23" s="39"/>
      <c r="FI23" s="39"/>
      <c r="FJ23" s="39"/>
      <c r="FK23" s="39"/>
      <c r="FL23" s="39"/>
      <c r="FM23" s="39"/>
      <c r="FN23" s="39"/>
      <c r="FO23" s="39"/>
      <c r="FP23" s="39"/>
      <c r="FQ23" s="39"/>
      <c r="FR23" s="39"/>
      <c r="FS23" s="39"/>
      <c r="FT23" s="39"/>
      <c r="FU23" s="39"/>
      <c r="FV23" s="39"/>
      <c r="FW23" s="39"/>
      <c r="FX23" s="39"/>
      <c r="FY23" s="39"/>
      <c r="FZ23" s="39"/>
      <c r="GA23" s="39"/>
      <c r="GB23" s="39"/>
      <c r="GC23" s="39"/>
      <c r="GD23" s="39"/>
      <c r="GE23" s="39"/>
      <c r="GF23" s="39"/>
      <c r="GG23" s="39"/>
      <c r="GH23" s="39"/>
      <c r="GI23" s="39"/>
      <c r="GJ23" s="39"/>
      <c r="GK23" s="39"/>
      <c r="GL23" s="39"/>
      <c r="GM23" s="39"/>
      <c r="GN23" s="39"/>
      <c r="GO23" s="39"/>
      <c r="GP23" s="39"/>
      <c r="GQ23" s="39"/>
      <c r="GR23" s="39"/>
      <c r="GS23" s="39"/>
      <c r="GT23" s="39"/>
      <c r="GU23" s="39"/>
      <c r="GV23" s="39"/>
      <c r="GW23" s="39"/>
      <c r="GX23" s="39"/>
      <c r="GY23" s="39"/>
      <c r="GZ23" s="39"/>
      <c r="HA23" s="39"/>
      <c r="HB23" s="39"/>
      <c r="HC23" s="39"/>
      <c r="HD23" s="39"/>
      <c r="HE23" s="39"/>
      <c r="HF23" s="39"/>
      <c r="HG23" s="39"/>
      <c r="HH23" s="39"/>
      <c r="HI23" s="39"/>
      <c r="HJ23" s="39"/>
      <c r="HK23" s="39"/>
      <c r="HL23" s="39"/>
      <c r="HM23" s="39"/>
      <c r="HN23" s="39"/>
      <c r="HO23" s="39"/>
      <c r="HP23" s="39"/>
      <c r="HQ23" s="39"/>
      <c r="HR23" s="39"/>
      <c r="HS23" s="39"/>
      <c r="HT23" s="39"/>
      <c r="HU23" s="39"/>
      <c r="HV23" s="39"/>
      <c r="HW23" s="39"/>
      <c r="HX23" s="39"/>
      <c r="HY23" s="39"/>
      <c r="HZ23" s="39"/>
      <c r="IA23" s="39"/>
      <c r="IB23" s="39"/>
      <c r="IC23" s="39"/>
      <c r="ID23" s="39"/>
      <c r="IE23" s="39"/>
      <c r="IF23" s="39"/>
      <c r="IG23" s="39"/>
      <c r="IH23" s="39"/>
      <c r="II23" s="39"/>
      <c r="IJ23" s="39"/>
      <c r="IK23" s="39"/>
      <c r="IL23" s="39"/>
      <c r="IM23" s="39"/>
      <c r="IN23" s="39"/>
      <c r="IO23" s="39"/>
      <c r="IP23" s="39"/>
      <c r="IQ23" s="39"/>
      <c r="IR23" s="39"/>
    </row>
    <row r="24" spans="1:252" ht="23.25" customHeight="1">
      <c r="A24" s="43">
        <v>30304</v>
      </c>
      <c r="B24" s="130" t="s">
        <v>119</v>
      </c>
      <c r="C24" s="131">
        <v>31.1</v>
      </c>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39"/>
      <c r="FE24" s="39"/>
      <c r="FF24" s="39"/>
      <c r="FG24" s="39"/>
      <c r="FH24" s="39"/>
      <c r="FI24" s="39"/>
      <c r="FJ24" s="39"/>
      <c r="FK24" s="39"/>
      <c r="FL24" s="39"/>
      <c r="FM24" s="39"/>
      <c r="FN24" s="39"/>
      <c r="FO24" s="39"/>
      <c r="FP24" s="39"/>
      <c r="FQ24" s="39"/>
      <c r="FR24" s="39"/>
      <c r="FS24" s="39"/>
      <c r="FT24" s="39"/>
      <c r="FU24" s="39"/>
      <c r="FV24" s="39"/>
      <c r="FW24" s="39"/>
      <c r="FX24" s="39"/>
      <c r="FY24" s="39"/>
      <c r="FZ24" s="39"/>
      <c r="GA24" s="39"/>
      <c r="GB24" s="39"/>
      <c r="GC24" s="39"/>
      <c r="GD24" s="39"/>
      <c r="GE24" s="39"/>
      <c r="GF24" s="39"/>
      <c r="GG24" s="39"/>
      <c r="GH24" s="39"/>
      <c r="GI24" s="39"/>
      <c r="GJ24" s="39"/>
      <c r="GK24" s="39"/>
      <c r="GL24" s="39"/>
      <c r="GM24" s="39"/>
      <c r="GN24" s="39"/>
      <c r="GO24" s="39"/>
      <c r="GP24" s="39"/>
      <c r="GQ24" s="39"/>
      <c r="GR24" s="39"/>
      <c r="GS24" s="39"/>
      <c r="GT24" s="39"/>
      <c r="GU24" s="39"/>
      <c r="GV24" s="39"/>
      <c r="GW24" s="39"/>
      <c r="GX24" s="39"/>
      <c r="GY24" s="39"/>
      <c r="GZ24" s="39"/>
      <c r="HA24" s="39"/>
      <c r="HB24" s="39"/>
      <c r="HC24" s="39"/>
      <c r="HD24" s="39"/>
      <c r="HE24" s="39"/>
      <c r="HF24" s="39"/>
      <c r="HG24" s="39"/>
      <c r="HH24" s="39"/>
      <c r="HI24" s="39"/>
      <c r="HJ24" s="39"/>
      <c r="HK24" s="39"/>
      <c r="HL24" s="39"/>
      <c r="HM24" s="39"/>
      <c r="HN24" s="39"/>
      <c r="HO24" s="39"/>
      <c r="HP24" s="39"/>
      <c r="HQ24" s="39"/>
      <c r="HR24" s="39"/>
      <c r="HS24" s="39"/>
      <c r="HT24" s="39"/>
      <c r="HU24" s="39"/>
      <c r="HV24" s="39"/>
      <c r="HW24" s="39"/>
      <c r="HX24" s="39"/>
      <c r="HY24" s="39"/>
      <c r="HZ24" s="39"/>
      <c r="IA24" s="39"/>
      <c r="IB24" s="39"/>
      <c r="IC24" s="39"/>
      <c r="ID24" s="39"/>
      <c r="IE24" s="39"/>
      <c r="IF24" s="39"/>
      <c r="IG24" s="39"/>
      <c r="IH24" s="39"/>
      <c r="II24" s="39"/>
      <c r="IJ24" s="39"/>
      <c r="IK24" s="39"/>
      <c r="IL24" s="39"/>
      <c r="IM24" s="39"/>
      <c r="IN24" s="39"/>
      <c r="IO24" s="39"/>
      <c r="IP24" s="39"/>
      <c r="IQ24" s="39"/>
      <c r="IR24" s="39"/>
    </row>
    <row r="25" spans="1:252" ht="18" customHeight="1">
      <c r="A25" s="48" t="s">
        <v>120</v>
      </c>
      <c r="B25" s="130" t="s">
        <v>121</v>
      </c>
      <c r="C25" s="43">
        <v>43.49</v>
      </c>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39"/>
      <c r="FE25" s="39"/>
      <c r="FF25" s="39"/>
      <c r="FG25" s="39"/>
      <c r="FH25" s="39"/>
      <c r="FI25" s="39"/>
      <c r="FJ25" s="39"/>
      <c r="FK25" s="39"/>
      <c r="FL25" s="39"/>
      <c r="FM25" s="39"/>
      <c r="FN25" s="39"/>
      <c r="FO25" s="39"/>
      <c r="FP25" s="39"/>
      <c r="FQ25" s="39"/>
      <c r="FR25" s="39"/>
      <c r="FS25" s="39"/>
      <c r="FT25" s="39"/>
      <c r="FU25" s="39"/>
      <c r="FV25" s="39"/>
      <c r="FW25" s="39"/>
      <c r="FX25" s="39"/>
      <c r="FY25" s="39"/>
      <c r="FZ25" s="39"/>
      <c r="GA25" s="39"/>
      <c r="GB25" s="39"/>
      <c r="GC25" s="39"/>
      <c r="GD25" s="39"/>
      <c r="GE25" s="39"/>
      <c r="GF25" s="39"/>
      <c r="GG25" s="39"/>
      <c r="GH25" s="39"/>
      <c r="GI25" s="39"/>
      <c r="GJ25" s="39"/>
      <c r="GK25" s="39"/>
      <c r="GL25" s="39"/>
      <c r="GM25" s="39"/>
      <c r="GN25" s="39"/>
      <c r="GO25" s="39"/>
      <c r="GP25" s="39"/>
      <c r="GQ25" s="39"/>
      <c r="GR25" s="39"/>
      <c r="GS25" s="39"/>
      <c r="GT25" s="39"/>
      <c r="GU25" s="39"/>
      <c r="GV25" s="39"/>
      <c r="GW25" s="39"/>
      <c r="GX25" s="39"/>
      <c r="GY25" s="39"/>
      <c r="GZ25" s="39"/>
      <c r="HA25" s="39"/>
      <c r="HB25" s="39"/>
      <c r="HC25" s="39"/>
      <c r="HD25" s="39"/>
      <c r="HE25" s="39"/>
      <c r="HF25" s="39"/>
      <c r="HG25" s="39"/>
      <c r="HH25" s="39"/>
      <c r="HI25" s="39"/>
      <c r="HJ25" s="39"/>
      <c r="HK25" s="39"/>
      <c r="HL25" s="39"/>
      <c r="HM25" s="39"/>
      <c r="HN25" s="39"/>
      <c r="HO25" s="39"/>
      <c r="HP25" s="39"/>
      <c r="HQ25" s="39"/>
      <c r="HR25" s="39"/>
      <c r="HS25" s="39"/>
      <c r="HT25" s="39"/>
      <c r="HU25" s="39"/>
      <c r="HV25" s="39"/>
      <c r="HW25" s="39"/>
      <c r="HX25" s="39"/>
      <c r="HY25" s="39"/>
      <c r="HZ25" s="39"/>
      <c r="IA25" s="39"/>
      <c r="IB25" s="39"/>
      <c r="IC25" s="39"/>
      <c r="ID25" s="39"/>
      <c r="IE25" s="39"/>
      <c r="IF25" s="39"/>
      <c r="IG25" s="39"/>
      <c r="IH25" s="39"/>
      <c r="II25" s="39"/>
      <c r="IJ25" s="39"/>
      <c r="IK25" s="39"/>
      <c r="IL25" s="39"/>
      <c r="IM25" s="39"/>
      <c r="IN25" s="39"/>
      <c r="IO25" s="39"/>
      <c r="IP25" s="39"/>
      <c r="IQ25" s="39"/>
      <c r="IR25" s="39"/>
    </row>
    <row r="26" spans="1:252" ht="24.75" customHeight="1">
      <c r="A26" s="109" t="s">
        <v>59</v>
      </c>
      <c r="B26" s="110"/>
      <c r="C26" s="110"/>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39"/>
      <c r="FE26" s="39"/>
      <c r="FF26" s="39"/>
      <c r="FG26" s="39"/>
      <c r="FH26" s="39"/>
      <c r="FI26" s="39"/>
      <c r="FJ26" s="39"/>
      <c r="FK26" s="39"/>
      <c r="FL26" s="39"/>
      <c r="FM26" s="39"/>
      <c r="FN26" s="39"/>
      <c r="FO26" s="39"/>
      <c r="FP26" s="39"/>
      <c r="FQ26" s="39"/>
      <c r="FR26" s="39"/>
      <c r="FS26" s="39"/>
      <c r="FT26" s="39"/>
      <c r="FU26" s="39"/>
      <c r="FV26" s="39"/>
      <c r="FW26" s="39"/>
      <c r="FX26" s="39"/>
      <c r="FY26" s="39"/>
      <c r="FZ26" s="39"/>
      <c r="GA26" s="39"/>
      <c r="GB26" s="39"/>
      <c r="GC26" s="39"/>
      <c r="GD26" s="39"/>
      <c r="GE26" s="39"/>
      <c r="GF26" s="39"/>
      <c r="GG26" s="39"/>
      <c r="GH26" s="39"/>
      <c r="GI26" s="39"/>
      <c r="GJ26" s="39"/>
      <c r="GK26" s="39"/>
      <c r="GL26" s="39"/>
      <c r="GM26" s="39"/>
      <c r="GN26" s="39"/>
      <c r="GO26" s="39"/>
      <c r="GP26" s="39"/>
      <c r="GQ26" s="39"/>
      <c r="GR26" s="39"/>
      <c r="GS26" s="39"/>
      <c r="GT26" s="39"/>
      <c r="GU26" s="39"/>
      <c r="GV26" s="39"/>
      <c r="GW26" s="39"/>
      <c r="GX26" s="39"/>
      <c r="GY26" s="39"/>
      <c r="GZ26" s="39"/>
      <c r="HA26" s="39"/>
      <c r="HB26" s="39"/>
      <c r="HC26" s="39"/>
      <c r="HD26" s="39"/>
      <c r="HE26" s="39"/>
      <c r="HF26" s="39"/>
      <c r="HG26" s="39"/>
      <c r="HH26" s="39"/>
      <c r="HI26" s="39"/>
      <c r="HJ26" s="39"/>
      <c r="HK26" s="39"/>
      <c r="HL26" s="39"/>
      <c r="HM26" s="39"/>
      <c r="HN26" s="39"/>
      <c r="HO26" s="39"/>
      <c r="HP26" s="39"/>
      <c r="HQ26" s="39"/>
      <c r="HR26" s="39"/>
      <c r="HS26" s="39"/>
      <c r="HT26" s="39"/>
      <c r="HU26" s="39"/>
      <c r="HV26" s="39"/>
      <c r="HW26" s="39"/>
      <c r="HX26" s="39"/>
      <c r="HY26" s="39"/>
      <c r="HZ26" s="39"/>
      <c r="IA26" s="39"/>
      <c r="IB26" s="39"/>
      <c r="IC26" s="39"/>
      <c r="ID26" s="39"/>
      <c r="IE26" s="39"/>
      <c r="IF26" s="39"/>
      <c r="IG26" s="39"/>
      <c r="IH26" s="39"/>
      <c r="II26" s="39"/>
      <c r="IJ26" s="39"/>
      <c r="IK26" s="39"/>
      <c r="IL26" s="39"/>
      <c r="IM26" s="39"/>
      <c r="IN26" s="39"/>
      <c r="IO26" s="39"/>
      <c r="IP26" s="39"/>
      <c r="IQ26" s="39"/>
      <c r="IR26" s="39"/>
    </row>
    <row r="27" spans="1:3" ht="24.75" customHeight="1">
      <c r="A27" s="111" t="s">
        <v>60</v>
      </c>
      <c r="B27" s="111"/>
      <c r="C27" s="111"/>
    </row>
  </sheetData>
  <sheetProtection/>
  <mergeCells count="3">
    <mergeCell ref="A1:C1"/>
    <mergeCell ref="A26:C26"/>
    <mergeCell ref="A27:C27"/>
  </mergeCells>
  <printOptions/>
  <pageMargins left="0.75" right="0.75" top="1" bottom="1" header="0.51" footer="0.5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B3">
      <selection activeCell="Q14" sqref="Q14"/>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91" t="s">
        <v>61</v>
      </c>
      <c r="B1" s="92"/>
      <c r="C1" s="92"/>
      <c r="D1" s="92"/>
      <c r="E1" s="92"/>
      <c r="F1" s="92"/>
      <c r="G1" s="92"/>
      <c r="H1" s="92"/>
      <c r="I1" s="92"/>
      <c r="J1" s="92"/>
      <c r="K1" s="92"/>
      <c r="L1" s="92"/>
      <c r="M1" s="92"/>
      <c r="N1" s="92"/>
      <c r="O1" s="92"/>
    </row>
    <row r="2" spans="1:15" ht="30" customHeight="1">
      <c r="A2" s="92"/>
      <c r="B2" s="92"/>
      <c r="C2" s="92"/>
      <c r="D2" s="92"/>
      <c r="E2" s="92"/>
      <c r="F2" s="92"/>
      <c r="G2" s="92"/>
      <c r="H2" s="92"/>
      <c r="I2" s="92"/>
      <c r="J2" s="92"/>
      <c r="K2" s="92"/>
      <c r="L2" s="92"/>
      <c r="M2" s="92"/>
      <c r="N2" s="92"/>
      <c r="O2" s="92"/>
    </row>
    <row r="3" spans="1:15" ht="28.5" customHeight="1">
      <c r="A3" s="23" t="s">
        <v>1</v>
      </c>
      <c r="B3" s="23"/>
      <c r="C3" s="23"/>
      <c r="D3" s="23"/>
      <c r="E3" s="23"/>
      <c r="F3" s="24"/>
      <c r="G3" s="24"/>
      <c r="H3" s="24"/>
      <c r="I3" s="24"/>
      <c r="J3" s="24"/>
      <c r="K3" s="24"/>
      <c r="L3" s="24"/>
      <c r="M3" s="24"/>
      <c r="N3" s="36" t="s">
        <v>2</v>
      </c>
      <c r="O3" s="24"/>
    </row>
    <row r="4" spans="1:15" ht="25.5" customHeight="1">
      <c r="A4" s="94" t="s">
        <v>3</v>
      </c>
      <c r="B4" s="94"/>
      <c r="C4" s="94"/>
      <c r="D4" s="94" t="s">
        <v>4</v>
      </c>
      <c r="E4" s="94"/>
      <c r="F4" s="94"/>
      <c r="G4" s="94"/>
      <c r="H4" s="94"/>
      <c r="I4" s="94"/>
      <c r="J4" s="94"/>
      <c r="K4" s="94"/>
      <c r="L4" s="94"/>
      <c r="M4" s="94"/>
      <c r="N4" s="94"/>
      <c r="O4" s="94"/>
    </row>
    <row r="5" spans="1:15" ht="19.5" customHeight="1">
      <c r="A5" s="98" t="s">
        <v>62</v>
      </c>
      <c r="B5" s="98" t="s">
        <v>6</v>
      </c>
      <c r="C5" s="94"/>
      <c r="D5" s="112" t="s">
        <v>7</v>
      </c>
      <c r="E5" s="112"/>
      <c r="F5" s="97" t="s">
        <v>8</v>
      </c>
      <c r="G5" s="97"/>
      <c r="H5" s="97"/>
      <c r="I5" s="97"/>
      <c r="J5" s="97"/>
      <c r="K5" s="97"/>
      <c r="L5" s="97"/>
      <c r="M5" s="97"/>
      <c r="N5" s="97"/>
      <c r="O5" s="97"/>
    </row>
    <row r="6" spans="1:15" ht="51" customHeight="1">
      <c r="A6" s="98"/>
      <c r="B6" s="98"/>
      <c r="C6" s="94"/>
      <c r="D6" s="26" t="s">
        <v>9</v>
      </c>
      <c r="E6" s="25" t="s">
        <v>10</v>
      </c>
      <c r="F6" s="25" t="s">
        <v>11</v>
      </c>
      <c r="G6" s="25" t="s">
        <v>12</v>
      </c>
      <c r="H6" s="25" t="s">
        <v>13</v>
      </c>
      <c r="I6" s="25" t="s">
        <v>14</v>
      </c>
      <c r="J6" s="25" t="s">
        <v>15</v>
      </c>
      <c r="K6" s="25" t="s">
        <v>16</v>
      </c>
      <c r="L6" s="25" t="s">
        <v>17</v>
      </c>
      <c r="M6" s="25" t="s">
        <v>18</v>
      </c>
      <c r="N6" s="25" t="s">
        <v>19</v>
      </c>
      <c r="O6" s="37" t="s">
        <v>20</v>
      </c>
    </row>
    <row r="7" spans="1:15" ht="25.5" customHeight="1">
      <c r="A7" s="27" t="s">
        <v>63</v>
      </c>
      <c r="B7" s="28"/>
      <c r="C7" s="94"/>
      <c r="D7" s="29">
        <v>2290400</v>
      </c>
      <c r="E7" s="30" t="s">
        <v>37</v>
      </c>
      <c r="F7" s="31">
        <v>31.82</v>
      </c>
      <c r="G7" s="32">
        <v>30</v>
      </c>
      <c r="H7" s="32"/>
      <c r="I7" s="32"/>
      <c r="J7" s="32"/>
      <c r="K7" s="32"/>
      <c r="L7" s="32"/>
      <c r="M7" s="32"/>
      <c r="N7" s="32"/>
      <c r="O7" s="32">
        <f>SUM(F7:N7)</f>
        <v>61.82</v>
      </c>
    </row>
    <row r="8" spans="1:15" ht="25.5" customHeight="1">
      <c r="A8" s="27" t="s">
        <v>64</v>
      </c>
      <c r="B8" s="28">
        <v>61.82</v>
      </c>
      <c r="C8" s="94"/>
      <c r="D8" s="31"/>
      <c r="E8" s="33"/>
      <c r="F8" s="31"/>
      <c r="G8" s="32"/>
      <c r="H8" s="32"/>
      <c r="I8" s="32"/>
      <c r="J8" s="32"/>
      <c r="K8" s="32"/>
      <c r="L8" s="32"/>
      <c r="M8" s="32"/>
      <c r="N8" s="32"/>
      <c r="O8" s="32"/>
    </row>
    <row r="9" spans="1:15" ht="25.5" customHeight="1">
      <c r="A9" s="27" t="s">
        <v>65</v>
      </c>
      <c r="B9" s="28"/>
      <c r="C9" s="94"/>
      <c r="D9" s="31"/>
      <c r="E9" s="33"/>
      <c r="F9" s="31"/>
      <c r="G9" s="32"/>
      <c r="H9" s="32"/>
      <c r="I9" s="32"/>
      <c r="J9" s="32"/>
      <c r="K9" s="32"/>
      <c r="L9" s="32"/>
      <c r="M9" s="32"/>
      <c r="N9" s="32"/>
      <c r="O9" s="32"/>
    </row>
    <row r="10" spans="1:15" ht="25.5" customHeight="1">
      <c r="A10" s="34"/>
      <c r="B10" s="34"/>
      <c r="C10" s="94"/>
      <c r="D10" s="34"/>
      <c r="E10" s="34"/>
      <c r="F10" s="34"/>
      <c r="G10" s="34"/>
      <c r="H10" s="34"/>
      <c r="I10" s="34"/>
      <c r="J10" s="34"/>
      <c r="K10" s="34"/>
      <c r="L10" s="34"/>
      <c r="M10" s="34"/>
      <c r="N10" s="34"/>
      <c r="O10" s="34"/>
    </row>
    <row r="11" spans="1:15" ht="25.5" customHeight="1">
      <c r="A11" s="34"/>
      <c r="B11" s="34"/>
      <c r="C11" s="94"/>
      <c r="D11" s="34"/>
      <c r="E11" s="34"/>
      <c r="F11" s="34"/>
      <c r="G11" s="34"/>
      <c r="H11" s="34"/>
      <c r="I11" s="34"/>
      <c r="J11" s="34"/>
      <c r="K11" s="34"/>
      <c r="L11" s="34"/>
      <c r="M11" s="34"/>
      <c r="N11" s="34"/>
      <c r="O11" s="34"/>
    </row>
    <row r="12" spans="1:15" ht="25.5" customHeight="1">
      <c r="A12" s="34"/>
      <c r="B12" s="34"/>
      <c r="C12" s="94"/>
      <c r="D12" s="34"/>
      <c r="E12" s="34"/>
      <c r="F12" s="34"/>
      <c r="G12" s="34"/>
      <c r="H12" s="34"/>
      <c r="I12" s="34"/>
      <c r="J12" s="34"/>
      <c r="K12" s="34"/>
      <c r="L12" s="34"/>
      <c r="M12" s="34"/>
      <c r="N12" s="34"/>
      <c r="O12" s="34"/>
    </row>
    <row r="13" spans="1:15" ht="25.5" customHeight="1">
      <c r="A13" s="35" t="s">
        <v>20</v>
      </c>
      <c r="B13" s="34">
        <v>61.82</v>
      </c>
      <c r="C13" s="94"/>
      <c r="D13" s="34"/>
      <c r="E13" s="34"/>
      <c r="F13" s="34"/>
      <c r="G13" s="34"/>
      <c r="H13" s="34"/>
      <c r="I13" s="34"/>
      <c r="J13" s="34"/>
      <c r="K13" s="34"/>
      <c r="L13" s="34"/>
      <c r="M13" s="34"/>
      <c r="N13" s="34"/>
      <c r="O13" s="34"/>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6"/>
  <sheetViews>
    <sheetView zoomScalePageLayoutView="0" workbookViewId="0" topLeftCell="A1">
      <selection activeCell="R7" sqref="R7"/>
    </sheetView>
  </sheetViews>
  <sheetFormatPr defaultColWidth="9.00390625" defaultRowHeight="14.25"/>
  <cols>
    <col min="1" max="1" width="11.375" style="0" customWidth="1"/>
    <col min="2" max="2" width="10.75390625" style="0" customWidth="1"/>
    <col min="3" max="3" width="8.125" style="0" customWidth="1"/>
    <col min="4" max="4" width="8.625" style="0" customWidth="1"/>
    <col min="5" max="5" width="9.25390625" style="0" customWidth="1"/>
    <col min="6" max="6" width="5.75390625" style="0" customWidth="1"/>
    <col min="7" max="7" width="7.00390625" style="0" customWidth="1"/>
    <col min="8" max="8" width="4.375" style="0" customWidth="1"/>
    <col min="9" max="9" width="7.875" style="0" customWidth="1"/>
    <col min="10" max="10" width="8.50390625" style="0" customWidth="1"/>
    <col min="11" max="11" width="7.00390625" style="0" customWidth="1"/>
    <col min="12" max="12" width="6.125" style="0" customWidth="1"/>
    <col min="14" max="14" width="13.125" style="0" customWidth="1"/>
  </cols>
  <sheetData>
    <row r="1" spans="1:245"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row>
    <row r="2" spans="1:245" ht="32.25" customHeight="1">
      <c r="A2" s="119" t="s">
        <v>66</v>
      </c>
      <c r="B2" s="120"/>
      <c r="C2" s="120"/>
      <c r="D2" s="120"/>
      <c r="E2" s="120"/>
      <c r="F2" s="120"/>
      <c r="G2" s="120"/>
      <c r="H2" s="120"/>
      <c r="I2" s="120"/>
      <c r="J2" s="120"/>
      <c r="K2" s="120"/>
      <c r="L2" s="120"/>
      <c r="M2" s="120"/>
      <c r="N2" s="120"/>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row>
    <row r="3" spans="1:245" ht="45" customHeight="1">
      <c r="A3" s="115" t="s">
        <v>1</v>
      </c>
      <c r="B3" s="115"/>
      <c r="C3" s="3"/>
      <c r="D3" s="3"/>
      <c r="E3" s="3"/>
      <c r="F3" s="4"/>
      <c r="G3" s="4"/>
      <c r="H3" s="4"/>
      <c r="I3" s="4"/>
      <c r="J3" s="4"/>
      <c r="K3" s="121" t="s">
        <v>2</v>
      </c>
      <c r="L3" s="121"/>
      <c r="M3" s="121"/>
      <c r="N3" s="121"/>
      <c r="O3" s="4"/>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row>
    <row r="4" spans="1:245" ht="14.25">
      <c r="A4" s="125" t="s">
        <v>67</v>
      </c>
      <c r="B4" s="122" t="s">
        <v>68</v>
      </c>
      <c r="C4" s="123"/>
      <c r="D4" s="123"/>
      <c r="E4" s="123"/>
      <c r="F4" s="123"/>
      <c r="G4" s="123"/>
      <c r="H4" s="123"/>
      <c r="I4" s="123"/>
      <c r="J4" s="123"/>
      <c r="K4" s="123"/>
      <c r="L4" s="124"/>
      <c r="M4" s="113" t="s">
        <v>69</v>
      </c>
      <c r="N4" s="116" t="s">
        <v>70</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row>
    <row r="5" spans="1:245" ht="14.25">
      <c r="A5" s="125"/>
      <c r="B5" s="125" t="s">
        <v>71</v>
      </c>
      <c r="C5" s="125" t="s">
        <v>72</v>
      </c>
      <c r="D5" s="125"/>
      <c r="E5" s="125"/>
      <c r="F5" s="125" t="s">
        <v>73</v>
      </c>
      <c r="G5" s="126" t="s">
        <v>74</v>
      </c>
      <c r="H5" s="126"/>
      <c r="I5" s="126"/>
      <c r="J5" s="125" t="s">
        <v>75</v>
      </c>
      <c r="K5" s="125"/>
      <c r="L5" s="125"/>
      <c r="M5" s="114"/>
      <c r="N5" s="117"/>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row>
    <row r="6" spans="1:245" ht="36" customHeight="1">
      <c r="A6" s="127"/>
      <c r="B6" s="125"/>
      <c r="C6" s="5" t="s">
        <v>76</v>
      </c>
      <c r="D6" s="5" t="s">
        <v>77</v>
      </c>
      <c r="E6" s="5" t="s">
        <v>6</v>
      </c>
      <c r="F6" s="128"/>
      <c r="G6" s="5" t="s">
        <v>78</v>
      </c>
      <c r="H6" s="5" t="s">
        <v>79</v>
      </c>
      <c r="I6" s="5" t="s">
        <v>80</v>
      </c>
      <c r="J6" s="5" t="s">
        <v>81</v>
      </c>
      <c r="K6" s="17" t="s">
        <v>77</v>
      </c>
      <c r="L6" s="17" t="s">
        <v>6</v>
      </c>
      <c r="M6" s="114"/>
      <c r="N6" s="118"/>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row>
    <row r="7" spans="1:245" ht="65.25" customHeight="1">
      <c r="A7" s="6" t="s">
        <v>82</v>
      </c>
      <c r="B7" s="7">
        <v>12.69</v>
      </c>
      <c r="C7" s="8">
        <v>84</v>
      </c>
      <c r="D7" s="8">
        <v>509</v>
      </c>
      <c r="E7" s="8">
        <v>3.7</v>
      </c>
      <c r="F7" s="8"/>
      <c r="G7" s="8"/>
      <c r="H7" s="8"/>
      <c r="I7" s="8">
        <v>8.99</v>
      </c>
      <c r="J7" s="18"/>
      <c r="K7" s="19"/>
      <c r="L7" s="20"/>
      <c r="M7" s="20">
        <v>13</v>
      </c>
      <c r="N7" s="21" t="s">
        <v>86</v>
      </c>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row>
    <row r="8" spans="1:245" ht="38.25" customHeight="1">
      <c r="A8" s="9"/>
      <c r="B8" s="10"/>
      <c r="C8" s="11"/>
      <c r="D8" s="11"/>
      <c r="E8" s="11"/>
      <c r="F8" s="11"/>
      <c r="G8" s="11"/>
      <c r="H8" s="11"/>
      <c r="I8" s="11"/>
      <c r="J8" s="11"/>
      <c r="K8" s="22"/>
      <c r="L8" s="22"/>
      <c r="M8" s="22"/>
      <c r="N8" s="2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row>
    <row r="9" spans="1:245" ht="38.25" customHeight="1">
      <c r="A9" s="9"/>
      <c r="B9" s="10"/>
      <c r="C9" s="11"/>
      <c r="D9" s="11"/>
      <c r="E9" s="11"/>
      <c r="F9" s="11"/>
      <c r="G9" s="11"/>
      <c r="H9" s="11"/>
      <c r="I9" s="11"/>
      <c r="J9" s="11"/>
      <c r="K9" s="22"/>
      <c r="L9" s="22"/>
      <c r="M9" s="22"/>
      <c r="N9" s="2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row>
    <row r="10" spans="1:245" ht="38.25" customHeight="1">
      <c r="A10" s="9"/>
      <c r="B10" s="10"/>
      <c r="C10" s="11"/>
      <c r="D10" s="11"/>
      <c r="E10" s="11"/>
      <c r="F10" s="11"/>
      <c r="G10" s="11"/>
      <c r="H10" s="11"/>
      <c r="I10" s="11"/>
      <c r="J10" s="11"/>
      <c r="K10" s="22"/>
      <c r="L10" s="22"/>
      <c r="M10" s="22"/>
      <c r="N10" s="2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row>
    <row r="11" spans="1:245" ht="38.25" customHeight="1">
      <c r="A11" s="9"/>
      <c r="B11" s="10"/>
      <c r="C11" s="11"/>
      <c r="D11" s="11"/>
      <c r="E11" s="11"/>
      <c r="F11" s="11"/>
      <c r="G11" s="11"/>
      <c r="H11" s="11"/>
      <c r="I11" s="11"/>
      <c r="J11" s="11"/>
      <c r="K11" s="22"/>
      <c r="L11" s="22"/>
      <c r="M11" s="22"/>
      <c r="N11" s="2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row>
    <row r="12" spans="1:245" ht="38.25" customHeight="1">
      <c r="A12" s="9"/>
      <c r="B12" s="10"/>
      <c r="C12" s="11"/>
      <c r="D12" s="11"/>
      <c r="E12" s="11"/>
      <c r="F12" s="11"/>
      <c r="G12" s="11"/>
      <c r="H12" s="11"/>
      <c r="I12" s="11"/>
      <c r="J12" s="11"/>
      <c r="K12" s="22"/>
      <c r="L12" s="22"/>
      <c r="M12" s="22"/>
      <c r="N12" s="2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row>
    <row r="13" spans="1:245" ht="14.25">
      <c r="A13" s="12" t="s">
        <v>83</v>
      </c>
      <c r="B13" s="13"/>
      <c r="C13" s="13"/>
      <c r="D13" s="13"/>
      <c r="E13" s="13"/>
      <c r="F13" s="13"/>
      <c r="G13" s="14"/>
      <c r="H13" s="14"/>
      <c r="I13" s="14"/>
      <c r="J13" s="14"/>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row>
    <row r="14" spans="1:10" ht="14.25">
      <c r="A14" s="15" t="s">
        <v>84</v>
      </c>
      <c r="B14" s="15"/>
      <c r="C14" s="15"/>
      <c r="D14" s="15"/>
      <c r="E14" s="15"/>
      <c r="F14" s="15"/>
      <c r="G14" s="15"/>
      <c r="H14" s="15"/>
      <c r="I14" s="15"/>
      <c r="J14" s="15"/>
    </row>
    <row r="15" spans="1:10" ht="14.25">
      <c r="A15" s="16" t="s">
        <v>85</v>
      </c>
      <c r="B15" s="16"/>
      <c r="C15" s="16"/>
      <c r="D15" s="16"/>
      <c r="E15" s="16"/>
      <c r="F15" s="16"/>
      <c r="G15" s="16"/>
      <c r="H15" s="16"/>
      <c r="I15" s="16"/>
      <c r="J15" s="16"/>
    </row>
    <row r="16" spans="1:10" ht="14.25">
      <c r="A16" s="16"/>
      <c r="B16" s="16"/>
      <c r="C16" s="16"/>
      <c r="D16" s="16"/>
      <c r="E16" s="16"/>
      <c r="F16" s="16"/>
      <c r="G16" s="16"/>
      <c r="H16" s="16"/>
      <c r="I16" s="16"/>
      <c r="J16" s="16"/>
    </row>
  </sheetData>
  <sheetProtection/>
  <mergeCells count="12">
    <mergeCell ref="B5:B6"/>
    <mergeCell ref="F5:F6"/>
    <mergeCell ref="M4:M6"/>
    <mergeCell ref="A3:B3"/>
    <mergeCell ref="N4:N6"/>
    <mergeCell ref="A2:N2"/>
    <mergeCell ref="K3:N3"/>
    <mergeCell ref="B4:L4"/>
    <mergeCell ref="C5:E5"/>
    <mergeCell ref="G5:I5"/>
    <mergeCell ref="J5:L5"/>
    <mergeCell ref="A4:A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2017-05-16T08:45:49Z</cp:lastPrinted>
  <dcterms:created xsi:type="dcterms:W3CDTF">2008-09-11T17:22:52Z</dcterms:created>
  <dcterms:modified xsi:type="dcterms:W3CDTF">2017-05-16T08:47:05Z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