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<sst xmlns="http://schemas.openxmlformats.org/spreadsheetml/2006/main" count="432" uniqueCount="267">
  <si>
    <t>准考证号</t>
  </si>
  <si>
    <t>姓名</t>
  </si>
  <si>
    <t>性别</t>
  </si>
  <si>
    <t>考试科目</t>
  </si>
  <si>
    <t>备注</t>
  </si>
  <si>
    <t>黎时飞</t>
  </si>
  <si>
    <t>男</t>
  </si>
  <si>
    <t>监测中心 法律</t>
  </si>
  <si>
    <t>徐建明</t>
  </si>
  <si>
    <t>女</t>
  </si>
  <si>
    <t>排名</t>
  </si>
  <si>
    <t>沈育林</t>
  </si>
  <si>
    <t>人力资源服务中心 法律</t>
  </si>
  <si>
    <t>李名梁</t>
  </si>
  <si>
    <t>救助管理站 法律助理</t>
  </si>
  <si>
    <t>李娟</t>
  </si>
  <si>
    <t>消费者委员会办公室 管理</t>
  </si>
  <si>
    <t>李峰</t>
  </si>
  <si>
    <t>林业调查规划设计院 管理</t>
  </si>
  <si>
    <t>201700805</t>
  </si>
  <si>
    <t>李俊逸</t>
  </si>
  <si>
    <t>国土资源交易中心 管理</t>
  </si>
  <si>
    <t>20170914</t>
  </si>
  <si>
    <t>黄阳阳</t>
  </si>
  <si>
    <t>人民来访接待中心 办公室综合</t>
  </si>
  <si>
    <t>经济责任审计室 工程造价员</t>
  </si>
  <si>
    <t>20170924</t>
  </si>
  <si>
    <t>刘玉方</t>
  </si>
  <si>
    <t>20170926</t>
  </si>
  <si>
    <t>何祥</t>
  </si>
  <si>
    <t>20171004</t>
  </si>
  <si>
    <t>柳明望</t>
  </si>
  <si>
    <t>规划信息中心 规划技术员</t>
  </si>
  <si>
    <t>20171008</t>
  </si>
  <si>
    <t>沈维</t>
  </si>
  <si>
    <t>规划信息中心 工程技术员1</t>
  </si>
  <si>
    <t>20171012</t>
  </si>
  <si>
    <t>陆红萍</t>
  </si>
  <si>
    <t>人社局信息管理中心 网络管理和维护</t>
  </si>
  <si>
    <t>20171018</t>
  </si>
  <si>
    <t>彭冶</t>
  </si>
  <si>
    <t>国土地理信息中心 网络维护</t>
  </si>
  <si>
    <t>生产力促进中心 信息技术</t>
  </si>
  <si>
    <t>20171027</t>
  </si>
  <si>
    <t>蒋荣俊</t>
  </si>
  <si>
    <t>20171111</t>
  </si>
  <si>
    <t>陆霖</t>
  </si>
  <si>
    <t>财政局 乡镇会计1</t>
  </si>
  <si>
    <t>20171108</t>
  </si>
  <si>
    <t>方斌</t>
  </si>
  <si>
    <t>20171103</t>
  </si>
  <si>
    <t>张驰</t>
  </si>
  <si>
    <t>20171208</t>
  </si>
  <si>
    <t>李圣喆</t>
  </si>
  <si>
    <t>财政局 乡镇会计2</t>
  </si>
  <si>
    <t>20171223</t>
  </si>
  <si>
    <t>赵裕源</t>
  </si>
  <si>
    <t>20171315</t>
  </si>
  <si>
    <t>程水玲</t>
  </si>
  <si>
    <t>机关事业养老保险所 财会</t>
  </si>
  <si>
    <t>郑月</t>
  </si>
  <si>
    <t>农村饮水安全水质检测中心 财会</t>
  </si>
  <si>
    <t>李倩</t>
  </si>
  <si>
    <t>殡葬管理所 财会</t>
  </si>
  <si>
    <t>20171508</t>
  </si>
  <si>
    <t>李慧盈</t>
  </si>
  <si>
    <t>乡镇卫生院 会计</t>
  </si>
  <si>
    <t>20171514</t>
  </si>
  <si>
    <t>周彤</t>
  </si>
  <si>
    <t>规划信息中心 工程技术员2</t>
  </si>
  <si>
    <t>20171518</t>
  </si>
  <si>
    <t>李亦慧</t>
  </si>
  <si>
    <t>20171522</t>
  </si>
  <si>
    <t>王永</t>
  </si>
  <si>
    <t>鸭栏电排管理站 机电设备维护</t>
  </si>
  <si>
    <t>20171524</t>
  </si>
  <si>
    <t>张凌寒</t>
  </si>
  <si>
    <t>20171527</t>
  </si>
  <si>
    <t>李默彦</t>
  </si>
  <si>
    <t xml:space="preserve"> 乡镇卫生院 设备维修</t>
  </si>
  <si>
    <t>20171601</t>
  </si>
  <si>
    <t>朱市云</t>
  </si>
  <si>
    <t>科技创新服务中心 技术员1</t>
  </si>
  <si>
    <t>20171628</t>
  </si>
  <si>
    <t>程青云</t>
  </si>
  <si>
    <t>殡葬管理所 文秘</t>
  </si>
  <si>
    <t>20171701</t>
  </si>
  <si>
    <t>刘训</t>
  </si>
  <si>
    <t>光荣院 文秘</t>
  </si>
  <si>
    <t>20171712</t>
  </si>
  <si>
    <t>李思琴</t>
  </si>
  <si>
    <t>乡镇卫生院 文秘</t>
  </si>
  <si>
    <t>20171714</t>
  </si>
  <si>
    <t>石倩</t>
  </si>
  <si>
    <t>20171726</t>
  </si>
  <si>
    <t>李振钦</t>
  </si>
  <si>
    <t>粮食事务中心 金融管理</t>
  </si>
  <si>
    <t>20171801</t>
  </si>
  <si>
    <t>李仁庄</t>
  </si>
  <si>
    <t>科技创新服务中心 技术员2</t>
  </si>
  <si>
    <t>20171805</t>
  </si>
  <si>
    <t>李亦虎</t>
  </si>
  <si>
    <t>林业调查规划设计院 林业技术员</t>
  </si>
  <si>
    <t>20171807</t>
  </si>
  <si>
    <t>沈璇</t>
  </si>
  <si>
    <t>20171823</t>
  </si>
  <si>
    <t>易晴</t>
  </si>
  <si>
    <t>水利水电勘测设计院 工程技术员</t>
  </si>
  <si>
    <t>20171816</t>
  </si>
  <si>
    <t>方钢</t>
  </si>
  <si>
    <t>20171827</t>
  </si>
  <si>
    <t>王泽浩</t>
  </si>
  <si>
    <t xml:space="preserve"> 龙源水库管理所 水利工程</t>
  </si>
  <si>
    <t>面试
成绩</t>
  </si>
  <si>
    <t>总成绩</t>
  </si>
  <si>
    <t>笔试
成绩</t>
  </si>
  <si>
    <t>20172122</t>
  </si>
  <si>
    <t>汤爱霞</t>
  </si>
  <si>
    <t>中医院 影像</t>
  </si>
  <si>
    <t>20171901</t>
  </si>
  <si>
    <t>李亚</t>
  </si>
  <si>
    <t xml:space="preserve"> 妇幼保健院 临床医学</t>
  </si>
  <si>
    <t>20171904</t>
  </si>
  <si>
    <t>蒋师云</t>
  </si>
  <si>
    <t>20172518</t>
  </si>
  <si>
    <t>朱萍</t>
  </si>
  <si>
    <t>妇幼保健院 临床检验</t>
  </si>
  <si>
    <t>20172125</t>
  </si>
  <si>
    <t>李建</t>
  </si>
  <si>
    <t>妇幼保健院 影像</t>
  </si>
  <si>
    <t>20171915</t>
  </si>
  <si>
    <t>余莉</t>
  </si>
  <si>
    <t xml:space="preserve">女 </t>
  </si>
  <si>
    <t>精神病院 临床医学</t>
  </si>
  <si>
    <t>20171911</t>
  </si>
  <si>
    <t>冯学满</t>
  </si>
  <si>
    <t>20172207</t>
  </si>
  <si>
    <t>余洁</t>
  </si>
  <si>
    <t>精神病院 护理</t>
  </si>
  <si>
    <t>20172211</t>
  </si>
  <si>
    <t>谈媛媛</t>
  </si>
  <si>
    <t>20171908</t>
  </si>
  <si>
    <t>万雷</t>
  </si>
  <si>
    <t>精神病院临床辅修影像</t>
  </si>
  <si>
    <t>20172615</t>
  </si>
  <si>
    <t>唐文武</t>
  </si>
  <si>
    <t>黄盖血防站 预防</t>
  </si>
  <si>
    <t>20171920</t>
  </si>
  <si>
    <t>胡晔</t>
  </si>
  <si>
    <t>乡镇卫生院 临床医学（本科）</t>
  </si>
  <si>
    <t>20172004</t>
  </si>
  <si>
    <t>李园园</t>
  </si>
  <si>
    <t xml:space="preserve"> 乡镇卫生院 临床医学（中专以上）</t>
  </si>
  <si>
    <t>20172106</t>
  </si>
  <si>
    <t>曹芳元</t>
  </si>
  <si>
    <t>20172022</t>
  </si>
  <si>
    <t>陈平</t>
  </si>
  <si>
    <t>20172002</t>
  </si>
  <si>
    <t>李红</t>
  </si>
  <si>
    <t>20172009</t>
  </si>
  <si>
    <t>李雄</t>
  </si>
  <si>
    <t>20172021</t>
  </si>
  <si>
    <t>陈丹</t>
  </si>
  <si>
    <t>20172103</t>
  </si>
  <si>
    <t>夏霞</t>
  </si>
  <si>
    <t>20172119</t>
  </si>
  <si>
    <t>樊黎亮</t>
  </si>
  <si>
    <t>20171924</t>
  </si>
  <si>
    <t>方小维</t>
  </si>
  <si>
    <t>20172024</t>
  </si>
  <si>
    <t>陈锦</t>
  </si>
  <si>
    <t>20172020</t>
  </si>
  <si>
    <t>张巍柳</t>
  </si>
  <si>
    <t>20171930</t>
  </si>
  <si>
    <t>李戈</t>
  </si>
  <si>
    <t>20172105</t>
  </si>
  <si>
    <t>梅葵香</t>
  </si>
  <si>
    <t>20172108</t>
  </si>
  <si>
    <t>曹琛</t>
  </si>
  <si>
    <t>20172006</t>
  </si>
  <si>
    <t>李金</t>
  </si>
  <si>
    <t>20172107</t>
  </si>
  <si>
    <t>曹细亮</t>
  </si>
  <si>
    <t>20172303</t>
  </si>
  <si>
    <t>李文畅</t>
  </si>
  <si>
    <t>乡镇卫生院 护理</t>
  </si>
  <si>
    <t>20172224</t>
  </si>
  <si>
    <t>甘雪辉</t>
  </si>
  <si>
    <t>20172508</t>
  </si>
  <si>
    <t>蔡叶</t>
  </si>
  <si>
    <t>20172516</t>
  </si>
  <si>
    <t>戴云鑫</t>
  </si>
  <si>
    <t>20172226</t>
  </si>
  <si>
    <t>冯贞</t>
  </si>
  <si>
    <t>20172415</t>
  </si>
  <si>
    <t>易亚倩</t>
  </si>
  <si>
    <t>20172511</t>
  </si>
  <si>
    <t>谭霞飞</t>
  </si>
  <si>
    <t>20172217</t>
  </si>
  <si>
    <t>王杏</t>
  </si>
  <si>
    <t>20172405</t>
  </si>
  <si>
    <t>陈若惜</t>
  </si>
  <si>
    <t>20172329</t>
  </si>
  <si>
    <t>沈妮</t>
  </si>
  <si>
    <t>20172509</t>
  </si>
  <si>
    <t>蔡芸芸</t>
  </si>
  <si>
    <t>20172419</t>
  </si>
  <si>
    <t>胡琴</t>
  </si>
  <si>
    <t>20172515</t>
  </si>
  <si>
    <t>黎零</t>
  </si>
  <si>
    <t>20172222</t>
  </si>
  <si>
    <t>邓秋蓉</t>
  </si>
  <si>
    <t>20172304</t>
  </si>
  <si>
    <t>李双双</t>
  </si>
  <si>
    <t>20172305</t>
  </si>
  <si>
    <t>李叶利</t>
  </si>
  <si>
    <t>20172307</t>
  </si>
  <si>
    <t>李秀芳</t>
  </si>
  <si>
    <t>20172319</t>
  </si>
  <si>
    <t>吴扬子</t>
  </si>
  <si>
    <t>20172221</t>
  </si>
  <si>
    <t>方李</t>
  </si>
  <si>
    <t>20172216</t>
  </si>
  <si>
    <t>王庆云</t>
  </si>
  <si>
    <t>20172620</t>
  </si>
  <si>
    <t>孙圆</t>
  </si>
  <si>
    <t>乡镇卫生院 药学</t>
  </si>
  <si>
    <t>20172629</t>
  </si>
  <si>
    <t>何芳</t>
  </si>
  <si>
    <t>20172711</t>
  </si>
  <si>
    <t>罗梦</t>
  </si>
  <si>
    <t>20172624</t>
  </si>
  <si>
    <t>李莎</t>
  </si>
  <si>
    <t>20172712</t>
  </si>
  <si>
    <t>胡颖</t>
  </si>
  <si>
    <t>20172619</t>
  </si>
  <si>
    <t>方敏</t>
  </si>
  <si>
    <t>20172607</t>
  </si>
  <si>
    <t>郑思远</t>
  </si>
  <si>
    <t>乡镇卫生院 临床检验</t>
  </si>
  <si>
    <t>20172605</t>
  </si>
  <si>
    <t>易志军</t>
  </si>
  <si>
    <t>20172520</t>
  </si>
  <si>
    <t>王紫璇</t>
  </si>
  <si>
    <t>20172608</t>
  </si>
  <si>
    <t>赵娇姣</t>
  </si>
  <si>
    <t>20172602</t>
  </si>
  <si>
    <t>陈依纯</t>
  </si>
  <si>
    <t>20172526</t>
  </si>
  <si>
    <t>20172129</t>
  </si>
  <si>
    <t>李孟</t>
  </si>
  <si>
    <t>乡镇卫生院 影像</t>
  </si>
  <si>
    <t>20172127</t>
  </si>
  <si>
    <t>王雪</t>
  </si>
  <si>
    <t>20172724</t>
  </si>
  <si>
    <t>沈丹</t>
  </si>
  <si>
    <t xml:space="preserve"> 乡镇卫生院 针灸推拿</t>
  </si>
  <si>
    <t>20172722</t>
  </si>
  <si>
    <t>李咏琪</t>
  </si>
  <si>
    <t>20171811</t>
  </si>
  <si>
    <t>杨振庭</t>
  </si>
  <si>
    <t>市委党校 理论教员</t>
  </si>
  <si>
    <t>20171812</t>
  </si>
  <si>
    <t>赵娜</t>
  </si>
  <si>
    <r>
      <t xml:space="preserve">
临湘市</t>
    </r>
    <r>
      <rPr>
        <b/>
        <sz val="16"/>
        <color indexed="8"/>
        <rFont val="黑体"/>
        <family val="3"/>
      </rPr>
      <t xml:space="preserve">2017年事业单位公开招聘工作人员
入围体检人员名单
</t>
    </r>
  </si>
  <si>
    <t>笔试折合成绩</t>
  </si>
  <si>
    <t>面试折合成绩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</si>
</sst>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9"/>
      <name val="宋体"/>
      <family val="0"/>
    </font>
    <font>
      <sz val="9"/>
      <name val="Tahoma"/>
      <family val="2"/>
    </font>
    <font>
      <b/>
      <sz val="12"/>
      <color indexed="8"/>
      <name val="黑体"/>
      <family val="3"/>
    </font>
    <font>
      <sz val="14"/>
      <color indexed="8"/>
      <name val="Tahoma"/>
      <family val="2"/>
    </font>
    <font>
      <sz val="14"/>
      <name val="Tahoma"/>
      <family val="2"/>
    </font>
    <font>
      <b/>
      <sz val="16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>
        <color rgb="FFFF0000"/>
      </top>
      <bottom style="thick">
        <color rgb="FFFF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>
        <color rgb="FFFF0000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0" fontId="0" fillId="0" borderId="10" xfId="40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0" fontId="0" fillId="0" borderId="11" xfId="40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49" fontId="24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49" fontId="24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49" fontId="24" fillId="0" borderId="14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13" xfId="40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/>
    </xf>
    <xf numFmtId="49" fontId="0" fillId="0" borderId="13" xfId="40" applyNumberForma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49" fontId="24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PageLayoutView="0" workbookViewId="0" topLeftCell="A1">
      <selection activeCell="M13" sqref="M13"/>
    </sheetView>
  </sheetViews>
  <sheetFormatPr defaultColWidth="9.00390625" defaultRowHeight="14.25"/>
  <cols>
    <col min="1" max="1" width="11.25390625" style="0" customWidth="1"/>
    <col min="2" max="2" width="8.50390625" style="0" customWidth="1"/>
    <col min="3" max="3" width="7.25390625" style="0" customWidth="1"/>
    <col min="4" max="4" width="32.125" style="0" customWidth="1"/>
    <col min="6" max="6" width="10.50390625" style="0" customWidth="1"/>
    <col min="8" max="8" width="10.00390625" style="0" customWidth="1"/>
    <col min="10" max="10" width="7.125" style="14" customWidth="1"/>
    <col min="11" max="11" width="10.625" style="0" customWidth="1"/>
  </cols>
  <sheetData>
    <row r="1" spans="1:11" ht="76.5" customHeight="1">
      <c r="A1" s="70" t="s">
        <v>264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30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115</v>
      </c>
      <c r="F2" s="2" t="s">
        <v>265</v>
      </c>
      <c r="G2" s="2" t="s">
        <v>113</v>
      </c>
      <c r="H2" s="2" t="s">
        <v>266</v>
      </c>
      <c r="I2" s="2" t="s">
        <v>114</v>
      </c>
      <c r="J2" s="8" t="s">
        <v>10</v>
      </c>
      <c r="K2" s="2" t="s">
        <v>4</v>
      </c>
    </row>
    <row r="3" spans="1:11" ht="30" customHeight="1">
      <c r="A3" s="3">
        <v>20170120</v>
      </c>
      <c r="B3" s="4" t="s">
        <v>5</v>
      </c>
      <c r="C3" s="4" t="s">
        <v>6</v>
      </c>
      <c r="D3" s="5" t="s">
        <v>7</v>
      </c>
      <c r="E3" s="6">
        <v>74</v>
      </c>
      <c r="F3" s="6">
        <f>E3*0.6</f>
        <v>44.4</v>
      </c>
      <c r="G3" s="6">
        <v>82.6</v>
      </c>
      <c r="H3" s="6">
        <f>G3*0.4</f>
        <v>33.04</v>
      </c>
      <c r="I3" s="6">
        <f>F3+H3</f>
        <v>77.44</v>
      </c>
      <c r="J3" s="9">
        <v>1</v>
      </c>
      <c r="K3" s="7"/>
    </row>
    <row r="4" spans="1:11" ht="30" customHeight="1" thickBot="1">
      <c r="A4" s="10">
        <v>20170117</v>
      </c>
      <c r="B4" s="11" t="s">
        <v>8</v>
      </c>
      <c r="C4" s="11" t="s">
        <v>6</v>
      </c>
      <c r="D4" s="12" t="s">
        <v>7</v>
      </c>
      <c r="E4" s="13">
        <v>71.5</v>
      </c>
      <c r="F4" s="13">
        <f aca="true" t="shared" si="0" ref="F4:F36">E4*0.6</f>
        <v>42.9</v>
      </c>
      <c r="G4" s="13">
        <v>79.6</v>
      </c>
      <c r="H4" s="13">
        <f aca="true" t="shared" si="1" ref="H4:H36">G4*0.4</f>
        <v>31.84</v>
      </c>
      <c r="I4" s="13">
        <f aca="true" t="shared" si="2" ref="I4:I36">F4+H4</f>
        <v>74.74</v>
      </c>
      <c r="J4" s="53">
        <v>2</v>
      </c>
      <c r="K4" s="54"/>
    </row>
    <row r="5" spans="1:11" ht="30" customHeight="1" thickBot="1" thickTop="1">
      <c r="A5" s="27">
        <v>20170228</v>
      </c>
      <c r="B5" s="55" t="s">
        <v>15</v>
      </c>
      <c r="C5" s="55" t="s">
        <v>9</v>
      </c>
      <c r="D5" s="28" t="s">
        <v>16</v>
      </c>
      <c r="E5" s="29">
        <v>64</v>
      </c>
      <c r="F5" s="29">
        <f t="shared" si="0"/>
        <v>38.4</v>
      </c>
      <c r="G5" s="29">
        <v>83.2</v>
      </c>
      <c r="H5" s="29">
        <f t="shared" si="1"/>
        <v>33.28</v>
      </c>
      <c r="I5" s="29">
        <f t="shared" si="2"/>
        <v>71.68</v>
      </c>
      <c r="J5" s="30">
        <v>1</v>
      </c>
      <c r="K5" s="31"/>
    </row>
    <row r="6" spans="1:11" ht="30" customHeight="1" thickBot="1" thickTop="1">
      <c r="A6" s="27" t="s">
        <v>22</v>
      </c>
      <c r="B6" s="28" t="s">
        <v>23</v>
      </c>
      <c r="C6" s="28" t="s">
        <v>9</v>
      </c>
      <c r="D6" s="28" t="s">
        <v>24</v>
      </c>
      <c r="E6" s="29">
        <v>76</v>
      </c>
      <c r="F6" s="29">
        <f t="shared" si="0"/>
        <v>45.6</v>
      </c>
      <c r="G6" s="29">
        <v>83.8</v>
      </c>
      <c r="H6" s="29">
        <f t="shared" si="1"/>
        <v>33.52</v>
      </c>
      <c r="I6" s="29">
        <f t="shared" si="2"/>
        <v>79.12</v>
      </c>
      <c r="J6" s="30">
        <v>1</v>
      </c>
      <c r="K6" s="56"/>
    </row>
    <row r="7" spans="1:11" ht="30" customHeight="1" thickTop="1">
      <c r="A7" s="16" t="s">
        <v>26</v>
      </c>
      <c r="B7" s="17" t="s">
        <v>27</v>
      </c>
      <c r="C7" s="17" t="s">
        <v>9</v>
      </c>
      <c r="D7" s="17" t="s">
        <v>25</v>
      </c>
      <c r="E7" s="18">
        <v>62.5</v>
      </c>
      <c r="F7" s="18">
        <f t="shared" si="0"/>
        <v>37.5</v>
      </c>
      <c r="G7" s="18">
        <v>78</v>
      </c>
      <c r="H7" s="18">
        <f t="shared" si="1"/>
        <v>31.200000000000003</v>
      </c>
      <c r="I7" s="18">
        <f t="shared" si="2"/>
        <v>68.7</v>
      </c>
      <c r="J7" s="21">
        <v>1</v>
      </c>
      <c r="K7" s="19"/>
    </row>
    <row r="8" spans="1:13" ht="30" customHeight="1" thickBot="1">
      <c r="A8" s="10" t="s">
        <v>28</v>
      </c>
      <c r="B8" s="12" t="s">
        <v>29</v>
      </c>
      <c r="C8" s="12" t="s">
        <v>6</v>
      </c>
      <c r="D8" s="12" t="s">
        <v>25</v>
      </c>
      <c r="E8" s="13">
        <v>53.5</v>
      </c>
      <c r="F8" s="13">
        <f t="shared" si="0"/>
        <v>32.1</v>
      </c>
      <c r="G8" s="13">
        <v>82.8</v>
      </c>
      <c r="H8" s="13">
        <f t="shared" si="1"/>
        <v>33.12</v>
      </c>
      <c r="I8" s="13">
        <f t="shared" si="2"/>
        <v>65.22</v>
      </c>
      <c r="J8" s="23">
        <v>2</v>
      </c>
      <c r="K8" s="20"/>
      <c r="M8" s="32"/>
    </row>
    <row r="9" spans="1:11" ht="30" customHeight="1" thickBot="1" thickTop="1">
      <c r="A9" s="27" t="s">
        <v>30</v>
      </c>
      <c r="B9" s="28" t="s">
        <v>31</v>
      </c>
      <c r="C9" s="28" t="s">
        <v>6</v>
      </c>
      <c r="D9" s="28" t="s">
        <v>32</v>
      </c>
      <c r="E9" s="29">
        <v>59.5</v>
      </c>
      <c r="F9" s="29">
        <f t="shared" si="0"/>
        <v>35.699999999999996</v>
      </c>
      <c r="G9" s="29">
        <v>78.6</v>
      </c>
      <c r="H9" s="29">
        <f t="shared" si="1"/>
        <v>31.439999999999998</v>
      </c>
      <c r="I9" s="29">
        <f t="shared" si="2"/>
        <v>67.13999999999999</v>
      </c>
      <c r="J9" s="30">
        <v>1</v>
      </c>
      <c r="K9" s="31"/>
    </row>
    <row r="10" spans="1:11" ht="30" customHeight="1" thickBot="1" thickTop="1">
      <c r="A10" s="27" t="s">
        <v>33</v>
      </c>
      <c r="B10" s="28" t="s">
        <v>34</v>
      </c>
      <c r="C10" s="28" t="s">
        <v>6</v>
      </c>
      <c r="D10" s="28" t="s">
        <v>35</v>
      </c>
      <c r="E10" s="29">
        <v>64</v>
      </c>
      <c r="F10" s="29">
        <f t="shared" si="0"/>
        <v>38.4</v>
      </c>
      <c r="G10" s="29">
        <v>84</v>
      </c>
      <c r="H10" s="29">
        <f t="shared" si="1"/>
        <v>33.6</v>
      </c>
      <c r="I10" s="29">
        <f t="shared" si="2"/>
        <v>72</v>
      </c>
      <c r="J10" s="30">
        <v>1</v>
      </c>
      <c r="K10" s="31"/>
    </row>
    <row r="11" spans="1:11" ht="30" customHeight="1" thickBot="1" thickTop="1">
      <c r="A11" s="27" t="s">
        <v>70</v>
      </c>
      <c r="B11" s="28" t="s">
        <v>71</v>
      </c>
      <c r="C11" s="28" t="s">
        <v>9</v>
      </c>
      <c r="D11" s="28" t="s">
        <v>69</v>
      </c>
      <c r="E11" s="29">
        <v>49.5</v>
      </c>
      <c r="F11" s="29">
        <f t="shared" si="0"/>
        <v>29.7</v>
      </c>
      <c r="G11" s="29">
        <v>82.8</v>
      </c>
      <c r="H11" s="29">
        <f t="shared" si="1"/>
        <v>33.12</v>
      </c>
      <c r="I11" s="29">
        <f t="shared" si="2"/>
        <v>62.81999999999999</v>
      </c>
      <c r="J11" s="30">
        <v>2</v>
      </c>
      <c r="K11" s="31"/>
    </row>
    <row r="12" spans="1:11" ht="30" customHeight="1" thickBot="1" thickTop="1">
      <c r="A12" s="27" t="s">
        <v>57</v>
      </c>
      <c r="B12" s="28" t="s">
        <v>58</v>
      </c>
      <c r="C12" s="28" t="s">
        <v>9</v>
      </c>
      <c r="D12" s="28" t="s">
        <v>59</v>
      </c>
      <c r="E12" s="29">
        <v>82</v>
      </c>
      <c r="F12" s="29">
        <f t="shared" si="0"/>
        <v>49.199999999999996</v>
      </c>
      <c r="G12" s="29">
        <v>84</v>
      </c>
      <c r="H12" s="29">
        <f t="shared" si="1"/>
        <v>33.6</v>
      </c>
      <c r="I12" s="29">
        <f t="shared" si="2"/>
        <v>82.8</v>
      </c>
      <c r="J12" s="30">
        <v>1</v>
      </c>
      <c r="K12" s="31"/>
    </row>
    <row r="13" spans="1:11" ht="30" customHeight="1" thickBot="1" thickTop="1">
      <c r="A13" s="27">
        <v>20170124</v>
      </c>
      <c r="B13" s="55" t="s">
        <v>11</v>
      </c>
      <c r="C13" s="55" t="s">
        <v>6</v>
      </c>
      <c r="D13" s="28" t="s">
        <v>12</v>
      </c>
      <c r="E13" s="29">
        <v>69.5</v>
      </c>
      <c r="F13" s="29">
        <f t="shared" si="0"/>
        <v>41.699999999999996</v>
      </c>
      <c r="G13" s="29">
        <v>83.8</v>
      </c>
      <c r="H13" s="29">
        <f t="shared" si="1"/>
        <v>33.52</v>
      </c>
      <c r="I13" s="29">
        <f t="shared" si="2"/>
        <v>75.22</v>
      </c>
      <c r="J13" s="30">
        <v>1</v>
      </c>
      <c r="K13" s="31"/>
    </row>
    <row r="14" spans="1:11" ht="30" customHeight="1" thickBot="1" thickTop="1">
      <c r="A14" s="27" t="s">
        <v>36</v>
      </c>
      <c r="B14" s="28" t="s">
        <v>37</v>
      </c>
      <c r="C14" s="28" t="s">
        <v>9</v>
      </c>
      <c r="D14" s="28" t="s">
        <v>38</v>
      </c>
      <c r="E14" s="29">
        <v>53.5</v>
      </c>
      <c r="F14" s="29">
        <f t="shared" si="0"/>
        <v>32.1</v>
      </c>
      <c r="G14" s="29">
        <v>81.2</v>
      </c>
      <c r="H14" s="29">
        <f t="shared" si="1"/>
        <v>32.480000000000004</v>
      </c>
      <c r="I14" s="29">
        <f t="shared" si="2"/>
        <v>64.58000000000001</v>
      </c>
      <c r="J14" s="30">
        <v>1</v>
      </c>
      <c r="K14" s="31"/>
    </row>
    <row r="15" spans="1:11" ht="30" customHeight="1" thickTop="1">
      <c r="A15" s="16" t="s">
        <v>45</v>
      </c>
      <c r="B15" s="17" t="s">
        <v>46</v>
      </c>
      <c r="C15" s="17" t="s">
        <v>6</v>
      </c>
      <c r="D15" s="17" t="s">
        <v>47</v>
      </c>
      <c r="E15" s="18">
        <v>80.5</v>
      </c>
      <c r="F15" s="18">
        <f t="shared" si="0"/>
        <v>48.3</v>
      </c>
      <c r="G15" s="18">
        <v>81.4</v>
      </c>
      <c r="H15" s="18">
        <f t="shared" si="1"/>
        <v>32.56</v>
      </c>
      <c r="I15" s="18">
        <f t="shared" si="2"/>
        <v>80.86</v>
      </c>
      <c r="J15" s="21">
        <v>1</v>
      </c>
      <c r="K15" s="19"/>
    </row>
    <row r="16" spans="1:11" ht="30" customHeight="1">
      <c r="A16" s="3" t="s">
        <v>50</v>
      </c>
      <c r="B16" s="5" t="s">
        <v>51</v>
      </c>
      <c r="C16" s="5" t="s">
        <v>6</v>
      </c>
      <c r="D16" s="5" t="s">
        <v>47</v>
      </c>
      <c r="E16" s="6">
        <v>71</v>
      </c>
      <c r="F16" s="6">
        <f>E16*0.6</f>
        <v>42.6</v>
      </c>
      <c r="G16" s="6">
        <v>86.6</v>
      </c>
      <c r="H16" s="6">
        <f>G16*0.4</f>
        <v>34.64</v>
      </c>
      <c r="I16" s="6">
        <f>F16+H16</f>
        <v>77.24000000000001</v>
      </c>
      <c r="J16" s="22">
        <v>2</v>
      </c>
      <c r="K16" s="15"/>
    </row>
    <row r="17" spans="1:11" ht="30" customHeight="1" thickBot="1">
      <c r="A17" s="10" t="s">
        <v>48</v>
      </c>
      <c r="B17" s="12" t="s">
        <v>49</v>
      </c>
      <c r="C17" s="12" t="s">
        <v>6</v>
      </c>
      <c r="D17" s="12" t="s">
        <v>47</v>
      </c>
      <c r="E17" s="13">
        <v>73</v>
      </c>
      <c r="F17" s="13">
        <f t="shared" si="0"/>
        <v>43.8</v>
      </c>
      <c r="G17" s="13">
        <v>82.8</v>
      </c>
      <c r="H17" s="13">
        <f t="shared" si="1"/>
        <v>33.12</v>
      </c>
      <c r="I17" s="13">
        <f t="shared" si="2"/>
        <v>76.91999999999999</v>
      </c>
      <c r="J17" s="23">
        <v>3</v>
      </c>
      <c r="K17" s="20"/>
    </row>
    <row r="18" spans="1:11" ht="30" customHeight="1" thickTop="1">
      <c r="A18" s="16" t="s">
        <v>52</v>
      </c>
      <c r="B18" s="25" t="s">
        <v>53</v>
      </c>
      <c r="C18" s="25" t="s">
        <v>9</v>
      </c>
      <c r="D18" s="17" t="s">
        <v>54</v>
      </c>
      <c r="E18" s="18">
        <v>80</v>
      </c>
      <c r="F18" s="18">
        <f t="shared" si="0"/>
        <v>48</v>
      </c>
      <c r="G18" s="18">
        <v>85.6</v>
      </c>
      <c r="H18" s="18">
        <f t="shared" si="1"/>
        <v>34.24</v>
      </c>
      <c r="I18" s="18">
        <f t="shared" si="2"/>
        <v>82.24000000000001</v>
      </c>
      <c r="J18" s="21">
        <v>1</v>
      </c>
      <c r="K18" s="19"/>
    </row>
    <row r="19" spans="1:11" ht="30" customHeight="1" thickBot="1">
      <c r="A19" s="10" t="s">
        <v>55</v>
      </c>
      <c r="B19" s="26" t="s">
        <v>56</v>
      </c>
      <c r="C19" s="26" t="s">
        <v>9</v>
      </c>
      <c r="D19" s="12" t="s">
        <v>54</v>
      </c>
      <c r="E19" s="13">
        <v>78</v>
      </c>
      <c r="F19" s="13">
        <f t="shared" si="0"/>
        <v>46.8</v>
      </c>
      <c r="G19" s="13">
        <v>81.4</v>
      </c>
      <c r="H19" s="13">
        <f t="shared" si="1"/>
        <v>32.56</v>
      </c>
      <c r="I19" s="13">
        <f t="shared" si="2"/>
        <v>79.36</v>
      </c>
      <c r="J19" s="23">
        <v>2</v>
      </c>
      <c r="K19" s="20"/>
    </row>
    <row r="20" spans="1:11" ht="30" customHeight="1" thickBot="1" thickTop="1">
      <c r="A20" s="57" t="s">
        <v>43</v>
      </c>
      <c r="B20" s="58" t="s">
        <v>44</v>
      </c>
      <c r="C20" s="58" t="s">
        <v>6</v>
      </c>
      <c r="D20" s="58" t="s">
        <v>42</v>
      </c>
      <c r="E20" s="46">
        <v>42.5</v>
      </c>
      <c r="F20" s="46">
        <f>E20*0.6</f>
        <v>25.5</v>
      </c>
      <c r="G20" s="46">
        <v>80.8</v>
      </c>
      <c r="H20" s="46">
        <f>G20*0.4</f>
        <v>32.32</v>
      </c>
      <c r="I20" s="46">
        <f>F20+H20</f>
        <v>57.82</v>
      </c>
      <c r="J20" s="47">
        <v>1</v>
      </c>
      <c r="K20" s="51"/>
    </row>
    <row r="21" spans="1:11" ht="30" customHeight="1" thickBot="1" thickTop="1">
      <c r="A21" s="27" t="s">
        <v>80</v>
      </c>
      <c r="B21" s="28" t="s">
        <v>81</v>
      </c>
      <c r="C21" s="28" t="s">
        <v>9</v>
      </c>
      <c r="D21" s="28" t="s">
        <v>82</v>
      </c>
      <c r="E21" s="29">
        <v>50</v>
      </c>
      <c r="F21" s="29">
        <f t="shared" si="0"/>
        <v>30</v>
      </c>
      <c r="G21" s="29">
        <v>80.8</v>
      </c>
      <c r="H21" s="29">
        <f t="shared" si="1"/>
        <v>32.32</v>
      </c>
      <c r="I21" s="29">
        <f t="shared" si="2"/>
        <v>62.32</v>
      </c>
      <c r="J21" s="30">
        <v>1</v>
      </c>
      <c r="K21" s="31"/>
    </row>
    <row r="22" spans="1:11" ht="30" customHeight="1" thickBot="1" thickTop="1">
      <c r="A22" s="27" t="s">
        <v>97</v>
      </c>
      <c r="B22" s="28" t="s">
        <v>98</v>
      </c>
      <c r="C22" s="28" t="s">
        <v>6</v>
      </c>
      <c r="D22" s="28" t="s">
        <v>99</v>
      </c>
      <c r="E22" s="29">
        <v>48</v>
      </c>
      <c r="F22" s="29">
        <f t="shared" si="0"/>
        <v>28.799999999999997</v>
      </c>
      <c r="G22" s="29">
        <v>80</v>
      </c>
      <c r="H22" s="29">
        <f t="shared" si="1"/>
        <v>32</v>
      </c>
      <c r="I22" s="29">
        <f t="shared" si="2"/>
        <v>60.8</v>
      </c>
      <c r="J22" s="30">
        <v>1</v>
      </c>
      <c r="K22" s="31"/>
    </row>
    <row r="23" spans="1:11" ht="30" customHeight="1" thickTop="1">
      <c r="A23" s="16" t="s">
        <v>100</v>
      </c>
      <c r="B23" s="17" t="s">
        <v>101</v>
      </c>
      <c r="C23" s="17" t="s">
        <v>6</v>
      </c>
      <c r="D23" s="17" t="s">
        <v>102</v>
      </c>
      <c r="E23" s="18">
        <v>57</v>
      </c>
      <c r="F23" s="18">
        <f t="shared" si="0"/>
        <v>34.199999999999996</v>
      </c>
      <c r="G23" s="18">
        <v>81.2</v>
      </c>
      <c r="H23" s="18">
        <f t="shared" si="1"/>
        <v>32.480000000000004</v>
      </c>
      <c r="I23" s="18">
        <f t="shared" si="2"/>
        <v>66.68</v>
      </c>
      <c r="J23" s="21">
        <v>1</v>
      </c>
      <c r="K23" s="19"/>
    </row>
    <row r="24" spans="1:11" ht="30" customHeight="1" thickBot="1">
      <c r="A24" s="33" t="s">
        <v>103</v>
      </c>
      <c r="B24" s="34" t="s">
        <v>104</v>
      </c>
      <c r="C24" s="34" t="s">
        <v>9</v>
      </c>
      <c r="D24" s="34" t="s">
        <v>102</v>
      </c>
      <c r="E24" s="35">
        <v>46.5</v>
      </c>
      <c r="F24" s="35">
        <f t="shared" si="0"/>
        <v>27.9</v>
      </c>
      <c r="G24" s="35">
        <v>83</v>
      </c>
      <c r="H24" s="35">
        <f t="shared" si="1"/>
        <v>33.2</v>
      </c>
      <c r="I24" s="35">
        <f t="shared" si="2"/>
        <v>61.1</v>
      </c>
      <c r="J24" s="36">
        <v>2</v>
      </c>
      <c r="K24" s="37"/>
    </row>
    <row r="25" spans="1:11" ht="30" customHeight="1" thickBot="1" thickTop="1">
      <c r="A25" s="59">
        <v>20170512</v>
      </c>
      <c r="B25" s="55" t="s">
        <v>17</v>
      </c>
      <c r="C25" s="55" t="s">
        <v>6</v>
      </c>
      <c r="D25" s="28" t="s">
        <v>18</v>
      </c>
      <c r="E25" s="29">
        <v>76.5</v>
      </c>
      <c r="F25" s="29">
        <f t="shared" si="0"/>
        <v>45.9</v>
      </c>
      <c r="G25" s="29">
        <v>81.4</v>
      </c>
      <c r="H25" s="29">
        <f t="shared" si="1"/>
        <v>32.56</v>
      </c>
      <c r="I25" s="29">
        <f t="shared" si="2"/>
        <v>78.46000000000001</v>
      </c>
      <c r="J25" s="30">
        <v>1</v>
      </c>
      <c r="K25" s="31"/>
    </row>
    <row r="26" spans="1:11" ht="30" customHeight="1" thickTop="1">
      <c r="A26" s="16" t="s">
        <v>108</v>
      </c>
      <c r="B26" s="17" t="s">
        <v>109</v>
      </c>
      <c r="C26" s="17" t="s">
        <v>6</v>
      </c>
      <c r="D26" s="17" t="s">
        <v>107</v>
      </c>
      <c r="E26" s="18">
        <v>62.5</v>
      </c>
      <c r="F26" s="18">
        <f>E26*0.6</f>
        <v>37.5</v>
      </c>
      <c r="G26" s="18">
        <v>83.8</v>
      </c>
      <c r="H26" s="18">
        <f>G26*0.4</f>
        <v>33.52</v>
      </c>
      <c r="I26" s="18">
        <f>F26+H26</f>
        <v>71.02000000000001</v>
      </c>
      <c r="J26" s="21">
        <v>1</v>
      </c>
      <c r="K26" s="19"/>
    </row>
    <row r="27" spans="1:11" ht="30" customHeight="1" thickBot="1">
      <c r="A27" s="57" t="s">
        <v>105</v>
      </c>
      <c r="B27" s="58" t="s">
        <v>106</v>
      </c>
      <c r="C27" s="58" t="s">
        <v>9</v>
      </c>
      <c r="D27" s="58" t="s">
        <v>107</v>
      </c>
      <c r="E27" s="46">
        <v>63</v>
      </c>
      <c r="F27" s="46">
        <f t="shared" si="0"/>
        <v>37.8</v>
      </c>
      <c r="G27" s="46">
        <v>79.6</v>
      </c>
      <c r="H27" s="46">
        <f t="shared" si="1"/>
        <v>31.84</v>
      </c>
      <c r="I27" s="46">
        <f t="shared" si="2"/>
        <v>69.64</v>
      </c>
      <c r="J27" s="47">
        <v>2</v>
      </c>
      <c r="K27" s="51"/>
    </row>
    <row r="28" spans="1:11" ht="30" customHeight="1" thickBot="1" thickTop="1">
      <c r="A28" s="27" t="s">
        <v>110</v>
      </c>
      <c r="B28" s="28" t="s">
        <v>111</v>
      </c>
      <c r="C28" s="28" t="s">
        <v>6</v>
      </c>
      <c r="D28" s="28" t="s">
        <v>112</v>
      </c>
      <c r="E28" s="29">
        <v>68.5</v>
      </c>
      <c r="F28" s="29">
        <f t="shared" si="0"/>
        <v>41.1</v>
      </c>
      <c r="G28" s="29">
        <v>80.6</v>
      </c>
      <c r="H28" s="29">
        <f t="shared" si="1"/>
        <v>32.24</v>
      </c>
      <c r="I28" s="29">
        <f t="shared" si="2"/>
        <v>73.34</v>
      </c>
      <c r="J28" s="30">
        <v>1</v>
      </c>
      <c r="K28" s="31"/>
    </row>
    <row r="29" spans="1:11" ht="30" customHeight="1" thickTop="1">
      <c r="A29" s="16" t="s">
        <v>72</v>
      </c>
      <c r="B29" s="17" t="s">
        <v>73</v>
      </c>
      <c r="C29" s="17" t="s">
        <v>6</v>
      </c>
      <c r="D29" s="17" t="s">
        <v>74</v>
      </c>
      <c r="E29" s="18">
        <v>58</v>
      </c>
      <c r="F29" s="18">
        <f t="shared" si="0"/>
        <v>34.8</v>
      </c>
      <c r="G29" s="18">
        <v>84.4</v>
      </c>
      <c r="H29" s="18">
        <f t="shared" si="1"/>
        <v>33.760000000000005</v>
      </c>
      <c r="I29" s="18">
        <f t="shared" si="2"/>
        <v>68.56</v>
      </c>
      <c r="J29" s="21">
        <v>1</v>
      </c>
      <c r="K29" s="19"/>
    </row>
    <row r="30" spans="1:11" ht="30" customHeight="1" thickBot="1">
      <c r="A30" s="33" t="s">
        <v>75</v>
      </c>
      <c r="B30" s="34" t="s">
        <v>76</v>
      </c>
      <c r="C30" s="34" t="s">
        <v>6</v>
      </c>
      <c r="D30" s="34" t="s">
        <v>74</v>
      </c>
      <c r="E30" s="35">
        <v>53</v>
      </c>
      <c r="F30" s="35">
        <f t="shared" si="0"/>
        <v>31.799999999999997</v>
      </c>
      <c r="G30" s="35">
        <v>81.6</v>
      </c>
      <c r="H30" s="35">
        <f t="shared" si="1"/>
        <v>32.64</v>
      </c>
      <c r="I30" s="35">
        <f t="shared" si="2"/>
        <v>64.44</v>
      </c>
      <c r="J30" s="36">
        <v>2</v>
      </c>
      <c r="K30" s="37"/>
    </row>
    <row r="31" spans="1:11" ht="30" customHeight="1" thickBot="1" thickTop="1">
      <c r="A31" s="27">
        <v>20171407</v>
      </c>
      <c r="B31" s="28" t="s">
        <v>60</v>
      </c>
      <c r="C31" s="28" t="s">
        <v>9</v>
      </c>
      <c r="D31" s="28" t="s">
        <v>61</v>
      </c>
      <c r="E31" s="29">
        <v>83</v>
      </c>
      <c r="F31" s="29">
        <f t="shared" si="0"/>
        <v>49.8</v>
      </c>
      <c r="G31" s="29">
        <v>80.6</v>
      </c>
      <c r="H31" s="29">
        <f t="shared" si="1"/>
        <v>32.24</v>
      </c>
      <c r="I31" s="29">
        <f t="shared" si="2"/>
        <v>82.03999999999999</v>
      </c>
      <c r="J31" s="30">
        <v>1</v>
      </c>
      <c r="K31" s="31"/>
    </row>
    <row r="32" spans="1:11" ht="30" customHeight="1" thickBot="1" thickTop="1">
      <c r="A32" s="27" t="s">
        <v>39</v>
      </c>
      <c r="B32" s="28" t="s">
        <v>40</v>
      </c>
      <c r="C32" s="28" t="s">
        <v>9</v>
      </c>
      <c r="D32" s="28" t="s">
        <v>41</v>
      </c>
      <c r="E32" s="29">
        <v>59.5</v>
      </c>
      <c r="F32" s="29">
        <f t="shared" si="0"/>
        <v>35.699999999999996</v>
      </c>
      <c r="G32" s="29">
        <v>80.6</v>
      </c>
      <c r="H32" s="29">
        <f t="shared" si="1"/>
        <v>32.24</v>
      </c>
      <c r="I32" s="29">
        <f t="shared" si="2"/>
        <v>67.94</v>
      </c>
      <c r="J32" s="30">
        <v>1</v>
      </c>
      <c r="K32" s="31"/>
    </row>
    <row r="33" spans="1:11" ht="30" customHeight="1" thickBot="1" thickTop="1">
      <c r="A33" s="27" t="s">
        <v>19</v>
      </c>
      <c r="B33" s="60" t="s">
        <v>20</v>
      </c>
      <c r="C33" s="60" t="s">
        <v>6</v>
      </c>
      <c r="D33" s="28" t="s">
        <v>21</v>
      </c>
      <c r="E33" s="29">
        <v>71.5</v>
      </c>
      <c r="F33" s="29">
        <f t="shared" si="0"/>
        <v>42.9</v>
      </c>
      <c r="G33" s="29">
        <v>83.2</v>
      </c>
      <c r="H33" s="29">
        <f t="shared" si="1"/>
        <v>33.28</v>
      </c>
      <c r="I33" s="29">
        <f t="shared" si="2"/>
        <v>76.18</v>
      </c>
      <c r="J33" s="61">
        <v>1</v>
      </c>
      <c r="K33" s="31"/>
    </row>
    <row r="34" spans="1:11" ht="30" customHeight="1" thickBot="1" thickTop="1">
      <c r="A34" s="27" t="s">
        <v>86</v>
      </c>
      <c r="B34" s="28" t="s">
        <v>87</v>
      </c>
      <c r="C34" s="28" t="s">
        <v>6</v>
      </c>
      <c r="D34" s="28" t="s">
        <v>88</v>
      </c>
      <c r="E34" s="29">
        <v>55.5</v>
      </c>
      <c r="F34" s="29">
        <f t="shared" si="0"/>
        <v>33.3</v>
      </c>
      <c r="G34" s="29">
        <v>84.6</v>
      </c>
      <c r="H34" s="29">
        <f t="shared" si="1"/>
        <v>33.839999999999996</v>
      </c>
      <c r="I34" s="29">
        <f t="shared" si="2"/>
        <v>67.13999999999999</v>
      </c>
      <c r="J34" s="30">
        <v>1</v>
      </c>
      <c r="K34" s="56"/>
    </row>
    <row r="35" spans="1:11" ht="30" customHeight="1" thickBot="1" thickTop="1">
      <c r="A35" s="27">
        <v>20170128</v>
      </c>
      <c r="B35" s="55" t="s">
        <v>13</v>
      </c>
      <c r="C35" s="55" t="s">
        <v>6</v>
      </c>
      <c r="D35" s="28" t="s">
        <v>14</v>
      </c>
      <c r="E35" s="29">
        <v>72.5</v>
      </c>
      <c r="F35" s="29">
        <f t="shared" si="0"/>
        <v>43.5</v>
      </c>
      <c r="G35" s="29">
        <v>83.9</v>
      </c>
      <c r="H35" s="29">
        <f t="shared" si="1"/>
        <v>33.56</v>
      </c>
      <c r="I35" s="29">
        <f t="shared" si="2"/>
        <v>77.06</v>
      </c>
      <c r="J35" s="30">
        <v>1</v>
      </c>
      <c r="K35" s="31"/>
    </row>
    <row r="36" spans="1:11" ht="30" customHeight="1" thickBot="1" thickTop="1">
      <c r="A36" s="27">
        <v>20171421</v>
      </c>
      <c r="B36" s="28" t="s">
        <v>62</v>
      </c>
      <c r="C36" s="28" t="s">
        <v>9</v>
      </c>
      <c r="D36" s="28" t="s">
        <v>63</v>
      </c>
      <c r="E36" s="29">
        <v>81</v>
      </c>
      <c r="F36" s="29">
        <f t="shared" si="0"/>
        <v>48.6</v>
      </c>
      <c r="G36" s="29">
        <v>82.2</v>
      </c>
      <c r="H36" s="29">
        <f t="shared" si="1"/>
        <v>32.88</v>
      </c>
      <c r="I36" s="29">
        <f t="shared" si="2"/>
        <v>81.48</v>
      </c>
      <c r="J36" s="30">
        <v>1</v>
      </c>
      <c r="K36" s="31"/>
    </row>
    <row r="37" spans="1:11" ht="30" customHeight="1" thickBot="1" thickTop="1">
      <c r="A37" s="27" t="s">
        <v>83</v>
      </c>
      <c r="B37" s="28" t="s">
        <v>84</v>
      </c>
      <c r="C37" s="28" t="s">
        <v>9</v>
      </c>
      <c r="D37" s="28" t="s">
        <v>85</v>
      </c>
      <c r="E37" s="29">
        <v>60</v>
      </c>
      <c r="F37" s="29">
        <f aca="true" t="shared" si="3" ref="F37:F70">E37*0.6</f>
        <v>36</v>
      </c>
      <c r="G37" s="29">
        <v>83.2</v>
      </c>
      <c r="H37" s="29">
        <f aca="true" t="shared" si="4" ref="H37:H70">G37*0.4</f>
        <v>33.28</v>
      </c>
      <c r="I37" s="29">
        <f aca="true" t="shared" si="5" ref="I37:I70">F37+H37</f>
        <v>69.28</v>
      </c>
      <c r="J37" s="30">
        <v>1</v>
      </c>
      <c r="K37" s="31"/>
    </row>
    <row r="38" spans="1:11" ht="30" customHeight="1" thickBot="1" thickTop="1">
      <c r="A38" s="27" t="s">
        <v>94</v>
      </c>
      <c r="B38" s="28" t="s">
        <v>95</v>
      </c>
      <c r="C38" s="28" t="s">
        <v>6</v>
      </c>
      <c r="D38" s="28" t="s">
        <v>96</v>
      </c>
      <c r="E38" s="29">
        <v>59</v>
      </c>
      <c r="F38" s="29">
        <f t="shared" si="3"/>
        <v>35.4</v>
      </c>
      <c r="G38" s="29">
        <v>83.6</v>
      </c>
      <c r="H38" s="29">
        <f t="shared" si="4"/>
        <v>33.44</v>
      </c>
      <c r="I38" s="29">
        <f t="shared" si="5"/>
        <v>68.84</v>
      </c>
      <c r="J38" s="30">
        <v>1</v>
      </c>
      <c r="K38" s="31"/>
    </row>
    <row r="39" spans="1:11" ht="30" customHeight="1" thickTop="1">
      <c r="A39" s="63" t="s">
        <v>262</v>
      </c>
      <c r="B39" s="64" t="s">
        <v>263</v>
      </c>
      <c r="C39" s="64" t="s">
        <v>9</v>
      </c>
      <c r="D39" s="64" t="s">
        <v>261</v>
      </c>
      <c r="E39" s="65">
        <v>60</v>
      </c>
      <c r="F39" s="65">
        <f>E39*0.5</f>
        <v>30</v>
      </c>
      <c r="G39" s="65">
        <v>88.5</v>
      </c>
      <c r="H39" s="65">
        <f>G39*0.5</f>
        <v>44.25</v>
      </c>
      <c r="I39" s="65">
        <f>F39+H39</f>
        <v>74.25</v>
      </c>
      <c r="J39" s="66">
        <v>1</v>
      </c>
      <c r="K39" s="67"/>
    </row>
    <row r="40" spans="1:11" ht="30" customHeight="1" thickBot="1">
      <c r="A40" s="40" t="s">
        <v>259</v>
      </c>
      <c r="B40" s="41" t="s">
        <v>260</v>
      </c>
      <c r="C40" s="41" t="s">
        <v>6</v>
      </c>
      <c r="D40" s="41" t="s">
        <v>261</v>
      </c>
      <c r="E40" s="13">
        <v>60.5</v>
      </c>
      <c r="F40" s="13">
        <f>E40*0.5</f>
        <v>30.25</v>
      </c>
      <c r="G40" s="13">
        <v>84.2</v>
      </c>
      <c r="H40" s="13">
        <f>G40*0.5</f>
        <v>42.1</v>
      </c>
      <c r="I40" s="13">
        <f>F40+H40</f>
        <v>72.35</v>
      </c>
      <c r="J40" s="23">
        <v>2</v>
      </c>
      <c r="K40" s="20"/>
    </row>
    <row r="41" spans="1:11" ht="30" customHeight="1" thickBot="1" thickTop="1">
      <c r="A41" s="44" t="s">
        <v>116</v>
      </c>
      <c r="B41" s="45" t="s">
        <v>117</v>
      </c>
      <c r="C41" s="45" t="s">
        <v>9</v>
      </c>
      <c r="D41" s="45" t="s">
        <v>118</v>
      </c>
      <c r="E41" s="29">
        <v>56</v>
      </c>
      <c r="F41" s="29">
        <f t="shared" si="3"/>
        <v>33.6</v>
      </c>
      <c r="G41" s="29">
        <v>78.2</v>
      </c>
      <c r="H41" s="29">
        <f t="shared" si="4"/>
        <v>31.28</v>
      </c>
      <c r="I41" s="29">
        <f t="shared" si="5"/>
        <v>64.88</v>
      </c>
      <c r="J41" s="30">
        <v>1</v>
      </c>
      <c r="K41" s="31"/>
    </row>
    <row r="42" spans="1:11" ht="30" customHeight="1" thickTop="1">
      <c r="A42" s="38" t="s">
        <v>119</v>
      </c>
      <c r="B42" s="39" t="s">
        <v>120</v>
      </c>
      <c r="C42" s="39" t="s">
        <v>6</v>
      </c>
      <c r="D42" s="39" t="s">
        <v>121</v>
      </c>
      <c r="E42" s="18">
        <v>57</v>
      </c>
      <c r="F42" s="18">
        <f t="shared" si="3"/>
        <v>34.199999999999996</v>
      </c>
      <c r="G42" s="18">
        <v>85.6</v>
      </c>
      <c r="H42" s="18">
        <f t="shared" si="4"/>
        <v>34.24</v>
      </c>
      <c r="I42" s="18">
        <f t="shared" si="5"/>
        <v>68.44</v>
      </c>
      <c r="J42" s="21">
        <v>1</v>
      </c>
      <c r="K42" s="19"/>
    </row>
    <row r="43" spans="1:11" ht="30" customHeight="1" thickBot="1">
      <c r="A43" s="52" t="s">
        <v>122</v>
      </c>
      <c r="B43" s="50" t="s">
        <v>123</v>
      </c>
      <c r="C43" s="50" t="s">
        <v>9</v>
      </c>
      <c r="D43" s="50" t="s">
        <v>121</v>
      </c>
      <c r="E43" s="35">
        <v>57.5</v>
      </c>
      <c r="F43" s="46">
        <f t="shared" si="3"/>
        <v>34.5</v>
      </c>
      <c r="G43" s="35">
        <v>84</v>
      </c>
      <c r="H43" s="46">
        <f t="shared" si="4"/>
        <v>33.6</v>
      </c>
      <c r="I43" s="46">
        <f t="shared" si="5"/>
        <v>68.1</v>
      </c>
      <c r="J43" s="36">
        <v>2</v>
      </c>
      <c r="K43" s="51"/>
    </row>
    <row r="44" spans="1:11" ht="30" customHeight="1" thickBot="1" thickTop="1">
      <c r="A44" s="44" t="s">
        <v>124</v>
      </c>
      <c r="B44" s="45" t="s">
        <v>125</v>
      </c>
      <c r="C44" s="45" t="s">
        <v>9</v>
      </c>
      <c r="D44" s="45" t="s">
        <v>126</v>
      </c>
      <c r="E44" s="29">
        <v>62.5</v>
      </c>
      <c r="F44" s="29">
        <f t="shared" si="3"/>
        <v>37.5</v>
      </c>
      <c r="G44" s="29">
        <v>79.4</v>
      </c>
      <c r="H44" s="29">
        <f t="shared" si="4"/>
        <v>31.760000000000005</v>
      </c>
      <c r="I44" s="29">
        <f t="shared" si="5"/>
        <v>69.26</v>
      </c>
      <c r="J44" s="30">
        <v>1</v>
      </c>
      <c r="K44" s="31"/>
    </row>
    <row r="45" spans="1:11" ht="30" customHeight="1" thickBot="1" thickTop="1">
      <c r="A45" s="44" t="s">
        <v>127</v>
      </c>
      <c r="B45" s="45" t="s">
        <v>128</v>
      </c>
      <c r="C45" s="45" t="s">
        <v>6</v>
      </c>
      <c r="D45" s="45" t="s">
        <v>129</v>
      </c>
      <c r="E45" s="29">
        <v>69</v>
      </c>
      <c r="F45" s="29">
        <f t="shared" si="3"/>
        <v>41.4</v>
      </c>
      <c r="G45" s="29">
        <v>79</v>
      </c>
      <c r="H45" s="29">
        <f t="shared" si="4"/>
        <v>31.6</v>
      </c>
      <c r="I45" s="29">
        <f t="shared" si="5"/>
        <v>73</v>
      </c>
      <c r="J45" s="30">
        <v>1</v>
      </c>
      <c r="K45" s="31"/>
    </row>
    <row r="46" spans="1:11" ht="30" customHeight="1" thickTop="1">
      <c r="A46" s="38" t="s">
        <v>130</v>
      </c>
      <c r="B46" s="39" t="s">
        <v>131</v>
      </c>
      <c r="C46" s="39" t="s">
        <v>132</v>
      </c>
      <c r="D46" s="39" t="s">
        <v>133</v>
      </c>
      <c r="E46" s="18">
        <v>44</v>
      </c>
      <c r="F46" s="18">
        <f t="shared" si="3"/>
        <v>26.4</v>
      </c>
      <c r="G46" s="18">
        <v>80.8</v>
      </c>
      <c r="H46" s="18">
        <f t="shared" si="4"/>
        <v>32.32</v>
      </c>
      <c r="I46" s="18">
        <f t="shared" si="5"/>
        <v>58.72</v>
      </c>
      <c r="J46" s="21">
        <v>1</v>
      </c>
      <c r="K46" s="19"/>
    </row>
    <row r="47" spans="1:11" ht="30" customHeight="1" thickBot="1">
      <c r="A47" s="40" t="s">
        <v>134</v>
      </c>
      <c r="B47" s="41" t="s">
        <v>135</v>
      </c>
      <c r="C47" s="41" t="s">
        <v>6</v>
      </c>
      <c r="D47" s="41" t="s">
        <v>133</v>
      </c>
      <c r="E47" s="13">
        <v>42</v>
      </c>
      <c r="F47" s="13">
        <f t="shared" si="3"/>
        <v>25.2</v>
      </c>
      <c r="G47" s="13">
        <v>82</v>
      </c>
      <c r="H47" s="13">
        <f t="shared" si="4"/>
        <v>32.800000000000004</v>
      </c>
      <c r="I47" s="13">
        <f t="shared" si="5"/>
        <v>58</v>
      </c>
      <c r="J47" s="23">
        <v>2</v>
      </c>
      <c r="K47" s="20"/>
    </row>
    <row r="48" spans="1:11" ht="30" customHeight="1" thickTop="1">
      <c r="A48" s="38" t="s">
        <v>136</v>
      </c>
      <c r="B48" s="39" t="s">
        <v>137</v>
      </c>
      <c r="C48" s="39" t="s">
        <v>9</v>
      </c>
      <c r="D48" s="39" t="s">
        <v>138</v>
      </c>
      <c r="E48" s="46">
        <v>57.5</v>
      </c>
      <c r="F48" s="46">
        <f t="shared" si="3"/>
        <v>34.5</v>
      </c>
      <c r="G48" s="46">
        <v>76</v>
      </c>
      <c r="H48" s="46">
        <f t="shared" si="4"/>
        <v>30.400000000000002</v>
      </c>
      <c r="I48" s="46">
        <f t="shared" si="5"/>
        <v>64.9</v>
      </c>
      <c r="J48" s="47">
        <v>1</v>
      </c>
      <c r="K48" s="51"/>
    </row>
    <row r="49" spans="1:11" ht="30" customHeight="1" thickBot="1">
      <c r="A49" s="42" t="s">
        <v>139</v>
      </c>
      <c r="B49" s="43" t="s">
        <v>140</v>
      </c>
      <c r="C49" s="43" t="s">
        <v>9</v>
      </c>
      <c r="D49" s="43" t="s">
        <v>138</v>
      </c>
      <c r="E49" s="13">
        <v>51.5</v>
      </c>
      <c r="F49" s="13">
        <f t="shared" si="3"/>
        <v>30.9</v>
      </c>
      <c r="G49" s="13">
        <v>83</v>
      </c>
      <c r="H49" s="13">
        <f t="shared" si="4"/>
        <v>33.2</v>
      </c>
      <c r="I49" s="13">
        <f t="shared" si="5"/>
        <v>64.1</v>
      </c>
      <c r="J49" s="23">
        <v>2</v>
      </c>
      <c r="K49" s="20"/>
    </row>
    <row r="50" spans="1:11" ht="30" customHeight="1" thickBot="1" thickTop="1">
      <c r="A50" s="44" t="s">
        <v>141</v>
      </c>
      <c r="B50" s="45" t="s">
        <v>142</v>
      </c>
      <c r="C50" s="45" t="s">
        <v>9</v>
      </c>
      <c r="D50" s="45" t="s">
        <v>143</v>
      </c>
      <c r="E50" s="29">
        <v>47.5</v>
      </c>
      <c r="F50" s="29">
        <f t="shared" si="3"/>
        <v>28.5</v>
      </c>
      <c r="G50" s="29">
        <v>79</v>
      </c>
      <c r="H50" s="29">
        <f t="shared" si="4"/>
        <v>31.6</v>
      </c>
      <c r="I50" s="29">
        <f t="shared" si="5"/>
        <v>60.1</v>
      </c>
      <c r="J50" s="30">
        <v>1</v>
      </c>
      <c r="K50" s="31"/>
    </row>
    <row r="51" spans="1:11" ht="30" customHeight="1" thickBot="1" thickTop="1">
      <c r="A51" s="44" t="s">
        <v>144</v>
      </c>
      <c r="B51" s="45" t="s">
        <v>145</v>
      </c>
      <c r="C51" s="45" t="s">
        <v>6</v>
      </c>
      <c r="D51" s="45" t="s">
        <v>146</v>
      </c>
      <c r="E51" s="29">
        <v>56.5</v>
      </c>
      <c r="F51" s="29">
        <f t="shared" si="3"/>
        <v>33.9</v>
      </c>
      <c r="G51" s="29">
        <v>81.6</v>
      </c>
      <c r="H51" s="29">
        <f t="shared" si="4"/>
        <v>32.64</v>
      </c>
      <c r="I51" s="29">
        <f t="shared" si="5"/>
        <v>66.53999999999999</v>
      </c>
      <c r="J51" s="30">
        <v>1</v>
      </c>
      <c r="K51" s="31"/>
    </row>
    <row r="52" spans="1:11" ht="30" customHeight="1" thickBot="1" thickTop="1">
      <c r="A52" s="44" t="s">
        <v>147</v>
      </c>
      <c r="B52" s="45" t="s">
        <v>148</v>
      </c>
      <c r="C52" s="45" t="s">
        <v>9</v>
      </c>
      <c r="D52" s="45" t="s">
        <v>149</v>
      </c>
      <c r="E52" s="29">
        <v>62</v>
      </c>
      <c r="F52" s="29">
        <f t="shared" si="3"/>
        <v>37.199999999999996</v>
      </c>
      <c r="G52" s="29">
        <v>82.6</v>
      </c>
      <c r="H52" s="29">
        <f t="shared" si="4"/>
        <v>33.04</v>
      </c>
      <c r="I52" s="29">
        <f t="shared" si="5"/>
        <v>70.24</v>
      </c>
      <c r="J52" s="30">
        <v>1</v>
      </c>
      <c r="K52" s="31"/>
    </row>
    <row r="53" spans="1:11" ht="30" customHeight="1" thickTop="1">
      <c r="A53" s="38" t="s">
        <v>150</v>
      </c>
      <c r="B53" s="39" t="s">
        <v>151</v>
      </c>
      <c r="C53" s="39" t="s">
        <v>9</v>
      </c>
      <c r="D53" s="39" t="s">
        <v>152</v>
      </c>
      <c r="E53" s="18">
        <v>57</v>
      </c>
      <c r="F53" s="18">
        <f t="shared" si="3"/>
        <v>34.199999999999996</v>
      </c>
      <c r="G53" s="18">
        <v>83.4</v>
      </c>
      <c r="H53" s="18">
        <f t="shared" si="4"/>
        <v>33.36000000000001</v>
      </c>
      <c r="I53" s="18">
        <f t="shared" si="5"/>
        <v>67.56</v>
      </c>
      <c r="J53" s="24">
        <v>1</v>
      </c>
      <c r="K53" s="19"/>
    </row>
    <row r="54" spans="1:11" ht="30" customHeight="1">
      <c r="A54" s="42" t="s">
        <v>153</v>
      </c>
      <c r="B54" s="43" t="s">
        <v>154</v>
      </c>
      <c r="C54" s="43" t="s">
        <v>9</v>
      </c>
      <c r="D54" s="43" t="s">
        <v>152</v>
      </c>
      <c r="E54" s="6">
        <v>57.5</v>
      </c>
      <c r="F54" s="18">
        <f t="shared" si="3"/>
        <v>34.5</v>
      </c>
      <c r="G54" s="6">
        <v>80.4</v>
      </c>
      <c r="H54" s="18">
        <f t="shared" si="4"/>
        <v>32.160000000000004</v>
      </c>
      <c r="I54" s="18">
        <f t="shared" si="5"/>
        <v>66.66</v>
      </c>
      <c r="J54" s="48">
        <v>2</v>
      </c>
      <c r="K54" s="15"/>
    </row>
    <row r="55" spans="1:11" ht="30" customHeight="1">
      <c r="A55" s="42" t="s">
        <v>155</v>
      </c>
      <c r="B55" s="43" t="s">
        <v>156</v>
      </c>
      <c r="C55" s="43" t="s">
        <v>6</v>
      </c>
      <c r="D55" s="43" t="s">
        <v>152</v>
      </c>
      <c r="E55" s="6">
        <v>58</v>
      </c>
      <c r="F55" s="18">
        <f t="shared" si="3"/>
        <v>34.8</v>
      </c>
      <c r="G55" s="18">
        <v>78.6</v>
      </c>
      <c r="H55" s="18">
        <f t="shared" si="4"/>
        <v>31.439999999999998</v>
      </c>
      <c r="I55" s="18">
        <f t="shared" si="5"/>
        <v>66.24</v>
      </c>
      <c r="J55" s="24">
        <v>3</v>
      </c>
      <c r="K55" s="15"/>
    </row>
    <row r="56" spans="1:11" ht="30" customHeight="1">
      <c r="A56" s="42" t="s">
        <v>157</v>
      </c>
      <c r="B56" s="43" t="s">
        <v>158</v>
      </c>
      <c r="C56" s="43" t="s">
        <v>9</v>
      </c>
      <c r="D56" s="43" t="s">
        <v>152</v>
      </c>
      <c r="E56" s="6">
        <v>55.5</v>
      </c>
      <c r="F56" s="18">
        <f t="shared" si="3"/>
        <v>33.3</v>
      </c>
      <c r="G56" s="6">
        <v>80.2</v>
      </c>
      <c r="H56" s="18">
        <f t="shared" si="4"/>
        <v>32.080000000000005</v>
      </c>
      <c r="I56" s="18">
        <f t="shared" si="5"/>
        <v>65.38</v>
      </c>
      <c r="J56" s="48">
        <v>4</v>
      </c>
      <c r="K56" s="15"/>
    </row>
    <row r="57" spans="1:11" ht="30" customHeight="1">
      <c r="A57" s="42" t="s">
        <v>159</v>
      </c>
      <c r="B57" s="43" t="s">
        <v>160</v>
      </c>
      <c r="C57" s="43" t="s">
        <v>6</v>
      </c>
      <c r="D57" s="43" t="s">
        <v>152</v>
      </c>
      <c r="E57" s="6">
        <v>55</v>
      </c>
      <c r="F57" s="18">
        <f t="shared" si="3"/>
        <v>33</v>
      </c>
      <c r="G57" s="18">
        <v>80</v>
      </c>
      <c r="H57" s="18">
        <f t="shared" si="4"/>
        <v>32</v>
      </c>
      <c r="I57" s="18">
        <f t="shared" si="5"/>
        <v>65</v>
      </c>
      <c r="J57" s="24">
        <v>5</v>
      </c>
      <c r="K57" s="15"/>
    </row>
    <row r="58" spans="1:11" ht="30" customHeight="1">
      <c r="A58" s="42" t="s">
        <v>161</v>
      </c>
      <c r="B58" s="43" t="s">
        <v>162</v>
      </c>
      <c r="C58" s="43" t="s">
        <v>9</v>
      </c>
      <c r="D58" s="43" t="s">
        <v>152</v>
      </c>
      <c r="E58" s="6">
        <v>57.5</v>
      </c>
      <c r="F58" s="18">
        <f t="shared" si="3"/>
        <v>34.5</v>
      </c>
      <c r="G58" s="6">
        <v>75.6</v>
      </c>
      <c r="H58" s="18">
        <f t="shared" si="4"/>
        <v>30.24</v>
      </c>
      <c r="I58" s="18">
        <f t="shared" si="5"/>
        <v>64.74</v>
      </c>
      <c r="J58" s="48">
        <v>6</v>
      </c>
      <c r="K58" s="15"/>
    </row>
    <row r="59" spans="1:11" ht="30" customHeight="1">
      <c r="A59" s="42" t="s">
        <v>163</v>
      </c>
      <c r="B59" s="43" t="s">
        <v>164</v>
      </c>
      <c r="C59" s="43" t="s">
        <v>9</v>
      </c>
      <c r="D59" s="43" t="s">
        <v>152</v>
      </c>
      <c r="E59" s="6">
        <v>55</v>
      </c>
      <c r="F59" s="18">
        <f t="shared" si="3"/>
        <v>33</v>
      </c>
      <c r="G59" s="18">
        <v>78</v>
      </c>
      <c r="H59" s="18">
        <f t="shared" si="4"/>
        <v>31.200000000000003</v>
      </c>
      <c r="I59" s="18">
        <f t="shared" si="5"/>
        <v>64.2</v>
      </c>
      <c r="J59" s="24">
        <v>7</v>
      </c>
      <c r="K59" s="15"/>
    </row>
    <row r="60" spans="1:11" ht="30" customHeight="1">
      <c r="A60" s="42" t="s">
        <v>165</v>
      </c>
      <c r="B60" s="43" t="s">
        <v>166</v>
      </c>
      <c r="C60" s="43" t="s">
        <v>6</v>
      </c>
      <c r="D60" s="43" t="s">
        <v>152</v>
      </c>
      <c r="E60" s="6">
        <v>51</v>
      </c>
      <c r="F60" s="18">
        <f t="shared" si="3"/>
        <v>30.599999999999998</v>
      </c>
      <c r="G60" s="6">
        <v>82.8</v>
      </c>
      <c r="H60" s="18">
        <f t="shared" si="4"/>
        <v>33.12</v>
      </c>
      <c r="I60" s="18">
        <f t="shared" si="5"/>
        <v>63.72</v>
      </c>
      <c r="J60" s="48">
        <v>8</v>
      </c>
      <c r="K60" s="15"/>
    </row>
    <row r="61" spans="1:11" ht="30" customHeight="1">
      <c r="A61" s="42" t="s">
        <v>167</v>
      </c>
      <c r="B61" s="43" t="s">
        <v>168</v>
      </c>
      <c r="C61" s="43" t="s">
        <v>9</v>
      </c>
      <c r="D61" s="43" t="s">
        <v>152</v>
      </c>
      <c r="E61" s="6">
        <v>53</v>
      </c>
      <c r="F61" s="18">
        <f t="shared" si="3"/>
        <v>31.799999999999997</v>
      </c>
      <c r="G61" s="18">
        <v>79.6</v>
      </c>
      <c r="H61" s="18">
        <f t="shared" si="4"/>
        <v>31.84</v>
      </c>
      <c r="I61" s="18">
        <f t="shared" si="5"/>
        <v>63.64</v>
      </c>
      <c r="J61" s="24">
        <v>9</v>
      </c>
      <c r="K61" s="15"/>
    </row>
    <row r="62" spans="1:11" ht="30" customHeight="1">
      <c r="A62" s="42" t="s">
        <v>169</v>
      </c>
      <c r="B62" s="43" t="s">
        <v>170</v>
      </c>
      <c r="C62" s="43" t="s">
        <v>9</v>
      </c>
      <c r="D62" s="43" t="s">
        <v>152</v>
      </c>
      <c r="E62" s="6">
        <v>50</v>
      </c>
      <c r="F62" s="18">
        <f t="shared" si="3"/>
        <v>30</v>
      </c>
      <c r="G62" s="6">
        <v>83.2</v>
      </c>
      <c r="H62" s="18">
        <f t="shared" si="4"/>
        <v>33.28</v>
      </c>
      <c r="I62" s="18">
        <f t="shared" si="5"/>
        <v>63.28</v>
      </c>
      <c r="J62" s="48">
        <v>10</v>
      </c>
      <c r="K62" s="15"/>
    </row>
    <row r="63" spans="1:11" ht="30" customHeight="1">
      <c r="A63" s="42" t="s">
        <v>171</v>
      </c>
      <c r="B63" s="43" t="s">
        <v>172</v>
      </c>
      <c r="C63" s="43" t="s">
        <v>9</v>
      </c>
      <c r="D63" s="43" t="s">
        <v>152</v>
      </c>
      <c r="E63" s="6">
        <v>51</v>
      </c>
      <c r="F63" s="18">
        <f t="shared" si="3"/>
        <v>30.599999999999998</v>
      </c>
      <c r="G63" s="18">
        <v>80.6</v>
      </c>
      <c r="H63" s="18">
        <f t="shared" si="4"/>
        <v>32.24</v>
      </c>
      <c r="I63" s="18">
        <f t="shared" si="5"/>
        <v>62.84</v>
      </c>
      <c r="J63" s="24">
        <v>11</v>
      </c>
      <c r="K63" s="15"/>
    </row>
    <row r="64" spans="1:11" ht="30" customHeight="1">
      <c r="A64" s="42" t="s">
        <v>173</v>
      </c>
      <c r="B64" s="43" t="s">
        <v>174</v>
      </c>
      <c r="C64" s="43" t="s">
        <v>9</v>
      </c>
      <c r="D64" s="43" t="s">
        <v>152</v>
      </c>
      <c r="E64" s="6">
        <v>49</v>
      </c>
      <c r="F64" s="18">
        <f t="shared" si="3"/>
        <v>29.4</v>
      </c>
      <c r="G64" s="6">
        <v>83.6</v>
      </c>
      <c r="H64" s="18">
        <f t="shared" si="4"/>
        <v>33.44</v>
      </c>
      <c r="I64" s="18">
        <f t="shared" si="5"/>
        <v>62.839999999999996</v>
      </c>
      <c r="J64" s="48">
        <v>12</v>
      </c>
      <c r="K64" s="15"/>
    </row>
    <row r="65" spans="1:11" ht="30" customHeight="1">
      <c r="A65" s="42" t="s">
        <v>175</v>
      </c>
      <c r="B65" s="43" t="s">
        <v>176</v>
      </c>
      <c r="C65" s="43" t="s">
        <v>9</v>
      </c>
      <c r="D65" s="43" t="s">
        <v>152</v>
      </c>
      <c r="E65" s="6">
        <v>51.5</v>
      </c>
      <c r="F65" s="18">
        <f t="shared" si="3"/>
        <v>30.9</v>
      </c>
      <c r="G65" s="18">
        <v>79.2</v>
      </c>
      <c r="H65" s="18">
        <f t="shared" si="4"/>
        <v>31.680000000000003</v>
      </c>
      <c r="I65" s="18">
        <f t="shared" si="5"/>
        <v>62.58</v>
      </c>
      <c r="J65" s="24">
        <v>13</v>
      </c>
      <c r="K65" s="15"/>
    </row>
    <row r="66" spans="1:11" ht="30" customHeight="1">
      <c r="A66" s="42" t="s">
        <v>177</v>
      </c>
      <c r="B66" s="43" t="s">
        <v>178</v>
      </c>
      <c r="C66" s="43" t="s">
        <v>6</v>
      </c>
      <c r="D66" s="43" t="s">
        <v>152</v>
      </c>
      <c r="E66" s="6">
        <v>50</v>
      </c>
      <c r="F66" s="18">
        <f t="shared" si="3"/>
        <v>30</v>
      </c>
      <c r="G66" s="6">
        <v>81.2</v>
      </c>
      <c r="H66" s="18">
        <f t="shared" si="4"/>
        <v>32.480000000000004</v>
      </c>
      <c r="I66" s="18">
        <f t="shared" si="5"/>
        <v>62.480000000000004</v>
      </c>
      <c r="J66" s="48">
        <v>14</v>
      </c>
      <c r="K66" s="15"/>
    </row>
    <row r="67" spans="1:11" ht="30" customHeight="1">
      <c r="A67" s="42" t="s">
        <v>179</v>
      </c>
      <c r="B67" s="43" t="s">
        <v>180</v>
      </c>
      <c r="C67" s="43" t="s">
        <v>6</v>
      </c>
      <c r="D67" s="43" t="s">
        <v>152</v>
      </c>
      <c r="E67" s="6">
        <v>52</v>
      </c>
      <c r="F67" s="18">
        <f t="shared" si="3"/>
        <v>31.2</v>
      </c>
      <c r="G67" s="18">
        <v>76.6</v>
      </c>
      <c r="H67" s="18">
        <f t="shared" si="4"/>
        <v>30.64</v>
      </c>
      <c r="I67" s="18">
        <f t="shared" si="5"/>
        <v>61.84</v>
      </c>
      <c r="J67" s="24">
        <v>15</v>
      </c>
      <c r="K67" s="19"/>
    </row>
    <row r="68" spans="1:11" ht="30" customHeight="1" thickBot="1">
      <c r="A68" s="40" t="s">
        <v>181</v>
      </c>
      <c r="B68" s="41" t="s">
        <v>182</v>
      </c>
      <c r="C68" s="41" t="s">
        <v>6</v>
      </c>
      <c r="D68" s="41" t="s">
        <v>152</v>
      </c>
      <c r="E68" s="13">
        <v>49.5</v>
      </c>
      <c r="F68" s="13">
        <f t="shared" si="3"/>
        <v>29.7</v>
      </c>
      <c r="G68" s="13">
        <v>79.6</v>
      </c>
      <c r="H68" s="13">
        <f t="shared" si="4"/>
        <v>31.84</v>
      </c>
      <c r="I68" s="13">
        <f t="shared" si="5"/>
        <v>61.54</v>
      </c>
      <c r="J68" s="62">
        <v>16</v>
      </c>
      <c r="K68" s="20"/>
    </row>
    <row r="69" spans="1:11" ht="30" customHeight="1" thickTop="1">
      <c r="A69" s="38" t="s">
        <v>183</v>
      </c>
      <c r="B69" s="39" t="s">
        <v>184</v>
      </c>
      <c r="C69" s="39" t="s">
        <v>9</v>
      </c>
      <c r="D69" s="39" t="s">
        <v>185</v>
      </c>
      <c r="E69" s="18">
        <v>57</v>
      </c>
      <c r="F69" s="18">
        <f t="shared" si="3"/>
        <v>34.199999999999996</v>
      </c>
      <c r="G69" s="18">
        <v>88.2</v>
      </c>
      <c r="H69" s="18">
        <f t="shared" si="4"/>
        <v>35.28</v>
      </c>
      <c r="I69" s="18">
        <f t="shared" si="5"/>
        <v>69.47999999999999</v>
      </c>
      <c r="J69" s="49">
        <v>1</v>
      </c>
      <c r="K69" s="19"/>
    </row>
    <row r="70" spans="1:11" ht="30" customHeight="1">
      <c r="A70" s="42" t="s">
        <v>186</v>
      </c>
      <c r="B70" s="43" t="s">
        <v>187</v>
      </c>
      <c r="C70" s="43" t="s">
        <v>9</v>
      </c>
      <c r="D70" s="43" t="s">
        <v>185</v>
      </c>
      <c r="E70" s="6">
        <v>61.5</v>
      </c>
      <c r="F70" s="18">
        <f t="shared" si="3"/>
        <v>36.9</v>
      </c>
      <c r="G70" s="6">
        <v>79.6</v>
      </c>
      <c r="H70" s="18">
        <f t="shared" si="4"/>
        <v>31.84</v>
      </c>
      <c r="I70" s="18">
        <f t="shared" si="5"/>
        <v>68.74</v>
      </c>
      <c r="J70" s="22">
        <v>2</v>
      </c>
      <c r="K70" s="15"/>
    </row>
    <row r="71" spans="1:11" ht="30" customHeight="1">
      <c r="A71" s="42" t="s">
        <v>188</v>
      </c>
      <c r="B71" s="43" t="s">
        <v>189</v>
      </c>
      <c r="C71" s="43" t="s">
        <v>9</v>
      </c>
      <c r="D71" s="43" t="s">
        <v>185</v>
      </c>
      <c r="E71" s="6">
        <v>61</v>
      </c>
      <c r="F71" s="18">
        <f aca="true" t="shared" si="6" ref="F71:F109">E71*0.6</f>
        <v>36.6</v>
      </c>
      <c r="G71" s="6">
        <v>79.7</v>
      </c>
      <c r="H71" s="18">
        <f aca="true" t="shared" si="7" ref="H71:H109">G71*0.4</f>
        <v>31.880000000000003</v>
      </c>
      <c r="I71" s="18">
        <f aca="true" t="shared" si="8" ref="I71:I109">F71+H71</f>
        <v>68.48</v>
      </c>
      <c r="J71" s="49">
        <v>3</v>
      </c>
      <c r="K71" s="15"/>
    </row>
    <row r="72" spans="1:11" ht="30" customHeight="1">
      <c r="A72" s="42" t="s">
        <v>190</v>
      </c>
      <c r="B72" s="43" t="s">
        <v>191</v>
      </c>
      <c r="C72" s="43" t="s">
        <v>9</v>
      </c>
      <c r="D72" s="43" t="s">
        <v>185</v>
      </c>
      <c r="E72" s="6">
        <v>61.5</v>
      </c>
      <c r="F72" s="18">
        <f t="shared" si="6"/>
        <v>36.9</v>
      </c>
      <c r="G72" s="6">
        <v>76.6</v>
      </c>
      <c r="H72" s="18">
        <f t="shared" si="7"/>
        <v>30.64</v>
      </c>
      <c r="I72" s="18">
        <f t="shared" si="8"/>
        <v>67.53999999999999</v>
      </c>
      <c r="J72" s="22">
        <v>4</v>
      </c>
      <c r="K72" s="15"/>
    </row>
    <row r="73" spans="1:11" ht="30" customHeight="1">
      <c r="A73" s="42" t="s">
        <v>192</v>
      </c>
      <c r="B73" s="43" t="s">
        <v>193</v>
      </c>
      <c r="C73" s="43" t="s">
        <v>9</v>
      </c>
      <c r="D73" s="43" t="s">
        <v>185</v>
      </c>
      <c r="E73" s="6">
        <v>59</v>
      </c>
      <c r="F73" s="18">
        <f t="shared" si="6"/>
        <v>35.4</v>
      </c>
      <c r="G73" s="6">
        <v>79.8</v>
      </c>
      <c r="H73" s="18">
        <f t="shared" si="7"/>
        <v>31.92</v>
      </c>
      <c r="I73" s="18">
        <f t="shared" si="8"/>
        <v>67.32</v>
      </c>
      <c r="J73" s="49">
        <v>5</v>
      </c>
      <c r="K73" s="15"/>
    </row>
    <row r="74" spans="1:11" ht="30" customHeight="1">
      <c r="A74" s="42" t="s">
        <v>194</v>
      </c>
      <c r="B74" s="43" t="s">
        <v>195</v>
      </c>
      <c r="C74" s="43" t="s">
        <v>9</v>
      </c>
      <c r="D74" s="43" t="s">
        <v>185</v>
      </c>
      <c r="E74" s="6">
        <v>59.5</v>
      </c>
      <c r="F74" s="18">
        <f t="shared" si="6"/>
        <v>35.699999999999996</v>
      </c>
      <c r="G74" s="6">
        <v>79</v>
      </c>
      <c r="H74" s="18">
        <f t="shared" si="7"/>
        <v>31.6</v>
      </c>
      <c r="I74" s="18">
        <f t="shared" si="8"/>
        <v>67.3</v>
      </c>
      <c r="J74" s="22">
        <v>6</v>
      </c>
      <c r="K74" s="15"/>
    </row>
    <row r="75" spans="1:11" ht="30" customHeight="1">
      <c r="A75" s="42" t="s">
        <v>196</v>
      </c>
      <c r="B75" s="43" t="s">
        <v>197</v>
      </c>
      <c r="C75" s="43" t="s">
        <v>9</v>
      </c>
      <c r="D75" s="43" t="s">
        <v>185</v>
      </c>
      <c r="E75" s="6">
        <v>60</v>
      </c>
      <c r="F75" s="18">
        <f t="shared" si="6"/>
        <v>36</v>
      </c>
      <c r="G75" s="6">
        <v>77.3</v>
      </c>
      <c r="H75" s="18">
        <f t="shared" si="7"/>
        <v>30.92</v>
      </c>
      <c r="I75" s="18">
        <f t="shared" si="8"/>
        <v>66.92</v>
      </c>
      <c r="J75" s="49">
        <v>7</v>
      </c>
      <c r="K75" s="15"/>
    </row>
    <row r="76" spans="1:11" ht="30" customHeight="1">
      <c r="A76" s="42" t="s">
        <v>198</v>
      </c>
      <c r="B76" s="43" t="s">
        <v>199</v>
      </c>
      <c r="C76" s="43" t="s">
        <v>9</v>
      </c>
      <c r="D76" s="43" t="s">
        <v>185</v>
      </c>
      <c r="E76" s="6">
        <v>59</v>
      </c>
      <c r="F76" s="18">
        <f t="shared" si="6"/>
        <v>35.4</v>
      </c>
      <c r="G76" s="6">
        <v>77.1</v>
      </c>
      <c r="H76" s="18">
        <f t="shared" si="7"/>
        <v>30.84</v>
      </c>
      <c r="I76" s="18">
        <f t="shared" si="8"/>
        <v>66.24</v>
      </c>
      <c r="J76" s="22">
        <v>8</v>
      </c>
      <c r="K76" s="15"/>
    </row>
    <row r="77" spans="1:11" ht="30" customHeight="1">
      <c r="A77" s="42" t="s">
        <v>200</v>
      </c>
      <c r="B77" s="43" t="s">
        <v>201</v>
      </c>
      <c r="C77" s="43" t="s">
        <v>9</v>
      </c>
      <c r="D77" s="43" t="s">
        <v>185</v>
      </c>
      <c r="E77" s="6">
        <v>55.5</v>
      </c>
      <c r="F77" s="18">
        <f t="shared" si="6"/>
        <v>33.3</v>
      </c>
      <c r="G77" s="6">
        <v>80</v>
      </c>
      <c r="H77" s="18">
        <f t="shared" si="7"/>
        <v>32</v>
      </c>
      <c r="I77" s="18">
        <f t="shared" si="8"/>
        <v>65.3</v>
      </c>
      <c r="J77" s="49">
        <v>9</v>
      </c>
      <c r="K77" s="15"/>
    </row>
    <row r="78" spans="1:11" ht="30" customHeight="1">
      <c r="A78" s="42" t="s">
        <v>202</v>
      </c>
      <c r="B78" s="43" t="s">
        <v>203</v>
      </c>
      <c r="C78" s="43" t="s">
        <v>9</v>
      </c>
      <c r="D78" s="43" t="s">
        <v>185</v>
      </c>
      <c r="E78" s="6">
        <v>57.5</v>
      </c>
      <c r="F78" s="18">
        <f t="shared" si="6"/>
        <v>34.5</v>
      </c>
      <c r="G78" s="6">
        <v>75.9</v>
      </c>
      <c r="H78" s="18">
        <f t="shared" si="7"/>
        <v>30.360000000000003</v>
      </c>
      <c r="I78" s="18">
        <f t="shared" si="8"/>
        <v>64.86</v>
      </c>
      <c r="J78" s="22">
        <v>10</v>
      </c>
      <c r="K78" s="15"/>
    </row>
    <row r="79" spans="1:11" ht="30" customHeight="1">
      <c r="A79" s="42" t="s">
        <v>204</v>
      </c>
      <c r="B79" s="43" t="s">
        <v>205</v>
      </c>
      <c r="C79" s="43" t="s">
        <v>9</v>
      </c>
      <c r="D79" s="43" t="s">
        <v>185</v>
      </c>
      <c r="E79" s="6">
        <v>55.5</v>
      </c>
      <c r="F79" s="18">
        <f t="shared" si="6"/>
        <v>33.3</v>
      </c>
      <c r="G79" s="6">
        <v>78.9</v>
      </c>
      <c r="H79" s="18">
        <f t="shared" si="7"/>
        <v>31.560000000000002</v>
      </c>
      <c r="I79" s="18">
        <f t="shared" si="8"/>
        <v>64.86</v>
      </c>
      <c r="J79" s="49">
        <v>11</v>
      </c>
      <c r="K79" s="15"/>
    </row>
    <row r="80" spans="1:11" ht="30" customHeight="1">
      <c r="A80" s="42" t="s">
        <v>206</v>
      </c>
      <c r="B80" s="43" t="s">
        <v>207</v>
      </c>
      <c r="C80" s="43" t="s">
        <v>9</v>
      </c>
      <c r="D80" s="43" t="s">
        <v>185</v>
      </c>
      <c r="E80" s="6">
        <v>53.5</v>
      </c>
      <c r="F80" s="18">
        <f t="shared" si="6"/>
        <v>32.1</v>
      </c>
      <c r="G80" s="6">
        <v>81.8</v>
      </c>
      <c r="H80" s="18">
        <f t="shared" si="7"/>
        <v>32.72</v>
      </c>
      <c r="I80" s="18">
        <f t="shared" si="8"/>
        <v>64.82</v>
      </c>
      <c r="J80" s="22">
        <v>12</v>
      </c>
      <c r="K80" s="15"/>
    </row>
    <row r="81" spans="1:11" ht="30" customHeight="1">
      <c r="A81" s="42" t="s">
        <v>208</v>
      </c>
      <c r="B81" s="43" t="s">
        <v>209</v>
      </c>
      <c r="C81" s="43" t="s">
        <v>9</v>
      </c>
      <c r="D81" s="43" t="s">
        <v>185</v>
      </c>
      <c r="E81" s="6">
        <v>52.5</v>
      </c>
      <c r="F81" s="18">
        <f t="shared" si="6"/>
        <v>31.5</v>
      </c>
      <c r="G81" s="6">
        <v>83.3</v>
      </c>
      <c r="H81" s="18">
        <f t="shared" si="7"/>
        <v>33.32</v>
      </c>
      <c r="I81" s="18">
        <f t="shared" si="8"/>
        <v>64.82</v>
      </c>
      <c r="J81" s="49">
        <v>13</v>
      </c>
      <c r="K81" s="15"/>
    </row>
    <row r="82" spans="1:11" ht="30" customHeight="1">
      <c r="A82" s="42" t="s">
        <v>210</v>
      </c>
      <c r="B82" s="43" t="s">
        <v>211</v>
      </c>
      <c r="C82" s="43" t="s">
        <v>9</v>
      </c>
      <c r="D82" s="43" t="s">
        <v>185</v>
      </c>
      <c r="E82" s="6">
        <v>58</v>
      </c>
      <c r="F82" s="18">
        <f t="shared" si="6"/>
        <v>34.8</v>
      </c>
      <c r="G82" s="6">
        <v>74.6</v>
      </c>
      <c r="H82" s="18">
        <f t="shared" si="7"/>
        <v>29.84</v>
      </c>
      <c r="I82" s="18">
        <f t="shared" si="8"/>
        <v>64.64</v>
      </c>
      <c r="J82" s="22">
        <v>14</v>
      </c>
      <c r="K82" s="15"/>
    </row>
    <row r="83" spans="1:11" ht="30" customHeight="1">
      <c r="A83" s="42" t="s">
        <v>212</v>
      </c>
      <c r="B83" s="43" t="s">
        <v>213</v>
      </c>
      <c r="C83" s="43" t="s">
        <v>9</v>
      </c>
      <c r="D83" s="43" t="s">
        <v>185</v>
      </c>
      <c r="E83" s="6">
        <v>57.5</v>
      </c>
      <c r="F83" s="18">
        <f t="shared" si="6"/>
        <v>34.5</v>
      </c>
      <c r="G83" s="6">
        <v>75.3</v>
      </c>
      <c r="H83" s="18">
        <f t="shared" si="7"/>
        <v>30.12</v>
      </c>
      <c r="I83" s="18">
        <f t="shared" si="8"/>
        <v>64.62</v>
      </c>
      <c r="J83" s="49">
        <v>15</v>
      </c>
      <c r="K83" s="15"/>
    </row>
    <row r="84" spans="1:11" ht="30" customHeight="1">
      <c r="A84" s="42" t="s">
        <v>214</v>
      </c>
      <c r="B84" s="43" t="s">
        <v>215</v>
      </c>
      <c r="C84" s="43" t="s">
        <v>9</v>
      </c>
      <c r="D84" s="43" t="s">
        <v>185</v>
      </c>
      <c r="E84" s="6">
        <v>53</v>
      </c>
      <c r="F84" s="18">
        <f t="shared" si="6"/>
        <v>31.799999999999997</v>
      </c>
      <c r="G84" s="6">
        <v>81.6</v>
      </c>
      <c r="H84" s="18">
        <f t="shared" si="7"/>
        <v>32.64</v>
      </c>
      <c r="I84" s="18">
        <f t="shared" si="8"/>
        <v>64.44</v>
      </c>
      <c r="J84" s="22">
        <v>16</v>
      </c>
      <c r="K84" s="15"/>
    </row>
    <row r="85" spans="1:11" ht="30" customHeight="1">
      <c r="A85" s="42" t="s">
        <v>216</v>
      </c>
      <c r="B85" s="43" t="s">
        <v>217</v>
      </c>
      <c r="C85" s="43" t="s">
        <v>9</v>
      </c>
      <c r="D85" s="43" t="s">
        <v>185</v>
      </c>
      <c r="E85" s="6">
        <v>58</v>
      </c>
      <c r="F85" s="18">
        <f t="shared" si="6"/>
        <v>34.8</v>
      </c>
      <c r="G85" s="6">
        <v>73.9</v>
      </c>
      <c r="H85" s="18">
        <f t="shared" si="7"/>
        <v>29.560000000000002</v>
      </c>
      <c r="I85" s="18">
        <f t="shared" si="8"/>
        <v>64.36</v>
      </c>
      <c r="J85" s="49">
        <v>17</v>
      </c>
      <c r="K85" s="15"/>
    </row>
    <row r="86" spans="1:11" ht="30" customHeight="1">
      <c r="A86" s="42" t="s">
        <v>218</v>
      </c>
      <c r="B86" s="43" t="s">
        <v>219</v>
      </c>
      <c r="C86" s="43" t="s">
        <v>9</v>
      </c>
      <c r="D86" s="43" t="s">
        <v>185</v>
      </c>
      <c r="E86" s="6">
        <v>54</v>
      </c>
      <c r="F86" s="18">
        <f t="shared" si="6"/>
        <v>32.4</v>
      </c>
      <c r="G86" s="6">
        <v>79.9</v>
      </c>
      <c r="H86" s="18">
        <f t="shared" si="7"/>
        <v>31.960000000000004</v>
      </c>
      <c r="I86" s="18">
        <f t="shared" si="8"/>
        <v>64.36</v>
      </c>
      <c r="J86" s="22">
        <v>18</v>
      </c>
      <c r="K86" s="15"/>
    </row>
    <row r="87" spans="1:11" ht="30" customHeight="1">
      <c r="A87" s="42" t="s">
        <v>220</v>
      </c>
      <c r="B87" s="43" t="s">
        <v>221</v>
      </c>
      <c r="C87" s="43" t="s">
        <v>9</v>
      </c>
      <c r="D87" s="43" t="s">
        <v>185</v>
      </c>
      <c r="E87" s="6">
        <v>54.5</v>
      </c>
      <c r="F87" s="18">
        <f t="shared" si="6"/>
        <v>32.699999999999996</v>
      </c>
      <c r="G87" s="6">
        <v>79</v>
      </c>
      <c r="H87" s="18">
        <f t="shared" si="7"/>
        <v>31.6</v>
      </c>
      <c r="I87" s="18">
        <f t="shared" si="8"/>
        <v>64.3</v>
      </c>
      <c r="J87" s="49">
        <v>19</v>
      </c>
      <c r="K87" s="19"/>
    </row>
    <row r="88" spans="1:11" ht="30" customHeight="1" thickBot="1">
      <c r="A88" s="40" t="s">
        <v>222</v>
      </c>
      <c r="B88" s="41" t="s">
        <v>223</v>
      </c>
      <c r="C88" s="41" t="s">
        <v>9</v>
      </c>
      <c r="D88" s="41" t="s">
        <v>185</v>
      </c>
      <c r="E88" s="13">
        <v>55</v>
      </c>
      <c r="F88" s="13">
        <f t="shared" si="6"/>
        <v>33</v>
      </c>
      <c r="G88" s="13">
        <v>78.2</v>
      </c>
      <c r="H88" s="13">
        <f t="shared" si="7"/>
        <v>31.28</v>
      </c>
      <c r="I88" s="13">
        <f t="shared" si="8"/>
        <v>64.28</v>
      </c>
      <c r="J88" s="23">
        <v>20</v>
      </c>
      <c r="K88" s="20"/>
    </row>
    <row r="89" spans="1:11" ht="30" customHeight="1" thickTop="1">
      <c r="A89" s="38" t="s">
        <v>224</v>
      </c>
      <c r="B89" s="39" t="s">
        <v>225</v>
      </c>
      <c r="C89" s="39" t="s">
        <v>9</v>
      </c>
      <c r="D89" s="39" t="s">
        <v>226</v>
      </c>
      <c r="E89" s="18">
        <v>55.5</v>
      </c>
      <c r="F89" s="18">
        <f t="shared" si="6"/>
        <v>33.3</v>
      </c>
      <c r="G89" s="18">
        <v>76.7</v>
      </c>
      <c r="H89" s="18">
        <f t="shared" si="7"/>
        <v>30.680000000000003</v>
      </c>
      <c r="I89" s="18">
        <f t="shared" si="8"/>
        <v>63.980000000000004</v>
      </c>
      <c r="J89" s="21">
        <v>1</v>
      </c>
      <c r="K89" s="19"/>
    </row>
    <row r="90" spans="1:11" ht="30" customHeight="1">
      <c r="A90" s="42" t="s">
        <v>227</v>
      </c>
      <c r="B90" s="43" t="s">
        <v>228</v>
      </c>
      <c r="C90" s="43" t="s">
        <v>9</v>
      </c>
      <c r="D90" s="43" t="s">
        <v>226</v>
      </c>
      <c r="E90" s="6">
        <v>54.5</v>
      </c>
      <c r="F90" s="18">
        <f t="shared" si="6"/>
        <v>32.699999999999996</v>
      </c>
      <c r="G90" s="6">
        <v>75.4</v>
      </c>
      <c r="H90" s="18">
        <f t="shared" si="7"/>
        <v>30.160000000000004</v>
      </c>
      <c r="I90" s="18">
        <f t="shared" si="8"/>
        <v>62.86</v>
      </c>
      <c r="J90" s="22">
        <v>2</v>
      </c>
      <c r="K90" s="15"/>
    </row>
    <row r="91" spans="1:11" ht="30" customHeight="1">
      <c r="A91" s="42" t="s">
        <v>229</v>
      </c>
      <c r="B91" s="43" t="s">
        <v>230</v>
      </c>
      <c r="C91" s="43" t="s">
        <v>9</v>
      </c>
      <c r="D91" s="43" t="s">
        <v>226</v>
      </c>
      <c r="E91" s="6">
        <v>50.5</v>
      </c>
      <c r="F91" s="18">
        <f t="shared" si="6"/>
        <v>30.299999999999997</v>
      </c>
      <c r="G91" s="18">
        <v>73.6</v>
      </c>
      <c r="H91" s="18">
        <f t="shared" si="7"/>
        <v>29.439999999999998</v>
      </c>
      <c r="I91" s="18">
        <f t="shared" si="8"/>
        <v>59.739999999999995</v>
      </c>
      <c r="J91" s="21">
        <v>3</v>
      </c>
      <c r="K91" s="15"/>
    </row>
    <row r="92" spans="1:11" ht="30" customHeight="1">
      <c r="A92" s="42" t="s">
        <v>231</v>
      </c>
      <c r="B92" s="43" t="s">
        <v>232</v>
      </c>
      <c r="C92" s="43" t="s">
        <v>9</v>
      </c>
      <c r="D92" s="43" t="s">
        <v>226</v>
      </c>
      <c r="E92" s="6">
        <v>44.5</v>
      </c>
      <c r="F92" s="18">
        <f t="shared" si="6"/>
        <v>26.7</v>
      </c>
      <c r="G92" s="6">
        <v>81.5</v>
      </c>
      <c r="H92" s="18">
        <f t="shared" si="7"/>
        <v>32.6</v>
      </c>
      <c r="I92" s="18">
        <f t="shared" si="8"/>
        <v>59.3</v>
      </c>
      <c r="J92" s="22">
        <v>4</v>
      </c>
      <c r="K92" s="15"/>
    </row>
    <row r="93" spans="1:11" ht="30" customHeight="1">
      <c r="A93" s="42" t="s">
        <v>233</v>
      </c>
      <c r="B93" s="43" t="s">
        <v>234</v>
      </c>
      <c r="C93" s="43" t="s">
        <v>9</v>
      </c>
      <c r="D93" s="43" t="s">
        <v>226</v>
      </c>
      <c r="E93" s="6">
        <v>45.5</v>
      </c>
      <c r="F93" s="18">
        <f t="shared" si="6"/>
        <v>27.3</v>
      </c>
      <c r="G93" s="18">
        <v>79.8</v>
      </c>
      <c r="H93" s="18">
        <f t="shared" si="7"/>
        <v>31.92</v>
      </c>
      <c r="I93" s="18">
        <f t="shared" si="8"/>
        <v>59.22</v>
      </c>
      <c r="J93" s="21">
        <v>5</v>
      </c>
      <c r="K93" s="19"/>
    </row>
    <row r="94" spans="1:11" ht="30" customHeight="1" thickBot="1">
      <c r="A94" s="40" t="s">
        <v>235</v>
      </c>
      <c r="B94" s="41" t="s">
        <v>236</v>
      </c>
      <c r="C94" s="41" t="s">
        <v>9</v>
      </c>
      <c r="D94" s="41" t="s">
        <v>226</v>
      </c>
      <c r="E94" s="13">
        <v>45</v>
      </c>
      <c r="F94" s="13">
        <f t="shared" si="6"/>
        <v>27</v>
      </c>
      <c r="G94" s="13">
        <v>77.9</v>
      </c>
      <c r="H94" s="13">
        <f t="shared" si="7"/>
        <v>31.160000000000004</v>
      </c>
      <c r="I94" s="13">
        <f t="shared" si="8"/>
        <v>58.160000000000004</v>
      </c>
      <c r="J94" s="23">
        <v>6</v>
      </c>
      <c r="K94" s="20"/>
    </row>
    <row r="95" spans="1:11" ht="30" customHeight="1" thickTop="1">
      <c r="A95" s="38" t="s">
        <v>237</v>
      </c>
      <c r="B95" s="39" t="s">
        <v>238</v>
      </c>
      <c r="C95" s="39" t="s">
        <v>6</v>
      </c>
      <c r="D95" s="39" t="s">
        <v>239</v>
      </c>
      <c r="E95" s="18">
        <v>57</v>
      </c>
      <c r="F95" s="18">
        <f t="shared" si="6"/>
        <v>34.199999999999996</v>
      </c>
      <c r="G95" s="18">
        <v>77.8</v>
      </c>
      <c r="H95" s="18">
        <f t="shared" si="7"/>
        <v>31.12</v>
      </c>
      <c r="I95" s="18">
        <f t="shared" si="8"/>
        <v>65.32</v>
      </c>
      <c r="J95" s="21">
        <v>1</v>
      </c>
      <c r="K95" s="19"/>
    </row>
    <row r="96" spans="1:11" ht="30" customHeight="1">
      <c r="A96" s="42" t="s">
        <v>240</v>
      </c>
      <c r="B96" s="43" t="s">
        <v>241</v>
      </c>
      <c r="C96" s="43" t="s">
        <v>6</v>
      </c>
      <c r="D96" s="43" t="s">
        <v>239</v>
      </c>
      <c r="E96" s="6">
        <v>56.5</v>
      </c>
      <c r="F96" s="18">
        <f t="shared" si="6"/>
        <v>33.9</v>
      </c>
      <c r="G96" s="6">
        <v>74.6</v>
      </c>
      <c r="H96" s="18">
        <f t="shared" si="7"/>
        <v>29.84</v>
      </c>
      <c r="I96" s="18">
        <f t="shared" si="8"/>
        <v>63.739999999999995</v>
      </c>
      <c r="J96" s="22">
        <v>2</v>
      </c>
      <c r="K96" s="15"/>
    </row>
    <row r="97" spans="1:11" ht="30" customHeight="1">
      <c r="A97" s="42" t="s">
        <v>242</v>
      </c>
      <c r="B97" s="43" t="s">
        <v>243</v>
      </c>
      <c r="C97" s="43" t="s">
        <v>9</v>
      </c>
      <c r="D97" s="43" t="s">
        <v>239</v>
      </c>
      <c r="E97" s="6">
        <v>49</v>
      </c>
      <c r="F97" s="18">
        <f t="shared" si="6"/>
        <v>29.4</v>
      </c>
      <c r="G97" s="18">
        <v>85.8</v>
      </c>
      <c r="H97" s="18">
        <f t="shared" si="7"/>
        <v>34.32</v>
      </c>
      <c r="I97" s="18">
        <f t="shared" si="8"/>
        <v>63.72</v>
      </c>
      <c r="J97" s="21">
        <v>3</v>
      </c>
      <c r="K97" s="15"/>
    </row>
    <row r="98" spans="1:11" ht="30" customHeight="1">
      <c r="A98" s="42" t="s">
        <v>244</v>
      </c>
      <c r="B98" s="43" t="s">
        <v>245</v>
      </c>
      <c r="C98" s="43" t="s">
        <v>9</v>
      </c>
      <c r="D98" s="43" t="s">
        <v>239</v>
      </c>
      <c r="E98" s="6">
        <v>50</v>
      </c>
      <c r="F98" s="18">
        <f t="shared" si="6"/>
        <v>30</v>
      </c>
      <c r="G98" s="6">
        <v>79</v>
      </c>
      <c r="H98" s="18">
        <f t="shared" si="7"/>
        <v>31.6</v>
      </c>
      <c r="I98" s="18">
        <f t="shared" si="8"/>
        <v>61.6</v>
      </c>
      <c r="J98" s="22">
        <v>4</v>
      </c>
      <c r="K98" s="15"/>
    </row>
    <row r="99" spans="1:11" ht="30" customHeight="1">
      <c r="A99" s="42" t="s">
        <v>246</v>
      </c>
      <c r="B99" s="43" t="s">
        <v>247</v>
      </c>
      <c r="C99" s="43" t="s">
        <v>9</v>
      </c>
      <c r="D99" s="43" t="s">
        <v>239</v>
      </c>
      <c r="E99" s="6">
        <v>45</v>
      </c>
      <c r="F99" s="18">
        <f t="shared" si="6"/>
        <v>27</v>
      </c>
      <c r="G99" s="18">
        <v>78.8</v>
      </c>
      <c r="H99" s="18">
        <f t="shared" si="7"/>
        <v>31.52</v>
      </c>
      <c r="I99" s="18">
        <f t="shared" si="8"/>
        <v>58.519999999999996</v>
      </c>
      <c r="J99" s="21">
        <v>5</v>
      </c>
      <c r="K99" s="19"/>
    </row>
    <row r="100" spans="1:11" ht="30" customHeight="1" thickBot="1">
      <c r="A100" s="40" t="s">
        <v>248</v>
      </c>
      <c r="B100" s="41" t="s">
        <v>158</v>
      </c>
      <c r="C100" s="41" t="s">
        <v>9</v>
      </c>
      <c r="D100" s="41" t="s">
        <v>239</v>
      </c>
      <c r="E100" s="13">
        <v>47</v>
      </c>
      <c r="F100" s="13">
        <f t="shared" si="6"/>
        <v>28.2</v>
      </c>
      <c r="G100" s="13">
        <v>74.6</v>
      </c>
      <c r="H100" s="13">
        <f t="shared" si="7"/>
        <v>29.84</v>
      </c>
      <c r="I100" s="13">
        <f t="shared" si="8"/>
        <v>58.04</v>
      </c>
      <c r="J100" s="23">
        <v>6</v>
      </c>
      <c r="K100" s="20"/>
    </row>
    <row r="101" spans="1:11" ht="30" customHeight="1" thickTop="1">
      <c r="A101" s="68" t="s">
        <v>67</v>
      </c>
      <c r="B101" s="69" t="s">
        <v>68</v>
      </c>
      <c r="C101" s="69" t="s">
        <v>9</v>
      </c>
      <c r="D101" s="69" t="s">
        <v>66</v>
      </c>
      <c r="E101" s="65">
        <v>75</v>
      </c>
      <c r="F101" s="65">
        <f>E101*0.6</f>
        <v>45</v>
      </c>
      <c r="G101" s="65">
        <v>86.6</v>
      </c>
      <c r="H101" s="65">
        <f>G101*0.4</f>
        <v>34.64</v>
      </c>
      <c r="I101" s="65">
        <f>F101+H101</f>
        <v>79.64</v>
      </c>
      <c r="J101" s="66">
        <v>1</v>
      </c>
      <c r="K101" s="67"/>
    </row>
    <row r="102" spans="1:11" ht="30" customHeight="1" thickBot="1">
      <c r="A102" s="10" t="s">
        <v>64</v>
      </c>
      <c r="B102" s="12" t="s">
        <v>65</v>
      </c>
      <c r="C102" s="12" t="s">
        <v>9</v>
      </c>
      <c r="D102" s="12" t="s">
        <v>66</v>
      </c>
      <c r="E102" s="13">
        <v>75</v>
      </c>
      <c r="F102" s="13">
        <f>E102*0.6</f>
        <v>45</v>
      </c>
      <c r="G102" s="13">
        <v>83.2</v>
      </c>
      <c r="H102" s="13">
        <f>G102*0.4</f>
        <v>33.28</v>
      </c>
      <c r="I102" s="13">
        <f>F102+H102</f>
        <v>78.28</v>
      </c>
      <c r="J102" s="23">
        <v>2</v>
      </c>
      <c r="K102" s="20"/>
    </row>
    <row r="103" spans="1:11" ht="30" customHeight="1" thickTop="1">
      <c r="A103" s="38" t="s">
        <v>249</v>
      </c>
      <c r="B103" s="39" t="s">
        <v>250</v>
      </c>
      <c r="C103" s="39" t="s">
        <v>6</v>
      </c>
      <c r="D103" s="39" t="s">
        <v>251</v>
      </c>
      <c r="E103" s="18">
        <v>60.5</v>
      </c>
      <c r="F103" s="18">
        <f t="shared" si="6"/>
        <v>36.3</v>
      </c>
      <c r="G103" s="18">
        <v>75.4</v>
      </c>
      <c r="H103" s="18">
        <f t="shared" si="7"/>
        <v>30.160000000000004</v>
      </c>
      <c r="I103" s="18">
        <f t="shared" si="8"/>
        <v>66.46000000000001</v>
      </c>
      <c r="J103" s="21">
        <v>1</v>
      </c>
      <c r="K103" s="19"/>
    </row>
    <row r="104" spans="1:11" ht="30" customHeight="1" thickBot="1">
      <c r="A104" s="40" t="s">
        <v>252</v>
      </c>
      <c r="B104" s="41" t="s">
        <v>253</v>
      </c>
      <c r="C104" s="41" t="s">
        <v>9</v>
      </c>
      <c r="D104" s="41" t="s">
        <v>251</v>
      </c>
      <c r="E104" s="13">
        <v>45</v>
      </c>
      <c r="F104" s="13">
        <f t="shared" si="6"/>
        <v>27</v>
      </c>
      <c r="G104" s="13">
        <v>79</v>
      </c>
      <c r="H104" s="13">
        <f t="shared" si="7"/>
        <v>31.6</v>
      </c>
      <c r="I104" s="13">
        <f t="shared" si="8"/>
        <v>58.6</v>
      </c>
      <c r="J104" s="23">
        <v>2</v>
      </c>
      <c r="K104" s="20"/>
    </row>
    <row r="105" spans="1:11" ht="30" customHeight="1" thickTop="1">
      <c r="A105" s="16" t="s">
        <v>89</v>
      </c>
      <c r="B105" s="17" t="s">
        <v>90</v>
      </c>
      <c r="C105" s="17" t="s">
        <v>9</v>
      </c>
      <c r="D105" s="17" t="s">
        <v>91</v>
      </c>
      <c r="E105" s="18">
        <v>60.5</v>
      </c>
      <c r="F105" s="18">
        <f>E105*0.6</f>
        <v>36.3</v>
      </c>
      <c r="G105" s="18">
        <v>81.6</v>
      </c>
      <c r="H105" s="18">
        <f>G105*0.4</f>
        <v>32.64</v>
      </c>
      <c r="I105" s="18">
        <f>F105+H105</f>
        <v>68.94</v>
      </c>
      <c r="J105" s="21">
        <v>1</v>
      </c>
      <c r="K105" s="19"/>
    </row>
    <row r="106" spans="1:11" ht="30" customHeight="1" thickBot="1">
      <c r="A106" s="33" t="s">
        <v>92</v>
      </c>
      <c r="B106" s="34" t="s">
        <v>93</v>
      </c>
      <c r="C106" s="34" t="s">
        <v>9</v>
      </c>
      <c r="D106" s="34" t="s">
        <v>91</v>
      </c>
      <c r="E106" s="35">
        <v>53</v>
      </c>
      <c r="F106" s="35">
        <f>E106*0.6</f>
        <v>31.799999999999997</v>
      </c>
      <c r="G106" s="35">
        <v>82.9</v>
      </c>
      <c r="H106" s="35">
        <f>G106*0.4</f>
        <v>33.160000000000004</v>
      </c>
      <c r="I106" s="35">
        <f>F106+H106</f>
        <v>64.96000000000001</v>
      </c>
      <c r="J106" s="36">
        <v>2</v>
      </c>
      <c r="K106" s="37"/>
    </row>
    <row r="107" spans="1:11" ht="30" customHeight="1" thickBot="1" thickTop="1">
      <c r="A107" s="27" t="s">
        <v>77</v>
      </c>
      <c r="B107" s="28" t="s">
        <v>78</v>
      </c>
      <c r="C107" s="28" t="s">
        <v>6</v>
      </c>
      <c r="D107" s="28" t="s">
        <v>79</v>
      </c>
      <c r="E107" s="29">
        <v>62.5</v>
      </c>
      <c r="F107" s="29">
        <f>E107*0.6</f>
        <v>37.5</v>
      </c>
      <c r="G107" s="29">
        <v>81.8</v>
      </c>
      <c r="H107" s="29">
        <f>G107*0.4</f>
        <v>32.72</v>
      </c>
      <c r="I107" s="29">
        <f>F107+H107</f>
        <v>70.22</v>
      </c>
      <c r="J107" s="30">
        <v>1</v>
      </c>
      <c r="K107" s="31"/>
    </row>
    <row r="108" spans="1:11" ht="30" customHeight="1" thickTop="1">
      <c r="A108" s="38" t="s">
        <v>254</v>
      </c>
      <c r="B108" s="39" t="s">
        <v>255</v>
      </c>
      <c r="C108" s="39" t="s">
        <v>9</v>
      </c>
      <c r="D108" s="39" t="s">
        <v>256</v>
      </c>
      <c r="E108" s="18">
        <v>53.5</v>
      </c>
      <c r="F108" s="18">
        <f t="shared" si="6"/>
        <v>32.1</v>
      </c>
      <c r="G108" s="18">
        <v>83</v>
      </c>
      <c r="H108" s="18">
        <f t="shared" si="7"/>
        <v>33.2</v>
      </c>
      <c r="I108" s="18">
        <f t="shared" si="8"/>
        <v>65.30000000000001</v>
      </c>
      <c r="J108" s="21">
        <v>1</v>
      </c>
      <c r="K108" s="19"/>
    </row>
    <row r="109" spans="1:11" ht="30" customHeight="1" thickBot="1">
      <c r="A109" s="40" t="s">
        <v>257</v>
      </c>
      <c r="B109" s="41" t="s">
        <v>258</v>
      </c>
      <c r="C109" s="41" t="s">
        <v>9</v>
      </c>
      <c r="D109" s="41" t="s">
        <v>256</v>
      </c>
      <c r="E109" s="13">
        <v>54</v>
      </c>
      <c r="F109" s="13">
        <f t="shared" si="6"/>
        <v>32.4</v>
      </c>
      <c r="G109" s="13">
        <v>78.6</v>
      </c>
      <c r="H109" s="13">
        <f t="shared" si="7"/>
        <v>31.439999999999998</v>
      </c>
      <c r="I109" s="13">
        <f t="shared" si="8"/>
        <v>63.839999999999996</v>
      </c>
      <c r="J109" s="23">
        <v>2</v>
      </c>
      <c r="K109" s="20"/>
    </row>
    <row r="110" ht="15" thickTop="1"/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2018-01-03T02:44:06Z</dcterms:modified>
  <cp:category/>
  <cp:version/>
  <cp:contentType/>
  <cp:contentStatus/>
</cp:coreProperties>
</file>