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绩效申报!$A$1:$K$9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'一般-个人家庭'!$A$1:$P$7</definedName>
    <definedName name="_xlnm.Print_Area" localSheetId="10">'一般-工资福利'!$A$1:$U$10</definedName>
    <definedName name="_xlnm.Print_Area" localSheetId="11">'一般-商品和服务支出'!$A$1:$X$7</definedName>
    <definedName name="_xlnm.Print_Area" localSheetId="9">一般预算基本支出表!$A$1:$I$11</definedName>
    <definedName name="_xlnm.Print_Area" localSheetId="8">一般预算支出表!$A$1:$Q$11</definedName>
    <definedName name="_xlnm.Print_Area" localSheetId="14">专户!$A$1:$Q$6</definedName>
    <definedName name="_xlnm.Print_Area" localSheetId="16">专项!$A$1:$H$9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<sst xmlns="http://schemas.openxmlformats.org/spreadsheetml/2006/main" count="630" uniqueCount="390">
  <si>
    <t>收入</t>
    <phoneticPr fontId="2" type="noConversion"/>
  </si>
  <si>
    <t>2018年部门预算收支总表</t>
    <phoneticPr fontId="2" type="noConversion"/>
  </si>
  <si>
    <t>单位：元</t>
    <phoneticPr fontId="2" type="noConversion"/>
  </si>
  <si>
    <t>支出(经济分类）</t>
    <phoneticPr fontId="2" type="noConversion"/>
  </si>
  <si>
    <t>支出（功能科目）</t>
    <phoneticPr fontId="2" type="noConversion"/>
  </si>
  <si>
    <t>一般预算拨款（补助）</t>
    <phoneticPr fontId="2" type="noConversion"/>
  </si>
  <si>
    <t>基本支出</t>
    <phoneticPr fontId="2" type="noConversion"/>
  </si>
  <si>
    <t>201、一般公共服务支出</t>
    <phoneticPr fontId="2" type="noConversion"/>
  </si>
  <si>
    <t xml:space="preserve">   经费拨款</t>
    <phoneticPr fontId="2" type="noConversion"/>
  </si>
  <si>
    <t xml:space="preserve">  301、工资福利支出</t>
    <phoneticPr fontId="2" type="noConversion"/>
  </si>
  <si>
    <t>202、外交支出</t>
    <phoneticPr fontId="2" type="noConversion"/>
  </si>
  <si>
    <t xml:space="preserve">   纳入预算管理的非税收入拨款</t>
    <phoneticPr fontId="2" type="noConversion"/>
  </si>
  <si>
    <t xml:space="preserve">  302、商品和服务支出</t>
    <phoneticPr fontId="2" type="noConversion"/>
  </si>
  <si>
    <t>203、国防支出</t>
    <phoneticPr fontId="2" type="noConversion"/>
  </si>
  <si>
    <t>纳入专户管理的非税收入拨款</t>
    <phoneticPr fontId="2" type="noConversion"/>
  </si>
  <si>
    <t>纳入专户管理的非税收入拨款</t>
  </si>
  <si>
    <t xml:space="preserve">  303、对个人和家庭的补助</t>
    <phoneticPr fontId="2" type="noConversion"/>
  </si>
  <si>
    <t>204、公共安全支出</t>
    <phoneticPr fontId="2" type="noConversion"/>
  </si>
  <si>
    <t>政府性基金拨款</t>
    <phoneticPr fontId="2" type="noConversion"/>
  </si>
  <si>
    <t>项目支出</t>
    <phoneticPr fontId="2" type="noConversion"/>
  </si>
  <si>
    <t>205、教育支出</t>
    <phoneticPr fontId="2" type="noConversion"/>
  </si>
  <si>
    <t>事业单位经营收入</t>
    <phoneticPr fontId="2" type="noConversion"/>
  </si>
  <si>
    <t>206、科学技术支出</t>
    <phoneticPr fontId="2" type="noConversion"/>
  </si>
  <si>
    <t>上级补助收入</t>
    <phoneticPr fontId="2" type="noConversion"/>
  </si>
  <si>
    <t>上级补助收入</t>
  </si>
  <si>
    <t>207、文化体育与传媒支出</t>
    <phoneticPr fontId="2" type="noConversion"/>
  </si>
  <si>
    <t>附属单位上缴收入</t>
    <phoneticPr fontId="2" type="noConversion"/>
  </si>
  <si>
    <t>附属单位上缴收入</t>
  </si>
  <si>
    <t xml:space="preserve">  307、债务利息及费用支出</t>
    <phoneticPr fontId="2" type="noConversion"/>
  </si>
  <si>
    <t>208、社会保障和就业支出</t>
    <phoneticPr fontId="2" type="noConversion"/>
  </si>
  <si>
    <t>其他收入</t>
    <phoneticPr fontId="2" type="noConversion"/>
  </si>
  <si>
    <t>其他收入</t>
  </si>
  <si>
    <t xml:space="preserve">  309、资本性支出（基本建设）</t>
    <phoneticPr fontId="2" type="noConversion"/>
  </si>
  <si>
    <t>209、社保基金支出</t>
    <phoneticPr fontId="2" type="noConversion"/>
  </si>
  <si>
    <t>上年结转</t>
    <phoneticPr fontId="2" type="noConversion"/>
  </si>
  <si>
    <t>上年结转</t>
  </si>
  <si>
    <t xml:space="preserve">  310、资本性支出</t>
    <phoneticPr fontId="2" type="noConversion"/>
  </si>
  <si>
    <t>210、医疗卫生与计划生育支出</t>
    <phoneticPr fontId="2" type="noConversion"/>
  </si>
  <si>
    <t xml:space="preserve">  311、对企业补助（基本建设）</t>
    <phoneticPr fontId="2" type="noConversion"/>
  </si>
  <si>
    <t>211、节能环保支出</t>
    <phoneticPr fontId="2" type="noConversion"/>
  </si>
  <si>
    <t xml:space="preserve">  312、对企业补助</t>
    <phoneticPr fontId="2" type="noConversion"/>
  </si>
  <si>
    <t>212、城乡社区支出</t>
    <phoneticPr fontId="2" type="noConversion"/>
  </si>
  <si>
    <t xml:space="preserve">  313、对社会保障金补助</t>
    <phoneticPr fontId="2" type="noConversion"/>
  </si>
  <si>
    <t>213、农林水支出</t>
    <phoneticPr fontId="2" type="noConversion"/>
  </si>
  <si>
    <t xml:space="preserve">  399、其他支出</t>
    <phoneticPr fontId="2" type="noConversion"/>
  </si>
  <si>
    <t>214、交通运输支出</t>
    <phoneticPr fontId="2" type="noConversion"/>
  </si>
  <si>
    <t>215、资源勘探信息等支出</t>
    <phoneticPr fontId="2" type="noConversion"/>
  </si>
  <si>
    <t>216、商业服务业等支出</t>
    <phoneticPr fontId="2" type="noConversion"/>
  </si>
  <si>
    <t>217、金融支出</t>
    <phoneticPr fontId="2" type="noConversion"/>
  </si>
  <si>
    <t>219、援助其他地区支出</t>
    <phoneticPr fontId="2" type="noConversion"/>
  </si>
  <si>
    <t>220、国土海洋气象等支出</t>
    <phoneticPr fontId="2" type="noConversion"/>
  </si>
  <si>
    <t>221、住房保障支出</t>
    <phoneticPr fontId="2" type="noConversion"/>
  </si>
  <si>
    <t>222、粮油物资储备支出</t>
    <phoneticPr fontId="2" type="noConversion"/>
  </si>
  <si>
    <t>223、国有资本经营预算支出</t>
    <phoneticPr fontId="2" type="noConversion"/>
  </si>
  <si>
    <t>227、预备费</t>
    <phoneticPr fontId="2" type="noConversion"/>
  </si>
  <si>
    <t>229、其他支出</t>
    <phoneticPr fontId="2" type="noConversion"/>
  </si>
  <si>
    <t>230、转移性支出</t>
    <phoneticPr fontId="2" type="noConversion"/>
  </si>
  <si>
    <t>231、债务还本支出</t>
    <phoneticPr fontId="2" type="noConversion"/>
  </si>
  <si>
    <t>232、债务付息支出</t>
    <phoneticPr fontId="2" type="noConversion"/>
  </si>
  <si>
    <t>233、债务发行费用支出</t>
    <phoneticPr fontId="2" type="noConversion"/>
  </si>
  <si>
    <t>本年收入合计</t>
    <phoneticPr fontId="2" type="noConversion"/>
  </si>
  <si>
    <t>总计</t>
  </si>
  <si>
    <t>本年支出合计</t>
    <phoneticPr fontId="2" type="noConversion"/>
  </si>
  <si>
    <t>单位编码</t>
    <phoneticPr fontId="2" type="noConversion"/>
  </si>
  <si>
    <t>单位名称</t>
    <phoneticPr fontId="2" type="noConversion"/>
  </si>
  <si>
    <t>申报金额</t>
    <phoneticPr fontId="2" type="noConversion"/>
  </si>
  <si>
    <t>项目实施产出成果目标</t>
    <phoneticPr fontId="2" type="noConversion"/>
  </si>
  <si>
    <t>项目绩效目标</t>
  </si>
  <si>
    <t>定量目标（成果目标）</t>
    <phoneticPr fontId="2" type="noConversion"/>
  </si>
  <si>
    <t>定性目标（成果目标）</t>
    <phoneticPr fontId="2" type="noConversion"/>
  </si>
  <si>
    <t>定量目标（绩效目标）</t>
  </si>
  <si>
    <t>定性目标（绩效目标）</t>
    <phoneticPr fontId="2" type="noConversion"/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</si>
  <si>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</si>
  <si>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</si>
  <si>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</si>
  <si>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</si>
  <si>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</si>
  <si>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</si>
  <si>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**</t>
    <phoneticPr fontId="2" type="noConversion"/>
  </si>
  <si>
    <t>单位编码</t>
    <phoneticPr fontId="2" type="noConversion"/>
  </si>
  <si>
    <t>单位名称</t>
    <phoneticPr fontId="2" type="noConversion"/>
  </si>
  <si>
    <t>预算绩效管理联络员</t>
    <phoneticPr fontId="2" type="noConversion"/>
  </si>
  <si>
    <t>联系电话</t>
    <phoneticPr fontId="2" type="noConversion"/>
  </si>
  <si>
    <t>人员编制数</t>
  </si>
  <si>
    <t>实有人数</t>
  </si>
  <si>
    <t>单位职能</t>
  </si>
  <si>
    <t>单位年度收入预算（万元）</t>
  </si>
  <si>
    <t>单位年度支出预算（万元）</t>
    <phoneticPr fontId="2" type="noConversion"/>
  </si>
  <si>
    <t>部门整体支出年度绩效目标</t>
    <phoneticPr fontId="2" type="noConversion"/>
  </si>
  <si>
    <t>部门整体支出年度绩效指标</t>
    <phoneticPr fontId="2" type="noConversion"/>
  </si>
  <si>
    <t>其他说明的问题</t>
    <phoneticPr fontId="2" type="noConversion"/>
  </si>
  <si>
    <t>财政部门审核意见</t>
    <phoneticPr fontId="2" type="noConversion"/>
  </si>
  <si>
    <t>收入合计</t>
    <phoneticPr fontId="2" type="noConversion"/>
  </si>
  <si>
    <t>公共财政拨款</t>
    <phoneticPr fontId="2" type="noConversion"/>
  </si>
  <si>
    <t>政府性基金拨款</t>
    <phoneticPr fontId="2" type="noConversion"/>
  </si>
  <si>
    <t>非税收入拨款</t>
    <phoneticPr fontId="2" type="noConversion"/>
  </si>
  <si>
    <t>其他拨款</t>
    <phoneticPr fontId="2" type="noConversion"/>
  </si>
  <si>
    <t>支出合计</t>
    <phoneticPr fontId="2" type="noConversion"/>
  </si>
  <si>
    <t>基本支出</t>
    <phoneticPr fontId="2" type="noConversion"/>
  </si>
  <si>
    <t>项目支出</t>
    <phoneticPr fontId="2" type="noConversion"/>
  </si>
  <si>
    <t>其中三公经费预算（万元）</t>
  </si>
  <si>
    <t>公务用车运行和购置费</t>
    <phoneticPr fontId="2" type="noConversion"/>
  </si>
  <si>
    <t>公务接待费</t>
    <phoneticPr fontId="2" type="noConversion"/>
  </si>
  <si>
    <t>因公出国（境）费</t>
    <phoneticPr fontId="2" type="noConversion"/>
  </si>
  <si>
    <t>数量指标</t>
    <phoneticPr fontId="2" type="noConversion"/>
  </si>
  <si>
    <t>效益指标</t>
    <phoneticPr fontId="2" type="noConversion"/>
  </si>
  <si>
    <t>**</t>
    <phoneticPr fontId="2" type="noConversion"/>
  </si>
  <si>
    <t>政府性基金拨款</t>
  </si>
  <si>
    <t>基本支出</t>
  </si>
  <si>
    <t>项目支出</t>
  </si>
  <si>
    <t>公务接待费</t>
  </si>
  <si>
    <t>总计</t>
    <phoneticPr fontId="2" type="noConversion"/>
  </si>
  <si>
    <t>单位：万元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</si>
  <si>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</si>
  <si>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</si>
  <si>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</si>
  <si>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单位</t>
    <phoneticPr fontId="2" type="noConversion"/>
  </si>
  <si>
    <t>总计</t>
    <phoneticPr fontId="2" type="noConversion"/>
  </si>
  <si>
    <t>一般预算拨款</t>
    <phoneticPr fontId="2" type="noConversion"/>
  </si>
  <si>
    <t>单位代码</t>
    <phoneticPr fontId="2" type="noConversion"/>
  </si>
  <si>
    <t>单位名称</t>
    <phoneticPr fontId="2" type="noConversion"/>
  </si>
  <si>
    <t>经费拨款</t>
    <phoneticPr fontId="2" type="noConversion"/>
  </si>
  <si>
    <t>纳入预算管理的非税收入拨款</t>
    <phoneticPr fontId="2" type="noConversion"/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</si>
  <si>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</si>
  <si>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</si>
  <si>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</si>
  <si>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</si>
  <si>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</si>
  <si>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</si>
  <si>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</si>
  <si>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</si>
  <si>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</si>
  <si>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</si>
  <si>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</si>
  <si>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</si>
  <si>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</si>
  <si>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</si>
  <si>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</si>
  <si>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</si>
  <si>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</si>
  <si>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</si>
  <si>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</si>
  <si>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</si>
  <si>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</si>
  <si>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</si>
  <si>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</si>
  <si>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</si>
  <si>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</si>
  <si>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其他对个人和家庭的补助</t>
    <phoneticPr fontId="2" type="noConversion"/>
  </si>
  <si>
    <t>项目</t>
    <phoneticPr fontId="2" type="noConversion"/>
  </si>
  <si>
    <t>2018年部门预算收支总表</t>
    <phoneticPr fontId="2" type="noConversion"/>
  </si>
  <si>
    <t>收入</t>
    <phoneticPr fontId="2" type="noConversion"/>
  </si>
  <si>
    <t>支出（功能科目）</t>
    <phoneticPr fontId="2" type="noConversion"/>
  </si>
  <si>
    <t>一般预算拨款（补助）</t>
    <phoneticPr fontId="2" type="noConversion"/>
  </si>
  <si>
    <t>201、一般公共服务支出</t>
    <phoneticPr fontId="2" type="noConversion"/>
  </si>
  <si>
    <t xml:space="preserve">   经费拨款</t>
    <phoneticPr fontId="2" type="noConversion"/>
  </si>
  <si>
    <t>202、外交支出</t>
    <phoneticPr fontId="2" type="noConversion"/>
  </si>
  <si>
    <t xml:space="preserve">   纳入预算管理的非税收入拨款</t>
    <phoneticPr fontId="2" type="noConversion"/>
  </si>
  <si>
    <t>203、国防支出</t>
    <phoneticPr fontId="2" type="noConversion"/>
  </si>
  <si>
    <t>纳入专户管理的非税收入拨款</t>
    <phoneticPr fontId="2" type="noConversion"/>
  </si>
  <si>
    <t>204、公共安全支出</t>
    <phoneticPr fontId="2" type="noConversion"/>
  </si>
  <si>
    <t>政府性基金拨款</t>
    <phoneticPr fontId="2" type="noConversion"/>
  </si>
  <si>
    <t>205、教育支出</t>
    <phoneticPr fontId="2" type="noConversion"/>
  </si>
  <si>
    <t>事业单位经营收入</t>
    <phoneticPr fontId="2" type="noConversion"/>
  </si>
  <si>
    <t>206、科学技术支出</t>
    <phoneticPr fontId="2" type="noConversion"/>
  </si>
  <si>
    <t>上级补助收入</t>
    <phoneticPr fontId="2" type="noConversion"/>
  </si>
  <si>
    <t>207、文化体育与传媒支出</t>
    <phoneticPr fontId="2" type="noConversion"/>
  </si>
  <si>
    <t>附属单位上缴收入</t>
    <phoneticPr fontId="2" type="noConversion"/>
  </si>
  <si>
    <t>208、社会保障和就业支出</t>
    <phoneticPr fontId="2" type="noConversion"/>
  </si>
  <si>
    <t>其他收入</t>
    <phoneticPr fontId="2" type="noConversion"/>
  </si>
  <si>
    <t>209、社保基金支出</t>
    <phoneticPr fontId="2" type="noConversion"/>
  </si>
  <si>
    <t>上年结转</t>
    <phoneticPr fontId="2" type="noConversion"/>
  </si>
  <si>
    <t>210、医疗卫生与计划生育支出</t>
    <phoneticPr fontId="2" type="noConversion"/>
  </si>
  <si>
    <t>211、节能环保支出</t>
    <phoneticPr fontId="2" type="noConversion"/>
  </si>
  <si>
    <t>212、城乡社区支出</t>
    <phoneticPr fontId="2" type="noConversion"/>
  </si>
  <si>
    <t>213、农林水支出</t>
    <phoneticPr fontId="2" type="noConversion"/>
  </si>
  <si>
    <t>214、交通运输支出</t>
    <phoneticPr fontId="2" type="noConversion"/>
  </si>
  <si>
    <t>215、资源勘探信息等支出</t>
    <phoneticPr fontId="2" type="noConversion"/>
  </si>
  <si>
    <t>216、商业服务业等支出</t>
    <phoneticPr fontId="2" type="noConversion"/>
  </si>
  <si>
    <t>217、金融支出</t>
    <phoneticPr fontId="2" type="noConversion"/>
  </si>
  <si>
    <t>219、援助其他地区支出</t>
    <phoneticPr fontId="2" type="noConversion"/>
  </si>
  <si>
    <t>220、国土海洋气象等支出</t>
    <phoneticPr fontId="2" type="noConversion"/>
  </si>
  <si>
    <t>221、住房保障支出</t>
    <phoneticPr fontId="2" type="noConversion"/>
  </si>
  <si>
    <t>222、粮油物资储备支出</t>
    <phoneticPr fontId="2" type="noConversion"/>
  </si>
  <si>
    <t>223、国有资本经营预算支出</t>
    <phoneticPr fontId="2" type="noConversion"/>
  </si>
  <si>
    <t>227、预备费</t>
    <phoneticPr fontId="2" type="noConversion"/>
  </si>
  <si>
    <t>229、其他支出</t>
    <phoneticPr fontId="2" type="noConversion"/>
  </si>
  <si>
    <t>230、转移性支出</t>
    <phoneticPr fontId="2" type="noConversion"/>
  </si>
  <si>
    <t>231、债务还本支出</t>
    <phoneticPr fontId="2" type="noConversion"/>
  </si>
  <si>
    <t>232、债务付息支出</t>
    <phoneticPr fontId="2" type="noConversion"/>
  </si>
  <si>
    <t>233、债务发行费用支出</t>
    <phoneticPr fontId="2" type="noConversion"/>
  </si>
  <si>
    <t>本年收入合计</t>
    <phoneticPr fontId="2" type="noConversion"/>
  </si>
  <si>
    <t>本年支出合计</t>
    <phoneticPr fontId="2" type="noConversion"/>
  </si>
  <si>
    <t>本年预算</t>
    <phoneticPr fontId="2" type="noConversion"/>
  </si>
  <si>
    <t>项目</t>
    <phoneticPr fontId="2" type="noConversion"/>
  </si>
  <si>
    <t>合计</t>
    <phoneticPr fontId="2" type="noConversion"/>
  </si>
  <si>
    <t>一般公共预算</t>
    <phoneticPr fontId="2" type="noConversion"/>
  </si>
  <si>
    <t>政府性基金预算</t>
    <phoneticPr fontId="2" type="noConversion"/>
  </si>
  <si>
    <t>国有资本经营预算</t>
  </si>
  <si>
    <t>功能科目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</si>
  <si>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</si>
  <si>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</si>
  <si>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</si>
  <si>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</si>
  <si>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</si>
  <si>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</si>
  <si>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</si>
  <si>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</si>
  <si>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基本建设</t>
    <phoneticPr fontId="2" type="noConversion"/>
  </si>
  <si>
    <t>其他资本性支出</t>
    <phoneticPr fontId="2" type="noConversion"/>
  </si>
  <si>
    <t>对企事业单位的补贴</t>
    <phoneticPr fontId="2" type="noConversion"/>
  </si>
  <si>
    <t>其他支出</t>
    <phoneticPr fontId="2" type="noConversion"/>
  </si>
  <si>
    <t>功能科目</t>
    <phoneticPr fontId="2" type="noConversion"/>
  </si>
  <si>
    <t>总计</t>
    <phoneticPr fontId="2" type="noConversion"/>
  </si>
  <si>
    <t>基本支出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</si>
  <si>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</si>
  <si>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</si>
  <si>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</si>
  <si>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</si>
  <si>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</si>
  <si>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</si>
  <si>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</si>
  <si>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</si>
  <si>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</si>
  <si>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工资性支出</t>
    <phoneticPr fontId="2" type="noConversion"/>
  </si>
  <si>
    <t>社会保障缴费</t>
    <phoneticPr fontId="2" type="noConversion"/>
  </si>
  <si>
    <t>伙食补贴支出</t>
    <phoneticPr fontId="2" type="noConversion"/>
  </si>
  <si>
    <t>其他工资福利支出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</si>
  <si>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</si>
  <si>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</si>
  <si>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</si>
  <si>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绩效工资</t>
    <phoneticPr fontId="2" type="noConversion"/>
  </si>
  <si>
    <t>基本医疗保险</t>
    <phoneticPr fontId="2" type="noConversion"/>
  </si>
  <si>
    <t>其他社会保障缴费</t>
    <phoneticPr fontId="2" type="noConversion"/>
  </si>
  <si>
    <t>机关事业单位基本养老保险缴费</t>
    <phoneticPr fontId="2" type="noConversion"/>
  </si>
  <si>
    <t>职业年金</t>
    <phoneticPr fontId="2" type="noConversion"/>
  </si>
  <si>
    <t>伙食补助费</t>
    <phoneticPr fontId="2" type="noConversion"/>
  </si>
  <si>
    <t>债务利息及费用支出</t>
    <phoneticPr fontId="2" type="noConversion"/>
  </si>
  <si>
    <t>单位：万元</t>
  </si>
  <si>
    <t>对企事业单位的补贴</t>
  </si>
  <si>
    <t>住房公积金</t>
    <phoneticPr fontId="2" type="noConversion"/>
  </si>
  <si>
    <t>医疗费</t>
    <phoneticPr fontId="2" type="noConversion"/>
  </si>
  <si>
    <t>医疗费</t>
    <phoneticPr fontId="2" type="noConversion"/>
  </si>
  <si>
    <t>公务员医疗补助缴费</t>
    <phoneticPr fontId="2" type="noConversion"/>
  </si>
  <si>
    <t>项目名称</t>
    <phoneticPr fontId="2" type="noConversion"/>
  </si>
  <si>
    <t>总计</t>
    <phoneticPr fontId="2" type="noConversion"/>
  </si>
  <si>
    <t>一般预算拨款</t>
    <phoneticPr fontId="2" type="noConversion"/>
  </si>
  <si>
    <t>经费拨款</t>
    <phoneticPr fontId="2" type="noConversion"/>
  </si>
  <si>
    <t>纳入预算管理的非税收入拨款</t>
    <phoneticPr fontId="2" type="noConversion"/>
  </si>
  <si>
    <t>一般预算拨款-经费拨款</t>
    <phoneticPr fontId="2" type="noConversion"/>
  </si>
  <si>
    <t>功能科目</t>
    <phoneticPr fontId="2" type="noConversion"/>
  </si>
  <si>
    <t>总计</t>
    <phoneticPr fontId="2" type="noConversion"/>
  </si>
  <si>
    <t>基本支出</t>
    <phoneticPr fontId="2" type="noConversion"/>
  </si>
  <si>
    <t>项目支出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</si>
  <si>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</si>
  <si>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</si>
  <si>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</si>
  <si>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</si>
  <si>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</si>
  <si>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</si>
  <si>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</si>
  <si>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</si>
  <si>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基本建设</t>
    <phoneticPr fontId="2" type="noConversion"/>
  </si>
  <si>
    <t>其他资本性支出</t>
    <phoneticPr fontId="2" type="noConversion"/>
  </si>
  <si>
    <t>对企事业单位的补贴</t>
    <phoneticPr fontId="2" type="noConversion"/>
  </si>
  <si>
    <t>其他支出</t>
    <phoneticPr fontId="2" type="noConversion"/>
  </si>
  <si>
    <t>债务利息及费用支出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</si>
  <si>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</si>
  <si>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</si>
  <si>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</si>
  <si>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部门收入总体情况表</t>
    <phoneticPr fontId="2" type="noConversion"/>
  </si>
  <si>
    <t>功能科目</t>
    <phoneticPr fontId="2" type="noConversion"/>
  </si>
  <si>
    <t>总计</t>
    <phoneticPr fontId="2" type="noConversion"/>
  </si>
  <si>
    <t>一般预算拨款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</si>
  <si>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</si>
  <si>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</si>
  <si>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</si>
  <si>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科目名称</t>
    <phoneticPr fontId="2" type="noConversion"/>
  </si>
  <si>
    <t>经费拨款</t>
    <phoneticPr fontId="2" type="noConversion"/>
  </si>
  <si>
    <t>纳入预算管理的非税收入拨款</t>
    <phoneticPr fontId="2" type="noConversion"/>
  </si>
  <si>
    <t>部门支出总体情况表</t>
    <phoneticPr fontId="2" type="noConversion"/>
  </si>
  <si>
    <t>部门支出总表分类</t>
    <phoneticPr fontId="2" type="noConversion"/>
  </si>
  <si>
    <t>工资性支出</t>
    <phoneticPr fontId="2" type="noConversion"/>
  </si>
  <si>
    <t>社会保障缴费</t>
    <phoneticPr fontId="2" type="noConversion"/>
  </si>
  <si>
    <t>伙食补贴支出</t>
    <phoneticPr fontId="2" type="noConversion"/>
  </si>
  <si>
    <t>其他工资福利支出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</si>
  <si>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</si>
  <si>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</si>
  <si>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</si>
  <si>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绩效工资</t>
    <phoneticPr fontId="2" type="noConversion"/>
  </si>
  <si>
    <t>基本医疗保险</t>
    <phoneticPr fontId="2" type="noConversion"/>
  </si>
  <si>
    <t>其他社会保障缴费</t>
    <phoneticPr fontId="2" type="noConversion"/>
  </si>
  <si>
    <t>机关事业单位基本养老保险缴费</t>
    <phoneticPr fontId="2" type="noConversion"/>
  </si>
  <si>
    <t>职业年金</t>
    <phoneticPr fontId="2" type="noConversion"/>
  </si>
  <si>
    <t>伙食补助费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</si>
  <si>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</si>
  <si>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</si>
  <si>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</si>
  <si>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电费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</si>
  <si>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</si>
  <si>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</si>
  <si>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</si>
  <si>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基本支出预算明细表-商品和服务支出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</si>
  <si>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</si>
  <si>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</si>
  <si>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</si>
  <si>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离休费</t>
    <phoneticPr fontId="2" type="noConversion"/>
  </si>
  <si>
    <t>退休费</t>
    <phoneticPr fontId="2" type="noConversion"/>
  </si>
  <si>
    <t>其他对个人和家庭的补助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</si>
  <si>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</si>
  <si>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</si>
  <si>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</si>
  <si>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基本支出明细表-对个人和家庭的补助</t>
    <phoneticPr fontId="2" type="noConversion"/>
  </si>
  <si>
    <t>债务利息及费用支出</t>
    <phoneticPr fontId="2" type="noConversion"/>
  </si>
  <si>
    <t>一般公共预算支出情况表</t>
    <phoneticPr fontId="2" type="noConversion"/>
  </si>
  <si>
    <t>一般公共预算基本支出情况表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</si>
  <si>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</si>
  <si>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</si>
  <si>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</si>
  <si>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电费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</si>
  <si>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</si>
  <si>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</si>
  <si>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</si>
  <si>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一般公共预算基本预算支出明细表-商品和服务支出</t>
    <phoneticPr fontId="2" type="noConversion"/>
  </si>
  <si>
    <t>一般公共预算基本支出预算明细表-工资福利支出</t>
    <phoneticPr fontId="2" type="noConversion"/>
  </si>
  <si>
    <t>离休费</t>
    <phoneticPr fontId="2" type="noConversion"/>
  </si>
  <si>
    <t>退休费</t>
    <phoneticPr fontId="2" type="noConversion"/>
  </si>
  <si>
    <t>一般公共预算基本支出明细表-对个人和家庭的补助</t>
    <phoneticPr fontId="2" type="noConversion"/>
  </si>
  <si>
    <t>单位：元</t>
    <phoneticPr fontId="2" type="noConversion"/>
  </si>
  <si>
    <t>因公出国(境)费用</t>
  </si>
  <si>
    <t>一般公共预算“三公”经费预算表</t>
    <phoneticPr fontId="2" type="noConversion"/>
  </si>
  <si>
    <t>专项资金预算汇总表</t>
    <phoneticPr fontId="2" type="noConversion"/>
  </si>
  <si>
    <t>三公经费预算数(一般公共预算拨款)</t>
    <phoneticPr fontId="2" type="noConversion"/>
  </si>
  <si>
    <t>小计</t>
    <phoneticPr fontId="2" type="noConversion"/>
  </si>
  <si>
    <t>公务用车购置及运行费</t>
    <phoneticPr fontId="2" type="noConversion"/>
  </si>
  <si>
    <t>其中：</t>
    <phoneticPr fontId="2" type="noConversion"/>
  </si>
  <si>
    <t>公务用车购置费</t>
    <phoneticPr fontId="2" type="noConversion"/>
  </si>
  <si>
    <t>公务用车运行维护费</t>
    <phoneticPr fontId="2" type="noConversion"/>
  </si>
  <si>
    <t>项目绩效目标申报表</t>
    <phoneticPr fontId="2" type="noConversion"/>
  </si>
  <si>
    <t>整体支出绩效目标申报表</t>
    <phoneticPr fontId="2" type="noConversion"/>
  </si>
  <si>
    <t>基本支出预算明细表-工资福利</t>
    <phoneticPr fontId="2" type="noConversion"/>
  </si>
  <si>
    <t>填报单位：临湘市市场建设管理中心</t>
    <phoneticPr fontId="2" type="noConversion"/>
  </si>
  <si>
    <t>合计</t>
  </si>
  <si>
    <t>801006</t>
  </si>
  <si>
    <t>外经股</t>
  </si>
  <si>
    <t>单位临湘市市场建设管理中心</t>
    <phoneticPr fontId="2" type="noConversion"/>
  </si>
  <si>
    <t>201</t>
  </si>
  <si>
    <t>13</t>
  </si>
  <si>
    <t>99</t>
  </si>
  <si>
    <t>其他商贸事务支出</t>
  </si>
  <si>
    <t>208</t>
  </si>
  <si>
    <t>05</t>
  </si>
  <si>
    <t>06</t>
  </si>
  <si>
    <t>机关事业单位职业年金缴费支出</t>
  </si>
  <si>
    <t>机关事业单位基本养老保险缴费支出</t>
  </si>
  <si>
    <t>221</t>
  </si>
  <si>
    <t>02</t>
  </si>
  <si>
    <t>01</t>
  </si>
  <si>
    <t>住房公积金</t>
  </si>
  <si>
    <t>单位:临湘市市场建设管理中心</t>
    <phoneticPr fontId="2" type="noConversion"/>
  </si>
  <si>
    <t>单位临湘市市场建设管理中心</t>
    <phoneticPr fontId="2" type="noConversion"/>
  </si>
  <si>
    <t>单位临湘市市场建设管理中心</t>
    <phoneticPr fontId="2" type="noConversion"/>
  </si>
  <si>
    <t>填报单位：临湘市市场建设管理中心</t>
    <phoneticPr fontId="2" type="noConversion"/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</si>
  <si>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</si>
  <si>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</si>
  <si>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</si>
  <si>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</si>
  <si>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</si>
  <si>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</si>
  <si>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</si>
  <si>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</si>
  <si>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</si>
  <si>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</si>
  <si>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</si>
  <si>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</si>
  <si>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</si>
  <si>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</si>
  <si>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</si>
  <si>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</si>
  <si>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</si>
  <si>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</si>
  <si>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征收成本</t>
  </si>
  <si>
    <t>食品安全监督抽样和检验经费</t>
  </si>
  <si>
    <t>市场安全隐患改造经费</t>
  </si>
  <si>
    <t>临湘市市场建设管理中心</t>
  </si>
  <si>
    <t>单位：临湘市市场建设管理中心</t>
    <phoneticPr fontId="2" type="noConversion"/>
  </si>
  <si>
    <t>刘艳</t>
  </si>
  <si>
    <t>3766186</t>
  </si>
  <si>
    <t>为市场建设提供管理保障。负责贯彻落实市委、市政府有关市场建设管理的政策组织、落实市场网点的建设规划、协同相关职能部门对城区街道、路面的游摊、散贩进行整治和规范。</t>
  </si>
  <si>
    <t>单位：临湘市市场建设管理中心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</si>
</sst>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8" formatCode="#,##0_ "/>
    <numFmt numFmtId="179" formatCode="#,##0.00_ "/>
    <numFmt numFmtId="180" formatCode="* #,##0.00;* \-#,##0.00;* &quot;&quot;??;@"/>
    <numFmt numFmtId="181" formatCode="#,##0.0000"/>
    <numFmt numFmtId="182" formatCode="0.00_);[Red]\(0.00\)"/>
    <numFmt numFmtId="183" formatCode="#,##0.00_);[Red]\(#,##0.00\)"/>
  </numFmts>
  <fonts count="15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4" fillId="0" borderId="0">
      <alignment vertical="center"/>
    </xf>
    <xf numFmtId="0" fontId="3" fillId="0" borderId="0"/>
    <xf numFmtId="0" fontId="13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3">
      <alignment vertical="center"/>
    </xf>
    <xf numFmtId="0" fontId="5" fillId="0" borderId="1" xfId="3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  <xf numFmtId="182" fontId="5" fillId="0" borderId="0" xfId="0" applyNumberFormat="1" applyFont="1">
      <alignment vertical="center"/>
    </xf>
    <xf numFmtId="182" fontId="5" fillId="0" borderId="0" xfId="0" applyNumberFormat="1" applyFont="1" applyAlignment="1">
      <alignment horizontal="right" vertical="center"/>
    </xf>
    <xf numFmtId="182" fontId="4" fillId="0" borderId="0" xfId="0" applyNumberFormat="1" applyFont="1">
      <alignment vertical="center"/>
    </xf>
    <xf numFmtId="182" fontId="4" fillId="0" borderId="0" xfId="0" applyNumberFormat="1" applyFont="1" applyAlignment="1">
      <alignment horizontal="right" vertical="center"/>
    </xf>
    <xf numFmtId="182" fontId="0" fillId="0" borderId="0" xfId="0" applyNumberFormat="1">
      <alignment vertical="center"/>
    </xf>
    <xf numFmtId="182" fontId="6" fillId="0" borderId="1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vertical="center" wrapText="1"/>
    </xf>
    <xf numFmtId="182" fontId="6" fillId="0" borderId="1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82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 wrapText="1"/>
    </xf>
    <xf numFmtId="182" fontId="6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82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82" fontId="0" fillId="0" borderId="1" xfId="0" applyNumberFormat="1" applyFill="1" applyBorder="1" applyAlignment="1">
      <alignment vertical="center" wrapText="1"/>
    </xf>
    <xf numFmtId="183" fontId="0" fillId="0" borderId="1" xfId="0" applyNumberFormat="1" applyFill="1" applyBorder="1" applyAlignment="1">
      <alignment vertical="center" wrapText="1"/>
    </xf>
    <xf numFmtId="183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179" fontId="0" fillId="0" borderId="1" xfId="0" applyNumberFormat="1" applyFill="1" applyBorder="1" applyAlignment="1">
      <alignment vertical="center" wrapText="1"/>
    </xf>
    <xf numFmtId="181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83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3" applyFill="1">
      <alignment vertical="center"/>
    </xf>
    <xf numFmtId="49" fontId="13" fillId="0" borderId="1" xfId="3" applyNumberFormat="1" applyFill="1" applyBorder="1" applyAlignment="1">
      <alignment horizontal="center" vertical="center" wrapText="1"/>
    </xf>
    <xf numFmtId="178" fontId="13" fillId="0" borderId="1" xfId="3" applyNumberFormat="1" applyFill="1" applyBorder="1" applyAlignment="1">
      <alignment horizontal="center" vertical="center" wrapText="1"/>
    </xf>
    <xf numFmtId="179" fontId="13" fillId="0" borderId="1" xfId="3" applyNumberFormat="1" applyFill="1" applyBorder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182" fontId="6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1" xfId="12" applyNumberFormat="1" applyFont="1" applyFill="1" applyBorder="1" applyAlignment="1" applyProtection="1">
      <alignment horizontal="center" vertical="center" wrapText="1"/>
    </xf>
    <xf numFmtId="0" fontId="9" fillId="3" borderId="5" xfId="12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0" fontId="9" fillId="3" borderId="1" xfId="12" applyNumberFormat="1" applyFont="1" applyFill="1" applyBorder="1" applyAlignment="1" applyProtection="1">
      <alignment horizontal="center" vertical="center" wrapText="1"/>
    </xf>
    <xf numFmtId="180" fontId="9" fillId="3" borderId="5" xfId="12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3" borderId="6" xfId="11" applyNumberFormat="1" applyFont="1" applyFill="1" applyBorder="1" applyAlignment="1" applyProtection="1">
      <alignment horizontal="center" vertical="center" wrapText="1"/>
    </xf>
    <xf numFmtId="0" fontId="11" fillId="3" borderId="10" xfId="11" applyNumberFormat="1" applyFont="1" applyFill="1" applyBorder="1" applyAlignment="1" applyProtection="1">
      <alignment horizontal="center" vertical="center" wrapText="1"/>
    </xf>
    <xf numFmtId="0" fontId="11" fillId="3" borderId="1" xfId="11" applyNumberFormat="1" applyFont="1" applyFill="1" applyBorder="1" applyAlignment="1" applyProtection="1">
      <alignment horizontal="center" vertical="center" wrapText="1"/>
    </xf>
    <xf numFmtId="0" fontId="11" fillId="3" borderId="5" xfId="11" applyNumberFormat="1" applyFont="1" applyFill="1" applyBorder="1" applyAlignment="1" applyProtection="1">
      <alignment horizontal="center" vertical="center" wrapText="1"/>
    </xf>
    <xf numFmtId="0" fontId="11" fillId="3" borderId="8" xfId="11" applyNumberFormat="1" applyFont="1" applyFill="1" applyBorder="1" applyAlignment="1" applyProtection="1">
      <alignment horizontal="center" vertical="center" wrapText="1"/>
    </xf>
    <xf numFmtId="0" fontId="11" fillId="3" borderId="11" xfId="11" applyNumberFormat="1" applyFont="1" applyFill="1" applyBorder="1" applyAlignment="1" applyProtection="1">
      <alignment horizontal="center" vertical="center" wrapText="1"/>
    </xf>
    <xf numFmtId="182" fontId="6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3" borderId="1" xfId="12" applyNumberFormat="1" applyFont="1" applyFill="1" applyBorder="1" applyAlignment="1" applyProtection="1">
      <alignment horizontal="center" vertical="center" wrapText="1"/>
    </xf>
    <xf numFmtId="0" fontId="11" fillId="3" borderId="5" xfId="12" applyNumberFormat="1" applyFont="1" applyFill="1" applyBorder="1" applyAlignment="1" applyProtection="1">
      <alignment horizontal="center" vertical="center" wrapText="1"/>
    </xf>
    <xf numFmtId="180" fontId="11" fillId="3" borderId="1" xfId="12" applyNumberFormat="1" applyFont="1" applyFill="1" applyBorder="1" applyAlignment="1" applyProtection="1">
      <alignment horizontal="center" vertical="center" wrapText="1"/>
    </xf>
    <xf numFmtId="180" fontId="11" fillId="3" borderId="5" xfId="12" applyNumberFormat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2" borderId="4" xfId="3" applyFont="1" applyFill="1" applyBorder="1" applyAlignment="1">
      <alignment horizontal="left" vertical="center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workbookViewId="0">
      <selection activeCell="B33" sqref="B33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65" t="s">
        <v>1</v>
      </c>
      <c r="B1" s="65"/>
      <c r="C1" s="65"/>
      <c r="D1" s="65"/>
      <c r="E1" s="65"/>
      <c r="F1" s="65"/>
    </row>
    <row r="2" spans="1:6" ht="18.75" customHeight="1">
      <c r="A2" s="36" t="s">
        <v>341</v>
      </c>
      <c r="B2" s="22"/>
      <c r="C2" s="22"/>
      <c r="D2" s="22"/>
      <c r="E2" s="22"/>
      <c r="F2" s="23" t="s">
        <v>2</v>
      </c>
    </row>
    <row r="3" spans="1:6" ht="18.75" customHeight="1">
      <c r="A3" s="66" t="s">
        <v>0</v>
      </c>
      <c r="B3" s="67"/>
      <c r="C3" s="66" t="s">
        <v>3</v>
      </c>
      <c r="D3" s="67"/>
      <c r="E3" s="66" t="s">
        <v>4</v>
      </c>
      <c r="F3" s="67"/>
    </row>
    <row r="4" spans="1:6" s="31" customFormat="1" ht="24" customHeight="1">
      <c r="A4" s="29" t="s">
        <v>5</v>
      </c>
      <c r="B4" s="29">
        <v>17128468.600000001</v>
      </c>
      <c r="C4" s="29" t="s">
        <v>6</v>
      </c>
      <c r="D4" s="29">
        <v>14171101.439999999</v>
      </c>
      <c r="E4" s="29" t="s">
        <v>7</v>
      </c>
      <c r="F4" s="30">
        <v>13908790.84</v>
      </c>
    </row>
    <row r="5" spans="1:6" s="31" customFormat="1" ht="24" customHeight="1">
      <c r="A5" s="29" t="s">
        <v>8</v>
      </c>
      <c r="B5" s="29">
        <v>3128468.6</v>
      </c>
      <c r="C5" s="29" t="s">
        <v>9</v>
      </c>
      <c r="D5" s="29">
        <v>13060921.439999999</v>
      </c>
      <c r="E5" s="29" t="s">
        <v>10</v>
      </c>
      <c r="F5" s="30">
        <v>0</v>
      </c>
    </row>
    <row r="6" spans="1:6" s="31" customFormat="1" ht="24.75" customHeight="1">
      <c r="A6" s="29" t="s">
        <v>11</v>
      </c>
      <c r="B6" s="29">
        <v>14000000</v>
      </c>
      <c r="C6" s="29" t="s">
        <v>12</v>
      </c>
      <c r="D6" s="29">
        <v>1089000</v>
      </c>
      <c r="E6" s="29" t="s">
        <v>13</v>
      </c>
      <c r="F6" s="30">
        <v>0</v>
      </c>
    </row>
    <row r="7" spans="1:6" s="31" customFormat="1" ht="24.75" customHeight="1">
      <c r="A7" s="29" t="s">
        <v>14</v>
      </c>
      <c r="B7" s="29">
        <v>0</v>
      </c>
      <c r="C7" s="29" t="s">
        <v>16</v>
      </c>
      <c r="D7" s="29">
        <v>21180</v>
      </c>
      <c r="E7" s="29" t="s">
        <v>17</v>
      </c>
      <c r="F7" s="30">
        <v>0</v>
      </c>
    </row>
    <row r="8" spans="1:6" s="31" customFormat="1" ht="23.25" customHeight="1">
      <c r="A8" s="29" t="s">
        <v>18</v>
      </c>
      <c r="B8" s="29">
        <v>0</v>
      </c>
      <c r="C8" s="29" t="s">
        <v>19</v>
      </c>
      <c r="D8" s="29">
        <v>2957367.16</v>
      </c>
      <c r="E8" s="29" t="s">
        <v>20</v>
      </c>
      <c r="F8" s="30">
        <v>0</v>
      </c>
    </row>
    <row r="9" spans="1:6" s="31" customFormat="1" ht="24.75" customHeight="1">
      <c r="A9" s="29" t="s">
        <v>21</v>
      </c>
      <c r="B9" s="29">
        <v>0</v>
      </c>
      <c r="C9" s="29" t="s">
        <v>12</v>
      </c>
      <c r="D9" s="29">
        <v>2957367.16</v>
      </c>
      <c r="E9" s="29" t="s">
        <v>22</v>
      </c>
      <c r="F9" s="30">
        <v>0</v>
      </c>
    </row>
    <row r="10" spans="1:6" s="31" customFormat="1" ht="23.25" customHeight="1">
      <c r="A10" s="29" t="s">
        <v>23</v>
      </c>
      <c r="B10" s="29">
        <v>0</v>
      </c>
      <c r="C10" s="29" t="s">
        <v>16</v>
      </c>
      <c r="D10" s="29">
        <v>0</v>
      </c>
      <c r="E10" s="29" t="s">
        <v>25</v>
      </c>
      <c r="F10" s="30">
        <v>0</v>
      </c>
    </row>
    <row r="11" spans="1:6" s="31" customFormat="1" ht="23.25" customHeight="1">
      <c r="A11" s="29" t="s">
        <v>26</v>
      </c>
      <c r="B11" s="29">
        <v>0</v>
      </c>
      <c r="C11" s="29" t="s">
        <v>28</v>
      </c>
      <c r="D11" s="29">
        <v>0</v>
      </c>
      <c r="E11" s="29" t="s">
        <v>29</v>
      </c>
      <c r="F11" s="30">
        <v>2483883.84</v>
      </c>
    </row>
    <row r="12" spans="1:6" s="31" customFormat="1" ht="24" customHeight="1">
      <c r="A12" s="29" t="s">
        <v>30</v>
      </c>
      <c r="B12" s="29">
        <v>0</v>
      </c>
      <c r="C12" s="29" t="s">
        <v>32</v>
      </c>
      <c r="D12" s="29">
        <v>0</v>
      </c>
      <c r="E12" s="29" t="s">
        <v>33</v>
      </c>
      <c r="F12" s="30">
        <v>0</v>
      </c>
    </row>
    <row r="13" spans="1:6" s="31" customFormat="1" ht="23.25" customHeight="1">
      <c r="A13" s="32" t="s">
        <v>34</v>
      </c>
      <c r="B13" s="29">
        <v>0</v>
      </c>
      <c r="C13" s="29" t="s">
        <v>36</v>
      </c>
      <c r="D13" s="29">
        <v>0</v>
      </c>
      <c r="E13" s="29" t="s">
        <v>37</v>
      </c>
      <c r="F13" s="30">
        <v>0</v>
      </c>
    </row>
    <row r="14" spans="1:6" s="31" customFormat="1" ht="21.75" customHeight="1">
      <c r="A14" s="29"/>
      <c r="B14" s="29"/>
      <c r="C14" s="29" t="s">
        <v>38</v>
      </c>
      <c r="D14" s="29">
        <v>0</v>
      </c>
      <c r="E14" s="29" t="s">
        <v>39</v>
      </c>
      <c r="F14" s="30">
        <v>0</v>
      </c>
    </row>
    <row r="15" spans="1:6" s="31" customFormat="1" ht="22.5" customHeight="1">
      <c r="A15" s="29"/>
      <c r="B15" s="29"/>
      <c r="C15" s="29" t="s">
        <v>40</v>
      </c>
      <c r="D15" s="29">
        <v>0</v>
      </c>
      <c r="E15" s="29" t="s">
        <v>41</v>
      </c>
      <c r="F15" s="30">
        <v>0</v>
      </c>
    </row>
    <row r="16" spans="1:6" s="31" customFormat="1" ht="22.5" customHeight="1">
      <c r="A16" s="29"/>
      <c r="B16" s="29"/>
      <c r="C16" s="29" t="s">
        <v>42</v>
      </c>
      <c r="D16" s="29">
        <v>0</v>
      </c>
      <c r="E16" s="29" t="s">
        <v>43</v>
      </c>
      <c r="F16" s="30">
        <v>0</v>
      </c>
    </row>
    <row r="17" spans="1:6" s="31" customFormat="1" ht="22.5" customHeight="1">
      <c r="A17" s="29"/>
      <c r="B17" s="29"/>
      <c r="C17" s="29" t="s">
        <v>44</v>
      </c>
      <c r="D17" s="29">
        <v>0</v>
      </c>
      <c r="E17" s="29" t="s">
        <v>45</v>
      </c>
      <c r="F17" s="30">
        <v>0</v>
      </c>
    </row>
    <row r="18" spans="1:6" s="31" customFormat="1" ht="20.25" customHeight="1">
      <c r="A18" s="29"/>
      <c r="B18" s="29"/>
      <c r="C18" s="29"/>
      <c r="D18" s="29"/>
      <c r="E18" s="29" t="s">
        <v>46</v>
      </c>
      <c r="F18" s="30">
        <v>0</v>
      </c>
    </row>
    <row r="19" spans="1:6" s="31" customFormat="1" ht="21" customHeight="1">
      <c r="A19" s="29"/>
      <c r="B19" s="29"/>
      <c r="C19" s="29"/>
      <c r="D19" s="29"/>
      <c r="E19" s="29" t="s">
        <v>47</v>
      </c>
      <c r="F19" s="30">
        <v>0</v>
      </c>
    </row>
    <row r="20" spans="1:6" s="31" customFormat="1" ht="21" customHeight="1">
      <c r="A20" s="29"/>
      <c r="B20" s="29"/>
      <c r="C20" s="29"/>
      <c r="D20" s="29"/>
      <c r="E20" s="29" t="s">
        <v>48</v>
      </c>
      <c r="F20" s="30">
        <v>0</v>
      </c>
    </row>
    <row r="21" spans="1:6" s="31" customFormat="1" ht="21.75" customHeight="1">
      <c r="A21" s="29"/>
      <c r="B21" s="29"/>
      <c r="C21" s="29"/>
      <c r="D21" s="29"/>
      <c r="E21" s="29" t="s">
        <v>49</v>
      </c>
      <c r="F21" s="30">
        <v>0</v>
      </c>
    </row>
    <row r="22" spans="1:6" s="31" customFormat="1" ht="19.5" customHeight="1">
      <c r="A22" s="29"/>
      <c r="B22" s="29"/>
      <c r="C22" s="29"/>
      <c r="D22" s="29"/>
      <c r="E22" s="29" t="s">
        <v>50</v>
      </c>
      <c r="F22" s="30">
        <v>0</v>
      </c>
    </row>
    <row r="23" spans="1:6" s="31" customFormat="1" ht="20.25" customHeight="1">
      <c r="A23" s="29"/>
      <c r="B23" s="29"/>
      <c r="C23" s="29"/>
      <c r="D23" s="29"/>
      <c r="E23" s="29" t="s">
        <v>51</v>
      </c>
      <c r="F23" s="30">
        <v>735793.92</v>
      </c>
    </row>
    <row r="24" spans="1:6" s="31" customFormat="1" ht="20.25" customHeight="1">
      <c r="A24" s="29"/>
      <c r="B24" s="29"/>
      <c r="C24" s="29"/>
      <c r="D24" s="29"/>
      <c r="E24" s="29" t="s">
        <v>52</v>
      </c>
      <c r="F24" s="30">
        <v>0</v>
      </c>
    </row>
    <row r="25" spans="1:6" s="31" customFormat="1" ht="19.5" customHeight="1">
      <c r="A25" s="29"/>
      <c r="B25" s="29"/>
      <c r="C25" s="29"/>
      <c r="D25" s="29"/>
      <c r="E25" s="29" t="s">
        <v>53</v>
      </c>
      <c r="F25" s="30">
        <v>0</v>
      </c>
    </row>
    <row r="26" spans="1:6" s="31" customFormat="1" ht="20.25" customHeight="1">
      <c r="A26" s="29"/>
      <c r="B26" s="29"/>
      <c r="C26" s="29"/>
      <c r="D26" s="29"/>
      <c r="E26" s="29" t="s">
        <v>54</v>
      </c>
      <c r="F26" s="30">
        <v>0</v>
      </c>
    </row>
    <row r="27" spans="1:6" s="31" customFormat="1" ht="20.25" customHeight="1">
      <c r="A27" s="29"/>
      <c r="B27" s="29"/>
      <c r="C27" s="29"/>
      <c r="D27" s="29"/>
      <c r="E27" s="29" t="s">
        <v>55</v>
      </c>
      <c r="F27" s="30">
        <v>0</v>
      </c>
    </row>
    <row r="28" spans="1:6" s="31" customFormat="1" ht="20.25" customHeight="1">
      <c r="A28" s="29"/>
      <c r="B28" s="29"/>
      <c r="C28" s="29"/>
      <c r="D28" s="29"/>
      <c r="E28" s="29" t="s">
        <v>56</v>
      </c>
      <c r="F28" s="30">
        <v>0</v>
      </c>
    </row>
    <row r="29" spans="1:6" s="31" customFormat="1" ht="21" customHeight="1">
      <c r="A29" s="29"/>
      <c r="B29" s="29"/>
      <c r="C29" s="29"/>
      <c r="D29" s="29"/>
      <c r="E29" s="29" t="s">
        <v>57</v>
      </c>
      <c r="F29" s="30">
        <v>0</v>
      </c>
    </row>
    <row r="30" spans="1:6" s="31" customFormat="1" ht="21" customHeight="1">
      <c r="A30" s="29"/>
      <c r="B30" s="29"/>
      <c r="C30" s="29"/>
      <c r="D30" s="29"/>
      <c r="E30" s="29" t="s">
        <v>58</v>
      </c>
      <c r="F30" s="30">
        <v>0</v>
      </c>
    </row>
    <row r="31" spans="1:6" s="31" customFormat="1" ht="20.25" customHeight="1">
      <c r="A31" s="29"/>
      <c r="B31" s="29"/>
      <c r="C31" s="29"/>
      <c r="D31" s="29"/>
      <c r="E31" s="29" t="s">
        <v>59</v>
      </c>
      <c r="F31" s="30">
        <v>0</v>
      </c>
    </row>
    <row r="32" spans="1:6" ht="18" customHeight="1">
      <c r="A32" s="1"/>
      <c r="B32" s="2"/>
      <c r="C32" s="2"/>
      <c r="D32" s="2"/>
      <c r="E32" s="2"/>
      <c r="F32" s="3"/>
    </row>
    <row r="33" spans="1:6" s="31" customFormat="1" ht="18.75" customHeight="1">
      <c r="A33" s="33" t="s">
        <v>60</v>
      </c>
      <c r="B33" s="34">
        <v>17128468.600000001</v>
      </c>
      <c r="C33" s="34" t="s">
        <v>62</v>
      </c>
      <c r="D33" s="34">
        <v>17128468.600000001</v>
      </c>
      <c r="E33" s="34" t="s">
        <v>62</v>
      </c>
      <c r="F33" s="35">
        <v>17128468.600000001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/>
    <row r="2" spans="1:9" ht="42.75" customHeight="1">
      <c r="A2" s="107" t="s">
        <v>315</v>
      </c>
      <c r="B2" s="107"/>
      <c r="C2" s="107"/>
      <c r="D2" s="107"/>
      <c r="E2" s="107"/>
      <c r="F2" s="107"/>
      <c r="G2" s="107"/>
      <c r="H2" s="107"/>
      <c r="I2" s="107"/>
    </row>
    <row r="3" spans="1:9" ht="18" customHeight="1">
      <c r="A3" s="84" t="s">
        <v>361</v>
      </c>
      <c r="B3" s="85"/>
      <c r="C3" s="85"/>
      <c r="D3" s="85"/>
      <c r="E3" s="85"/>
      <c r="I3" s="9" t="s">
        <v>2</v>
      </c>
    </row>
    <row r="4" spans="1:9" ht="17.25" customHeight="1">
      <c r="A4" s="73" t="s">
        <v>212</v>
      </c>
      <c r="B4" s="97"/>
      <c r="C4" s="97"/>
      <c r="D4" s="74"/>
      <c r="E4" s="68" t="s">
        <v>213</v>
      </c>
      <c r="F4" s="73" t="s">
        <v>214</v>
      </c>
      <c r="G4" s="97"/>
      <c r="H4" s="97"/>
      <c r="I4" s="74"/>
    </row>
    <row r="5" spans="1:9" ht="13.5" customHeight="1">
      <c r="A5" s="73" t="s">
        <v>215</v>
      </c>
      <c r="B5" s="97"/>
      <c r="C5" s="74"/>
      <c r="D5" s="68" t="s">
        <v>216</v>
      </c>
      <c r="E5" s="106"/>
      <c r="F5" s="68" t="s">
        <v>217</v>
      </c>
      <c r="G5" s="68" t="s">
        <v>218</v>
      </c>
      <c r="H5" s="68" t="s">
        <v>219</v>
      </c>
      <c r="I5" s="68" t="s">
        <v>220</v>
      </c>
    </row>
    <row r="6" spans="1:9" ht="18" customHeight="1">
      <c r="A6" s="10" t="s">
        <v>221</v>
      </c>
      <c r="B6" s="10" t="s">
        <v>222</v>
      </c>
      <c r="C6" s="10" t="s">
        <v>223</v>
      </c>
      <c r="D6" s="69"/>
      <c r="E6" s="69"/>
      <c r="F6" s="69"/>
      <c r="G6" s="69"/>
      <c r="H6" s="69"/>
      <c r="I6" s="69"/>
    </row>
    <row r="7" spans="1:9" s="31" customFormat="1" ht="30" customHeight="1">
      <c r="A7" s="37"/>
      <c r="B7" s="37"/>
      <c r="C7" s="37"/>
      <c r="D7" s="38" t="s">
        <v>342</v>
      </c>
      <c r="E7" s="44">
        <f>SUM(E8:E11)</f>
        <v>14171101.439999999</v>
      </c>
      <c r="F7" s="44">
        <f>SUM(F8:F11)</f>
        <v>14171101.439999999</v>
      </c>
      <c r="G7" s="43">
        <f>SUM(G8:G11)</f>
        <v>13060921.439999999</v>
      </c>
      <c r="H7" s="43">
        <f>SUM(H8:H11)</f>
        <v>1089000</v>
      </c>
      <c r="I7" s="43">
        <f>SUM(I8:I11)</f>
        <v>21180</v>
      </c>
    </row>
    <row r="8" spans="1:9" ht="30" customHeight="1">
      <c r="A8" s="37" t="s">
        <v>346</v>
      </c>
      <c r="B8" s="37" t="s">
        <v>347</v>
      </c>
      <c r="C8" s="37" t="s">
        <v>348</v>
      </c>
      <c r="D8" s="38" t="s">
        <v>349</v>
      </c>
      <c r="E8" s="44">
        <v>10951423.68</v>
      </c>
      <c r="F8" s="44">
        <v>10951423.68</v>
      </c>
      <c r="G8" s="43">
        <v>9841243.6799999997</v>
      </c>
      <c r="H8" s="43">
        <v>1089000</v>
      </c>
      <c r="I8" s="43">
        <v>21180</v>
      </c>
    </row>
    <row r="9" spans="1:9" ht="30" customHeight="1">
      <c r="A9" s="37" t="s">
        <v>350</v>
      </c>
      <c r="B9" s="37" t="s">
        <v>351</v>
      </c>
      <c r="C9" s="37" t="s">
        <v>351</v>
      </c>
      <c r="D9" s="38" t="s">
        <v>354</v>
      </c>
      <c r="E9" s="44">
        <v>1839484.8</v>
      </c>
      <c r="F9" s="44">
        <v>1839484.8</v>
      </c>
      <c r="G9" s="43">
        <v>1839484.8</v>
      </c>
      <c r="H9" s="43">
        <v>0</v>
      </c>
      <c r="I9" s="43">
        <v>0</v>
      </c>
    </row>
    <row r="10" spans="1:9" ht="30" customHeight="1">
      <c r="A10" s="37" t="s">
        <v>350</v>
      </c>
      <c r="B10" s="37" t="s">
        <v>351</v>
      </c>
      <c r="C10" s="37" t="s">
        <v>352</v>
      </c>
      <c r="D10" s="38" t="s">
        <v>353</v>
      </c>
      <c r="E10" s="44">
        <v>644399.04</v>
      </c>
      <c r="F10" s="44">
        <v>644399.04</v>
      </c>
      <c r="G10" s="43">
        <v>644399.04</v>
      </c>
      <c r="H10" s="43">
        <v>0</v>
      </c>
      <c r="I10" s="43">
        <v>0</v>
      </c>
    </row>
    <row r="11" spans="1:9" ht="30" customHeight="1">
      <c r="A11" s="37" t="s">
        <v>355</v>
      </c>
      <c r="B11" s="37" t="s">
        <v>356</v>
      </c>
      <c r="C11" s="37" t="s">
        <v>357</v>
      </c>
      <c r="D11" s="38" t="s">
        <v>358</v>
      </c>
      <c r="E11" s="44">
        <v>735793.92</v>
      </c>
      <c r="F11" s="44">
        <v>735793.92</v>
      </c>
      <c r="G11" s="43">
        <v>735793.92</v>
      </c>
      <c r="H11" s="43">
        <v>0</v>
      </c>
      <c r="I11" s="43">
        <v>0</v>
      </c>
    </row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/>
    <row r="2" spans="1:21" ht="30" customHeight="1">
      <c r="A2" s="70" t="s">
        <v>324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6.5" customHeight="1">
      <c r="A3" s="84" t="s">
        <v>360</v>
      </c>
      <c r="B3" s="85"/>
      <c r="C3" s="85"/>
      <c r="D3" s="85"/>
      <c r="E3" s="85"/>
      <c r="U3" t="s">
        <v>328</v>
      </c>
    </row>
    <row r="4" spans="1:21" ht="19.5" customHeight="1">
      <c r="A4" s="73" t="s">
        <v>212</v>
      </c>
      <c r="B4" s="97"/>
      <c r="C4" s="74"/>
      <c r="D4" s="68" t="s">
        <v>216</v>
      </c>
      <c r="E4" s="68" t="s">
        <v>213</v>
      </c>
      <c r="F4" s="73" t="s">
        <v>224</v>
      </c>
      <c r="G4" s="97"/>
      <c r="H4" s="97"/>
      <c r="I4" s="97"/>
      <c r="J4" s="74"/>
      <c r="K4" s="73" t="s">
        <v>225</v>
      </c>
      <c r="L4" s="97"/>
      <c r="M4" s="97"/>
      <c r="N4" s="97"/>
      <c r="O4" s="97"/>
      <c r="P4" s="97"/>
      <c r="Q4" s="97"/>
      <c r="R4" s="74"/>
      <c r="S4" s="73" t="s">
        <v>226</v>
      </c>
      <c r="T4" s="74"/>
      <c r="U4" s="68" t="s">
        <v>227</v>
      </c>
    </row>
    <row r="5" spans="1:21" ht="39" customHeight="1">
      <c r="A5" s="10" t="s">
        <v>221</v>
      </c>
      <c r="B5" s="10" t="s">
        <v>222</v>
      </c>
      <c r="C5" s="10" t="s">
        <v>223</v>
      </c>
      <c r="D5" s="69"/>
      <c r="E5" s="69"/>
      <c r="F5" s="10" t="s">
        <v>217</v>
      </c>
      <c r="G5" s="10" t="s">
        <v>228</v>
      </c>
      <c r="H5" s="10" t="s">
        <v>229</v>
      </c>
      <c r="I5" s="10" t="s">
        <v>230</v>
      </c>
      <c r="J5" s="10" t="s">
        <v>231</v>
      </c>
      <c r="K5" s="10" t="s">
        <v>217</v>
      </c>
      <c r="L5" s="10" t="s">
        <v>232</v>
      </c>
      <c r="M5" s="10" t="s">
        <v>243</v>
      </c>
      <c r="N5" s="10" t="s">
        <v>233</v>
      </c>
      <c r="O5" s="10" t="s">
        <v>234</v>
      </c>
      <c r="P5" s="10" t="s">
        <v>235</v>
      </c>
      <c r="Q5" s="10" t="s">
        <v>240</v>
      </c>
      <c r="R5" s="10" t="s">
        <v>242</v>
      </c>
      <c r="S5" s="10" t="s">
        <v>217</v>
      </c>
      <c r="T5" s="10" t="s">
        <v>236</v>
      </c>
      <c r="U5" s="69"/>
    </row>
    <row r="6" spans="1:21" s="31" customFormat="1" ht="30" customHeight="1">
      <c r="A6" s="38"/>
      <c r="B6" s="38"/>
      <c r="C6" s="38"/>
      <c r="D6" s="38" t="s">
        <v>342</v>
      </c>
      <c r="E6" s="46">
        <f t="shared" ref="E6:U6" si="0">SUM(E7:E10)</f>
        <v>13060921.439999999</v>
      </c>
      <c r="F6" s="46">
        <f t="shared" si="0"/>
        <v>9197424</v>
      </c>
      <c r="G6" s="46">
        <f t="shared" si="0"/>
        <v>5358252</v>
      </c>
      <c r="H6" s="46">
        <f t="shared" si="0"/>
        <v>0</v>
      </c>
      <c r="I6" s="46">
        <f t="shared" si="0"/>
        <v>0</v>
      </c>
      <c r="J6" s="46">
        <f t="shared" si="0"/>
        <v>3839172</v>
      </c>
      <c r="K6" s="46">
        <f t="shared" si="0"/>
        <v>3863497.4400000004</v>
      </c>
      <c r="L6" s="46">
        <f t="shared" si="0"/>
        <v>643819.68000000005</v>
      </c>
      <c r="M6" s="46">
        <f t="shared" si="0"/>
        <v>0</v>
      </c>
      <c r="N6" s="46">
        <f t="shared" si="0"/>
        <v>0</v>
      </c>
      <c r="O6" s="46">
        <f t="shared" si="0"/>
        <v>1839484.8</v>
      </c>
      <c r="P6" s="46">
        <f t="shared" si="0"/>
        <v>644399.04</v>
      </c>
      <c r="Q6" s="46">
        <f t="shared" si="0"/>
        <v>735793.92</v>
      </c>
      <c r="R6" s="46">
        <f t="shared" si="0"/>
        <v>0</v>
      </c>
      <c r="S6" s="46">
        <f t="shared" si="0"/>
        <v>0</v>
      </c>
      <c r="T6" s="46">
        <f t="shared" si="0"/>
        <v>0</v>
      </c>
      <c r="U6" s="46">
        <f t="shared" si="0"/>
        <v>0</v>
      </c>
    </row>
    <row r="7" spans="1:21" ht="30" customHeight="1">
      <c r="A7" s="38">
        <v>201</v>
      </c>
      <c r="B7" s="38">
        <v>13</v>
      </c>
      <c r="C7" s="38">
        <v>99</v>
      </c>
      <c r="D7" s="38" t="s">
        <v>349</v>
      </c>
      <c r="E7" s="46">
        <v>9841243.6799999997</v>
      </c>
      <c r="F7" s="46">
        <v>9197424</v>
      </c>
      <c r="G7" s="46">
        <v>5358252</v>
      </c>
      <c r="H7" s="46">
        <v>0</v>
      </c>
      <c r="I7" s="46">
        <v>0</v>
      </c>
      <c r="J7" s="46">
        <v>3839172</v>
      </c>
      <c r="K7" s="46">
        <v>643819.68000000005</v>
      </c>
      <c r="L7" s="46">
        <v>643819.68000000005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</row>
    <row r="8" spans="1:21" ht="30" customHeight="1">
      <c r="A8" s="38">
        <v>208</v>
      </c>
      <c r="B8" s="38">
        <v>5</v>
      </c>
      <c r="C8" s="38">
        <v>6</v>
      </c>
      <c r="D8" s="38" t="s">
        <v>353</v>
      </c>
      <c r="E8" s="46">
        <v>644399.04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644399.04</v>
      </c>
      <c r="L8" s="46">
        <v>0</v>
      </c>
      <c r="M8" s="46">
        <v>0</v>
      </c>
      <c r="N8" s="46">
        <v>0</v>
      </c>
      <c r="O8" s="46">
        <v>0</v>
      </c>
      <c r="P8" s="46">
        <v>644399.04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</row>
    <row r="9" spans="1:21" ht="30" customHeight="1">
      <c r="A9" s="38">
        <v>208</v>
      </c>
      <c r="B9" s="38">
        <v>5</v>
      </c>
      <c r="C9" s="38">
        <v>5</v>
      </c>
      <c r="D9" s="38" t="s">
        <v>354</v>
      </c>
      <c r="E9" s="46">
        <v>1839484.8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1839484.8</v>
      </c>
      <c r="L9" s="46">
        <v>0</v>
      </c>
      <c r="M9" s="46">
        <v>0</v>
      </c>
      <c r="N9" s="46">
        <v>0</v>
      </c>
      <c r="O9" s="46">
        <v>1839484.8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</row>
    <row r="10" spans="1:21" ht="30" customHeight="1">
      <c r="A10" s="38">
        <v>221</v>
      </c>
      <c r="B10" s="38">
        <v>2</v>
      </c>
      <c r="C10" s="38">
        <v>1</v>
      </c>
      <c r="D10" s="38" t="s">
        <v>358</v>
      </c>
      <c r="E10" s="46">
        <v>735793.92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735793.92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735793.92</v>
      </c>
      <c r="R10" s="46">
        <v>0</v>
      </c>
      <c r="S10" s="46">
        <v>0</v>
      </c>
      <c r="T10" s="46">
        <v>0</v>
      </c>
      <c r="U10" s="46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/>
    <row r="2" spans="1:24" ht="37.5" customHeight="1">
      <c r="A2" s="107" t="s">
        <v>323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6.5" customHeight="1">
      <c r="A3" s="84"/>
      <c r="B3" s="85"/>
      <c r="C3" s="85"/>
      <c r="D3" s="85"/>
      <c r="E3" s="85"/>
      <c r="X3" s="9" t="s">
        <v>2</v>
      </c>
    </row>
    <row r="4" spans="1:24" ht="18" customHeight="1">
      <c r="A4" s="73" t="s">
        <v>316</v>
      </c>
      <c r="B4" s="97"/>
      <c r="C4" s="74"/>
      <c r="D4" s="68" t="s">
        <v>317</v>
      </c>
      <c r="E4" s="68" t="s">
        <v>318</v>
      </c>
      <c r="F4" s="111" t="s">
        <v>141</v>
      </c>
      <c r="G4" s="111" t="s">
        <v>135</v>
      </c>
      <c r="H4" s="111" t="s">
        <v>146</v>
      </c>
      <c r="I4" s="68" t="s">
        <v>319</v>
      </c>
      <c r="J4" s="111" t="s">
        <v>131</v>
      </c>
      <c r="K4" s="111" t="s">
        <v>125</v>
      </c>
      <c r="L4" s="111" t="s">
        <v>139</v>
      </c>
      <c r="M4" s="111" t="s">
        <v>130</v>
      </c>
      <c r="N4" s="111" t="s">
        <v>132</v>
      </c>
      <c r="O4" s="113" t="s">
        <v>128</v>
      </c>
      <c r="P4" s="111" t="s">
        <v>140</v>
      </c>
      <c r="Q4" s="111" t="s">
        <v>133</v>
      </c>
      <c r="R4" s="111" t="s">
        <v>110</v>
      </c>
      <c r="S4" s="113" t="s">
        <v>143</v>
      </c>
      <c r="T4" s="111" t="s">
        <v>138</v>
      </c>
      <c r="U4" s="111" t="s">
        <v>127</v>
      </c>
      <c r="V4" s="111" t="s">
        <v>147</v>
      </c>
      <c r="W4" s="111" t="s">
        <v>145</v>
      </c>
      <c r="X4" s="111" t="s">
        <v>134</v>
      </c>
    </row>
    <row r="5" spans="1:24" ht="22.5" customHeight="1">
      <c r="A5" s="10" t="s">
        <v>320</v>
      </c>
      <c r="B5" s="10" t="s">
        <v>321</v>
      </c>
      <c r="C5" s="10" t="s">
        <v>322</v>
      </c>
      <c r="D5" s="69"/>
      <c r="E5" s="69"/>
      <c r="F5" s="112"/>
      <c r="G5" s="112"/>
      <c r="H5" s="112"/>
      <c r="I5" s="110"/>
      <c r="J5" s="112"/>
      <c r="K5" s="112"/>
      <c r="L5" s="112"/>
      <c r="M5" s="112"/>
      <c r="N5" s="112"/>
      <c r="O5" s="114"/>
      <c r="P5" s="112"/>
      <c r="Q5" s="112"/>
      <c r="R5" s="112"/>
      <c r="S5" s="114"/>
      <c r="T5" s="112"/>
      <c r="U5" s="112"/>
      <c r="V5" s="112"/>
      <c r="W5" s="112"/>
      <c r="X5" s="112"/>
    </row>
    <row r="6" spans="1:24" s="31" customFormat="1" ht="27" customHeight="1">
      <c r="A6" s="38"/>
      <c r="B6" s="38"/>
      <c r="C6" s="38"/>
      <c r="D6" s="38" t="s">
        <v>342</v>
      </c>
      <c r="E6" s="46">
        <f t="shared" ref="E6:X6" si="0">E7</f>
        <v>4046367.16</v>
      </c>
      <c r="F6" s="46">
        <f t="shared" si="0"/>
        <v>143000</v>
      </c>
      <c r="G6" s="46">
        <f t="shared" si="0"/>
        <v>65000</v>
      </c>
      <c r="H6" s="46">
        <f t="shared" si="0"/>
        <v>201000</v>
      </c>
      <c r="I6" s="46">
        <f t="shared" si="0"/>
        <v>256000</v>
      </c>
      <c r="J6" s="46">
        <f t="shared" si="0"/>
        <v>12000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6">
        <f t="shared" si="0"/>
        <v>340000</v>
      </c>
      <c r="O6" s="46">
        <f t="shared" si="0"/>
        <v>0</v>
      </c>
      <c r="P6" s="46">
        <f t="shared" si="0"/>
        <v>7000</v>
      </c>
      <c r="Q6" s="46">
        <f t="shared" si="0"/>
        <v>5700</v>
      </c>
      <c r="R6" s="46">
        <f t="shared" si="0"/>
        <v>67400</v>
      </c>
      <c r="S6" s="46">
        <f t="shared" si="0"/>
        <v>0</v>
      </c>
      <c r="T6" s="46">
        <f t="shared" si="0"/>
        <v>42900</v>
      </c>
      <c r="U6" s="46">
        <f t="shared" si="0"/>
        <v>134400</v>
      </c>
      <c r="V6" s="46">
        <f t="shared" si="0"/>
        <v>28600</v>
      </c>
      <c r="W6" s="46">
        <f t="shared" si="0"/>
        <v>0</v>
      </c>
      <c r="X6" s="47">
        <f t="shared" si="0"/>
        <v>2685367.16</v>
      </c>
    </row>
    <row r="7" spans="1:24" ht="27" customHeight="1">
      <c r="A7" s="38">
        <v>201</v>
      </c>
      <c r="B7" s="38">
        <v>13</v>
      </c>
      <c r="C7" s="38">
        <v>99</v>
      </c>
      <c r="D7" s="38" t="s">
        <v>349</v>
      </c>
      <c r="E7" s="46">
        <v>4046367.16</v>
      </c>
      <c r="F7" s="46">
        <v>143000</v>
      </c>
      <c r="G7" s="46">
        <v>65000</v>
      </c>
      <c r="H7" s="46">
        <v>201000</v>
      </c>
      <c r="I7" s="46">
        <v>256000</v>
      </c>
      <c r="J7" s="46">
        <v>12000</v>
      </c>
      <c r="K7" s="46">
        <v>0</v>
      </c>
      <c r="L7" s="46">
        <v>0</v>
      </c>
      <c r="M7" s="46">
        <v>0</v>
      </c>
      <c r="N7" s="46">
        <v>340000</v>
      </c>
      <c r="O7" s="46">
        <v>0</v>
      </c>
      <c r="P7" s="46">
        <v>7000</v>
      </c>
      <c r="Q7" s="46">
        <v>5700</v>
      </c>
      <c r="R7" s="46">
        <v>67400</v>
      </c>
      <c r="S7" s="46">
        <v>0</v>
      </c>
      <c r="T7" s="46">
        <v>42900</v>
      </c>
      <c r="U7" s="46">
        <v>134400</v>
      </c>
      <c r="V7" s="46">
        <v>28600</v>
      </c>
      <c r="W7" s="46">
        <v>0</v>
      </c>
      <c r="X7" s="47">
        <v>2685367.16</v>
      </c>
    </row>
  </sheetData>
  <sheetProtection formatCells="0" formatColumns="0" formatRows="0"/>
  <mergeCells count="24">
    <mergeCell ref="M4:M5"/>
    <mergeCell ref="N4:N5"/>
    <mergeCell ref="A4:C4"/>
    <mergeCell ref="D4:D5"/>
    <mergeCell ref="E4:E5"/>
    <mergeCell ref="F4:F5"/>
    <mergeCell ref="G4:G5"/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/>
    <row r="2" spans="1:16" ht="47.25" customHeight="1">
      <c r="A2" s="70" t="s">
        <v>327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" customHeight="1">
      <c r="A3" s="84"/>
      <c r="B3" s="85"/>
      <c r="C3" s="85"/>
      <c r="D3" s="85"/>
      <c r="E3" s="85"/>
      <c r="P3" s="9" t="s">
        <v>2</v>
      </c>
    </row>
    <row r="4" spans="1:16" ht="15.75" customHeight="1">
      <c r="A4" s="73" t="s">
        <v>199</v>
      </c>
      <c r="B4" s="97"/>
      <c r="C4" s="74"/>
      <c r="D4" s="68" t="s">
        <v>201</v>
      </c>
      <c r="E4" s="68" t="s">
        <v>111</v>
      </c>
      <c r="F4" s="68" t="s">
        <v>325</v>
      </c>
      <c r="G4" s="68" t="s">
        <v>326</v>
      </c>
      <c r="H4" s="98" t="s">
        <v>144</v>
      </c>
      <c r="I4" s="98" t="s">
        <v>136</v>
      </c>
      <c r="J4" s="98" t="s">
        <v>123</v>
      </c>
      <c r="K4" s="98" t="s">
        <v>126</v>
      </c>
      <c r="L4" s="98" t="s">
        <v>142</v>
      </c>
      <c r="M4" s="100" t="s">
        <v>124</v>
      </c>
      <c r="N4" s="102" t="s">
        <v>137</v>
      </c>
      <c r="O4" s="100" t="s">
        <v>129</v>
      </c>
      <c r="P4" s="68" t="s">
        <v>148</v>
      </c>
    </row>
    <row r="5" spans="1:16" ht="28.5" customHeight="1">
      <c r="A5" s="10" t="s">
        <v>113</v>
      </c>
      <c r="B5" s="10" t="s">
        <v>114</v>
      </c>
      <c r="C5" s="10" t="s">
        <v>115</v>
      </c>
      <c r="D5" s="69"/>
      <c r="E5" s="69"/>
      <c r="F5" s="69"/>
      <c r="G5" s="69"/>
      <c r="H5" s="99"/>
      <c r="I5" s="99"/>
      <c r="J5" s="99"/>
      <c r="K5" s="99"/>
      <c r="L5" s="99"/>
      <c r="M5" s="101"/>
      <c r="N5" s="103"/>
      <c r="O5" s="101"/>
      <c r="P5" s="69"/>
    </row>
    <row r="6" spans="1:16" s="31" customFormat="1" ht="29.25" customHeight="1">
      <c r="A6" s="38"/>
      <c r="B6" s="38"/>
      <c r="C6" s="38"/>
      <c r="D6" s="38" t="s">
        <v>342</v>
      </c>
      <c r="E6" s="45">
        <f t="shared" ref="E6:P6" si="0">E7</f>
        <v>21180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21180</v>
      </c>
      <c r="J6" s="46">
        <f t="shared" si="0"/>
        <v>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6">
        <f t="shared" si="0"/>
        <v>0</v>
      </c>
      <c r="O6" s="46">
        <f t="shared" si="0"/>
        <v>0</v>
      </c>
      <c r="P6" s="46">
        <f t="shared" si="0"/>
        <v>0</v>
      </c>
    </row>
    <row r="7" spans="1:16" ht="29.25" customHeight="1">
      <c r="A7" s="38">
        <v>201</v>
      </c>
      <c r="B7" s="38">
        <v>13</v>
      </c>
      <c r="C7" s="38">
        <v>99</v>
      </c>
      <c r="D7" s="38" t="s">
        <v>349</v>
      </c>
      <c r="E7" s="45">
        <v>21180</v>
      </c>
      <c r="F7" s="46">
        <v>0</v>
      </c>
      <c r="G7" s="46">
        <v>0</v>
      </c>
      <c r="H7" s="46">
        <v>0</v>
      </c>
      <c r="I7" s="46">
        <v>21180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</row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/>
    <row r="2" spans="1:17" ht="31.5" customHeight="1">
      <c r="A2" s="70" t="s">
        <v>363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8" customHeight="1">
      <c r="A3" s="71" t="s">
        <v>360</v>
      </c>
      <c r="B3" s="71"/>
      <c r="C3" s="71"/>
      <c r="D3" s="71"/>
      <c r="E3" s="71"/>
      <c r="F3" s="71"/>
      <c r="G3" s="55"/>
      <c r="H3" s="55"/>
      <c r="I3" s="55"/>
      <c r="J3" s="55"/>
      <c r="K3" s="55"/>
      <c r="L3" s="55"/>
      <c r="M3" s="55"/>
      <c r="N3" s="55"/>
      <c r="O3" s="55"/>
      <c r="P3" s="55"/>
      <c r="Q3" s="56" t="s">
        <v>364</v>
      </c>
    </row>
    <row r="4" spans="1:17" ht="16.5" customHeight="1">
      <c r="A4" s="77" t="s">
        <v>365</v>
      </c>
      <c r="B4" s="79"/>
      <c r="C4" s="79"/>
      <c r="D4" s="78"/>
      <c r="E4" s="75" t="s">
        <v>61</v>
      </c>
      <c r="F4" s="77" t="s">
        <v>108</v>
      </c>
      <c r="G4" s="79"/>
      <c r="H4" s="79"/>
      <c r="I4" s="78"/>
      <c r="J4" s="77" t="s">
        <v>109</v>
      </c>
      <c r="K4" s="79"/>
      <c r="L4" s="79"/>
      <c r="M4" s="79"/>
      <c r="N4" s="79"/>
      <c r="O4" s="79"/>
      <c r="P4" s="79"/>
      <c r="Q4" s="78"/>
    </row>
    <row r="5" spans="1:17" ht="16.5" customHeight="1">
      <c r="A5" s="77" t="s">
        <v>366</v>
      </c>
      <c r="B5" s="79"/>
      <c r="C5" s="78"/>
      <c r="D5" s="75" t="s">
        <v>367</v>
      </c>
      <c r="E5" s="80"/>
      <c r="F5" s="75" t="s">
        <v>342</v>
      </c>
      <c r="G5" s="75" t="s">
        <v>368</v>
      </c>
      <c r="H5" s="75" t="s">
        <v>369</v>
      </c>
      <c r="I5" s="75" t="s">
        <v>370</v>
      </c>
      <c r="J5" s="75" t="s">
        <v>342</v>
      </c>
      <c r="K5" s="75" t="s">
        <v>371</v>
      </c>
      <c r="L5" s="75" t="s">
        <v>372</v>
      </c>
      <c r="M5" s="75" t="s">
        <v>373</v>
      </c>
      <c r="N5" s="75" t="s">
        <v>374</v>
      </c>
      <c r="O5" s="75" t="s">
        <v>239</v>
      </c>
      <c r="P5" s="75" t="s">
        <v>375</v>
      </c>
      <c r="Q5" s="81" t="s">
        <v>376</v>
      </c>
    </row>
    <row r="6" spans="1:17" ht="18" customHeight="1">
      <c r="A6" s="57" t="s">
        <v>377</v>
      </c>
      <c r="B6" s="57" t="s">
        <v>378</v>
      </c>
      <c r="C6" s="57" t="s">
        <v>379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2"/>
    </row>
    <row r="7" spans="1:17" s="31" customFormat="1" ht="21.75" customHeight="1">
      <c r="A7" s="54"/>
      <c r="B7" s="54"/>
      <c r="C7" s="54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F4:I4"/>
    <mergeCell ref="I5:I6"/>
    <mergeCell ref="D5:D6"/>
    <mergeCell ref="F5:F6"/>
    <mergeCell ref="G5:G6"/>
    <mergeCell ref="H5:H6"/>
    <mergeCell ref="A4:D4"/>
    <mergeCell ref="A5:C5"/>
    <mergeCell ref="E4:E6"/>
    <mergeCell ref="Q5:Q6"/>
    <mergeCell ref="N5:N6"/>
    <mergeCell ref="O5:O6"/>
    <mergeCell ref="P5:P6"/>
    <mergeCell ref="M5:M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5" customHeight="1">
      <c r="A2" s="70" t="s">
        <v>380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1" customHeight="1">
      <c r="A3" s="71" t="s">
        <v>360</v>
      </c>
      <c r="B3" s="71"/>
      <c r="C3" s="71"/>
      <c r="D3" s="71"/>
      <c r="E3" s="71"/>
      <c r="F3" s="71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364</v>
      </c>
    </row>
    <row r="4" spans="1:17" ht="16.5" customHeight="1">
      <c r="A4" s="77" t="s">
        <v>365</v>
      </c>
      <c r="B4" s="79"/>
      <c r="C4" s="79"/>
      <c r="D4" s="78"/>
      <c r="E4" s="75" t="s">
        <v>61</v>
      </c>
      <c r="F4" s="77" t="s">
        <v>108</v>
      </c>
      <c r="G4" s="79"/>
      <c r="H4" s="79"/>
      <c r="I4" s="78"/>
      <c r="J4" s="77" t="s">
        <v>109</v>
      </c>
      <c r="K4" s="79"/>
      <c r="L4" s="79"/>
      <c r="M4" s="79"/>
      <c r="N4" s="79"/>
      <c r="O4" s="79"/>
      <c r="P4" s="79"/>
      <c r="Q4" s="78"/>
    </row>
    <row r="5" spans="1:17" ht="16.5" customHeight="1">
      <c r="A5" s="77" t="s">
        <v>366</v>
      </c>
      <c r="B5" s="79"/>
      <c r="C5" s="78"/>
      <c r="D5" s="75" t="s">
        <v>367</v>
      </c>
      <c r="E5" s="80"/>
      <c r="F5" s="75" t="s">
        <v>342</v>
      </c>
      <c r="G5" s="75" t="s">
        <v>368</v>
      </c>
      <c r="H5" s="75" t="s">
        <v>369</v>
      </c>
      <c r="I5" s="75" t="s">
        <v>370</v>
      </c>
      <c r="J5" s="75" t="s">
        <v>342</v>
      </c>
      <c r="K5" s="75" t="s">
        <v>371</v>
      </c>
      <c r="L5" s="75" t="s">
        <v>372</v>
      </c>
      <c r="M5" s="75" t="s">
        <v>373</v>
      </c>
      <c r="N5" s="75" t="s">
        <v>374</v>
      </c>
      <c r="O5" s="75" t="s">
        <v>239</v>
      </c>
      <c r="P5" s="75" t="s">
        <v>375</v>
      </c>
      <c r="Q5" s="81" t="s">
        <v>376</v>
      </c>
    </row>
    <row r="6" spans="1:17" ht="18" customHeight="1">
      <c r="A6" s="60" t="s">
        <v>377</v>
      </c>
      <c r="B6" s="60" t="s">
        <v>378</v>
      </c>
      <c r="C6" s="60" t="s">
        <v>379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2"/>
    </row>
    <row r="7" spans="1:17" s="31" customFormat="1" ht="21.75" customHeight="1">
      <c r="A7" s="54"/>
      <c r="B7" s="54"/>
      <c r="C7" s="54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F4:I4"/>
    <mergeCell ref="I5:I6"/>
    <mergeCell ref="D5:D6"/>
    <mergeCell ref="F5:F6"/>
    <mergeCell ref="G5:G6"/>
    <mergeCell ref="H5:H6"/>
    <mergeCell ref="A4:D4"/>
    <mergeCell ref="A5:C5"/>
    <mergeCell ref="E4:E6"/>
    <mergeCell ref="Q5:Q6"/>
    <mergeCell ref="N5:N6"/>
    <mergeCell ref="O5:O6"/>
    <mergeCell ref="P5:P6"/>
    <mergeCell ref="M5:M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/>
    <row r="2" spans="1:17" ht="41.25" customHeight="1">
      <c r="A2" s="107" t="s">
        <v>249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4" customHeight="1">
      <c r="A3" s="71" t="s">
        <v>360</v>
      </c>
      <c r="B3" s="72"/>
      <c r="C3" s="72"/>
      <c r="D3" s="72"/>
      <c r="E3" s="72"/>
      <c r="Q3" s="9" t="s">
        <v>328</v>
      </c>
    </row>
    <row r="4" spans="1:17" ht="16.5" customHeight="1">
      <c r="A4" s="77" t="s">
        <v>250</v>
      </c>
      <c r="B4" s="79"/>
      <c r="C4" s="79"/>
      <c r="D4" s="78"/>
      <c r="E4" s="75" t="s">
        <v>251</v>
      </c>
      <c r="F4" s="77" t="s">
        <v>252</v>
      </c>
      <c r="G4" s="79"/>
      <c r="H4" s="79"/>
      <c r="I4" s="78"/>
      <c r="J4" s="77" t="s">
        <v>253</v>
      </c>
      <c r="K4" s="79"/>
      <c r="L4" s="79"/>
      <c r="M4" s="79"/>
      <c r="N4" s="79"/>
      <c r="O4" s="79"/>
      <c r="P4" s="79"/>
      <c r="Q4" s="78"/>
    </row>
    <row r="5" spans="1:17" ht="16.5" customHeight="1">
      <c r="A5" s="77" t="s">
        <v>254</v>
      </c>
      <c r="B5" s="79"/>
      <c r="C5" s="78"/>
      <c r="D5" s="75" t="s">
        <v>255</v>
      </c>
      <c r="E5" s="80"/>
      <c r="F5" s="75" t="s">
        <v>256</v>
      </c>
      <c r="G5" s="75" t="s">
        <v>257</v>
      </c>
      <c r="H5" s="75" t="s">
        <v>258</v>
      </c>
      <c r="I5" s="75" t="s">
        <v>259</v>
      </c>
      <c r="J5" s="75" t="s">
        <v>256</v>
      </c>
      <c r="K5" s="75" t="s">
        <v>260</v>
      </c>
      <c r="L5" s="75" t="s">
        <v>261</v>
      </c>
      <c r="M5" s="75" t="s">
        <v>262</v>
      </c>
      <c r="N5" s="75" t="s">
        <v>263</v>
      </c>
      <c r="O5" s="75" t="s">
        <v>264</v>
      </c>
      <c r="P5" s="75" t="s">
        <v>265</v>
      </c>
      <c r="Q5" s="81" t="s">
        <v>266</v>
      </c>
    </row>
    <row r="6" spans="1:17" ht="18" customHeight="1">
      <c r="A6" s="15" t="s">
        <v>267</v>
      </c>
      <c r="B6" s="15" t="s">
        <v>268</v>
      </c>
      <c r="C6" s="15" t="s">
        <v>269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2"/>
    </row>
    <row r="7" spans="1:17" s="31" customFormat="1" ht="21.75" customHeight="1">
      <c r="A7" s="53"/>
      <c r="B7" s="53"/>
      <c r="C7" s="53"/>
      <c r="D7" s="53" t="s">
        <v>342</v>
      </c>
      <c r="E7" s="52">
        <f t="shared" ref="E7:Q7" si="0">SUM(E8:E10)</f>
        <v>3128468.6</v>
      </c>
      <c r="F7" s="52">
        <f t="shared" si="0"/>
        <v>1698468.5999999999</v>
      </c>
      <c r="G7" s="52">
        <f t="shared" si="0"/>
        <v>1552288.5999999999</v>
      </c>
      <c r="H7" s="52">
        <f t="shared" si="0"/>
        <v>125000</v>
      </c>
      <c r="I7" s="52">
        <f t="shared" si="0"/>
        <v>21180</v>
      </c>
      <c r="J7" s="52">
        <f t="shared" si="0"/>
        <v>1430000</v>
      </c>
      <c r="K7" s="52">
        <f t="shared" si="0"/>
        <v>1430000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0</v>
      </c>
    </row>
    <row r="8" spans="1:17" ht="21.75" customHeight="1">
      <c r="A8" s="53">
        <v>221</v>
      </c>
      <c r="B8" s="53">
        <v>2</v>
      </c>
      <c r="C8" s="53">
        <v>1</v>
      </c>
      <c r="D8" s="53" t="s">
        <v>358</v>
      </c>
      <c r="E8" s="52">
        <v>91394.880000000005</v>
      </c>
      <c r="F8" s="52">
        <v>91394.880000000005</v>
      </c>
      <c r="G8" s="52">
        <v>91394.880000000005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</row>
    <row r="9" spans="1:17" ht="21.75" customHeight="1">
      <c r="A9" s="53">
        <v>201</v>
      </c>
      <c r="B9" s="53">
        <v>13</v>
      </c>
      <c r="C9" s="53">
        <v>99</v>
      </c>
      <c r="D9" s="53" t="s">
        <v>349</v>
      </c>
      <c r="E9" s="52">
        <v>2808586.52</v>
      </c>
      <c r="F9" s="52">
        <v>1378586.52</v>
      </c>
      <c r="G9" s="52">
        <v>1232406.52</v>
      </c>
      <c r="H9" s="52">
        <v>125000</v>
      </c>
      <c r="I9" s="52">
        <v>21180</v>
      </c>
      <c r="J9" s="52">
        <v>1430000</v>
      </c>
      <c r="K9" s="52">
        <v>1430000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</row>
    <row r="10" spans="1:17" ht="21.75" customHeight="1">
      <c r="A10" s="53">
        <v>208</v>
      </c>
      <c r="B10" s="53">
        <v>5</v>
      </c>
      <c r="C10" s="53">
        <v>5</v>
      </c>
      <c r="D10" s="53" t="s">
        <v>354</v>
      </c>
      <c r="E10" s="52">
        <v>228487.2</v>
      </c>
      <c r="F10" s="52">
        <v>228487.2</v>
      </c>
      <c r="G10" s="52">
        <v>228487.2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</row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/>
    <row r="2" spans="1:8" ht="29.25" customHeight="1">
      <c r="A2" s="70" t="s">
        <v>331</v>
      </c>
      <c r="B2" s="70"/>
      <c r="C2" s="70"/>
      <c r="D2" s="70"/>
      <c r="E2" s="70"/>
      <c r="F2" s="70"/>
      <c r="G2" s="70"/>
      <c r="H2" s="70"/>
    </row>
    <row r="3" spans="1:8" ht="13.5" customHeight="1">
      <c r="A3" s="31"/>
      <c r="H3" s="9" t="s">
        <v>328</v>
      </c>
    </row>
    <row r="4" spans="1:8" ht="21" customHeight="1">
      <c r="A4" s="115" t="s">
        <v>244</v>
      </c>
      <c r="B4" s="75" t="s">
        <v>245</v>
      </c>
      <c r="C4" s="77" t="s">
        <v>246</v>
      </c>
      <c r="D4" s="78"/>
      <c r="E4" s="75" t="s">
        <v>15</v>
      </c>
      <c r="F4" s="75" t="s">
        <v>107</v>
      </c>
      <c r="G4" s="75" t="s">
        <v>24</v>
      </c>
      <c r="H4" s="75" t="s">
        <v>31</v>
      </c>
    </row>
    <row r="5" spans="1:8" ht="13.5" customHeight="1">
      <c r="A5" s="116"/>
      <c r="B5" s="76"/>
      <c r="C5" s="14" t="s">
        <v>247</v>
      </c>
      <c r="D5" s="14" t="s">
        <v>248</v>
      </c>
      <c r="E5" s="76"/>
      <c r="F5" s="76"/>
      <c r="G5" s="76"/>
      <c r="H5" s="76"/>
    </row>
    <row r="6" spans="1:8" s="31" customFormat="1" ht="33.75" customHeight="1">
      <c r="A6" s="37"/>
      <c r="B6" s="39">
        <f t="shared" ref="B6:H6" si="0">SUM(B7:B9)</f>
        <v>2957367.16</v>
      </c>
      <c r="C6" s="39">
        <f t="shared" si="0"/>
        <v>1430000</v>
      </c>
      <c r="D6" s="39">
        <f t="shared" si="0"/>
        <v>1527367.16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</row>
    <row r="7" spans="1:8" ht="33.75" customHeight="1">
      <c r="A7" s="37" t="s">
        <v>381</v>
      </c>
      <c r="B7" s="39">
        <v>1527367.16</v>
      </c>
      <c r="C7" s="39">
        <v>0</v>
      </c>
      <c r="D7" s="39">
        <v>1527367.16</v>
      </c>
      <c r="E7" s="39">
        <v>0</v>
      </c>
      <c r="F7" s="39">
        <v>0</v>
      </c>
      <c r="G7" s="39">
        <v>0</v>
      </c>
      <c r="H7" s="39">
        <v>0</v>
      </c>
    </row>
    <row r="8" spans="1:8" ht="33.75" customHeight="1">
      <c r="A8" s="37" t="s">
        <v>382</v>
      </c>
      <c r="B8" s="39">
        <v>100000</v>
      </c>
      <c r="C8" s="39">
        <v>100000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</row>
    <row r="9" spans="1:8" ht="33.75" customHeight="1">
      <c r="A9" s="37" t="s">
        <v>383</v>
      </c>
      <c r="B9" s="39">
        <v>1330000</v>
      </c>
      <c r="C9" s="39">
        <v>1330000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107" t="s">
        <v>330</v>
      </c>
      <c r="B1" s="107"/>
      <c r="C1" s="107"/>
      <c r="D1" s="107"/>
      <c r="E1" s="107"/>
      <c r="F1" s="107"/>
      <c r="G1" s="107"/>
    </row>
    <row r="2" spans="1:7" ht="24" customHeight="1">
      <c r="A2" s="71" t="s">
        <v>385</v>
      </c>
      <c r="B2" s="72"/>
      <c r="C2" s="72"/>
      <c r="G2" s="18" t="s">
        <v>2</v>
      </c>
    </row>
    <row r="3" spans="1:7" ht="26.25" customHeight="1">
      <c r="A3" s="68" t="s">
        <v>64</v>
      </c>
      <c r="B3" s="73" t="s">
        <v>332</v>
      </c>
      <c r="C3" s="97"/>
      <c r="D3" s="97"/>
      <c r="E3" s="97"/>
      <c r="F3" s="97"/>
      <c r="G3" s="74"/>
    </row>
    <row r="4" spans="1:7" ht="16.5" customHeight="1">
      <c r="A4" s="106"/>
      <c r="B4" s="68" t="s">
        <v>333</v>
      </c>
      <c r="C4" s="68" t="s">
        <v>102</v>
      </c>
      <c r="D4" s="68" t="s">
        <v>334</v>
      </c>
      <c r="E4" s="73" t="s">
        <v>335</v>
      </c>
      <c r="F4" s="74"/>
      <c r="G4" s="68" t="s">
        <v>329</v>
      </c>
    </row>
    <row r="5" spans="1:7" ht="34.5" customHeight="1">
      <c r="A5" s="69"/>
      <c r="B5" s="69"/>
      <c r="C5" s="69"/>
      <c r="D5" s="69"/>
      <c r="E5" s="17" t="s">
        <v>336</v>
      </c>
      <c r="F5" s="17" t="s">
        <v>337</v>
      </c>
      <c r="G5" s="69"/>
    </row>
    <row r="6" spans="1:7" s="31" customFormat="1" ht="57" customHeight="1">
      <c r="A6" s="50" t="s">
        <v>342</v>
      </c>
      <c r="B6" s="51">
        <f t="shared" ref="B6:G6" si="0">B7</f>
        <v>96000</v>
      </c>
      <c r="C6" s="51">
        <f t="shared" si="0"/>
        <v>67400</v>
      </c>
      <c r="D6" s="51">
        <f t="shared" si="0"/>
        <v>28600</v>
      </c>
      <c r="E6" s="51">
        <f t="shared" si="0"/>
        <v>0</v>
      </c>
      <c r="F6" s="51">
        <f t="shared" si="0"/>
        <v>28600</v>
      </c>
      <c r="G6" s="51">
        <f t="shared" si="0"/>
        <v>0</v>
      </c>
    </row>
    <row r="7" spans="1:7" ht="57" customHeight="1">
      <c r="A7" s="50" t="s">
        <v>384</v>
      </c>
      <c r="B7" s="51">
        <v>96000</v>
      </c>
      <c r="C7" s="51">
        <v>67400</v>
      </c>
      <c r="D7" s="51">
        <v>28600</v>
      </c>
      <c r="E7" s="51">
        <v>0</v>
      </c>
      <c r="F7" s="51">
        <v>28600</v>
      </c>
      <c r="G7" s="51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117" t="s">
        <v>338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>
      <c r="A2" s="31" t="s">
        <v>385</v>
      </c>
      <c r="K2" s="18" t="s">
        <v>112</v>
      </c>
    </row>
    <row r="3" spans="1:11" ht="38.25" customHeight="1">
      <c r="A3" s="68" t="s">
        <v>63</v>
      </c>
      <c r="B3" s="68" t="s">
        <v>64</v>
      </c>
      <c r="C3" s="68" t="s">
        <v>65</v>
      </c>
      <c r="D3" s="73" t="s">
        <v>66</v>
      </c>
      <c r="E3" s="97"/>
      <c r="F3" s="97"/>
      <c r="G3" s="74"/>
      <c r="H3" s="73" t="s">
        <v>67</v>
      </c>
      <c r="I3" s="97"/>
      <c r="J3" s="97"/>
      <c r="K3" s="74"/>
    </row>
    <row r="4" spans="1:11" ht="24" customHeight="1">
      <c r="A4" s="106"/>
      <c r="B4" s="106"/>
      <c r="C4" s="106"/>
      <c r="D4" s="73" t="s">
        <v>68</v>
      </c>
      <c r="E4" s="97"/>
      <c r="F4" s="74"/>
      <c r="G4" s="68" t="s">
        <v>69</v>
      </c>
      <c r="H4" s="73" t="s">
        <v>70</v>
      </c>
      <c r="I4" s="97"/>
      <c r="J4" s="74"/>
      <c r="K4" s="68" t="s">
        <v>71</v>
      </c>
    </row>
    <row r="5" spans="1:11" ht="24.75" customHeight="1">
      <c r="A5" s="69"/>
      <c r="B5" s="69"/>
      <c r="C5" s="69"/>
      <c r="D5" s="4" t="s">
        <v>72</v>
      </c>
      <c r="E5" s="4" t="s">
        <v>73</v>
      </c>
      <c r="F5" s="4" t="s">
        <v>74</v>
      </c>
      <c r="G5" s="69"/>
      <c r="H5" s="4" t="s">
        <v>75</v>
      </c>
      <c r="I5" s="4" t="s">
        <v>76</v>
      </c>
      <c r="J5" s="4" t="s">
        <v>77</v>
      </c>
      <c r="K5" s="69"/>
    </row>
    <row r="6" spans="1:11" ht="13.5" customHeight="1">
      <c r="A6" s="5" t="s">
        <v>78</v>
      </c>
      <c r="B6" s="5" t="s">
        <v>78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11" s="31" customFormat="1" ht="24" customHeight="1">
      <c r="A7" s="37"/>
      <c r="B7" s="37" t="s">
        <v>342</v>
      </c>
      <c r="C7" s="44">
        <f>SUM(C8:C9)</f>
        <v>295.74</v>
      </c>
      <c r="D7" s="44"/>
      <c r="E7" s="44"/>
      <c r="F7" s="44"/>
      <c r="G7" s="44"/>
      <c r="H7" s="44"/>
      <c r="I7" s="44"/>
      <c r="J7" s="44"/>
      <c r="K7" s="44"/>
    </row>
    <row r="8" spans="1:11" ht="24" customHeight="1">
      <c r="A8" s="37" t="s">
        <v>343</v>
      </c>
      <c r="B8" s="37" t="s">
        <v>384</v>
      </c>
      <c r="C8" s="44">
        <v>133</v>
      </c>
      <c r="D8" s="44"/>
      <c r="E8" s="44"/>
      <c r="F8" s="44"/>
      <c r="G8" s="44"/>
      <c r="H8" s="44"/>
      <c r="I8" s="44"/>
      <c r="J8" s="44"/>
      <c r="K8" s="44"/>
    </row>
    <row r="9" spans="1:11" ht="24" customHeight="1">
      <c r="A9" s="37" t="s">
        <v>343</v>
      </c>
      <c r="B9" s="37" t="s">
        <v>384</v>
      </c>
      <c r="C9" s="44">
        <v>162.74</v>
      </c>
      <c r="D9" s="44">
        <v>1</v>
      </c>
      <c r="E9" s="44">
        <v>2</v>
      </c>
      <c r="F9" s="44">
        <v>3</v>
      </c>
      <c r="G9" s="44">
        <v>4</v>
      </c>
      <c r="H9" s="44">
        <v>1</v>
      </c>
      <c r="I9" s="44">
        <v>2</v>
      </c>
      <c r="J9" s="44">
        <v>3</v>
      </c>
      <c r="K9" s="44">
        <v>4</v>
      </c>
    </row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/>
    <row r="2" spans="1:11" ht="30" customHeight="1">
      <c r="A2" s="70" t="s">
        <v>270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5" customHeight="1">
      <c r="A3" s="71" t="s">
        <v>345</v>
      </c>
      <c r="B3" s="72"/>
      <c r="C3" s="72"/>
      <c r="D3" s="71"/>
      <c r="K3" s="9" t="s">
        <v>112</v>
      </c>
    </row>
    <row r="4" spans="1:11" ht="13.5" customHeight="1">
      <c r="A4" s="73" t="s">
        <v>116</v>
      </c>
      <c r="B4" s="74"/>
      <c r="C4" s="68" t="s">
        <v>117</v>
      </c>
      <c r="D4" s="73" t="s">
        <v>118</v>
      </c>
      <c r="E4" s="74"/>
      <c r="F4" s="68" t="s">
        <v>15</v>
      </c>
      <c r="G4" s="68" t="s">
        <v>107</v>
      </c>
      <c r="H4" s="68" t="s">
        <v>24</v>
      </c>
      <c r="I4" s="68" t="s">
        <v>27</v>
      </c>
      <c r="J4" s="68" t="s">
        <v>31</v>
      </c>
      <c r="K4" s="68" t="s">
        <v>35</v>
      </c>
    </row>
    <row r="5" spans="1:11" ht="27" customHeight="1">
      <c r="A5" s="10" t="s">
        <v>119</v>
      </c>
      <c r="B5" s="10" t="s">
        <v>120</v>
      </c>
      <c r="C5" s="69"/>
      <c r="D5" s="11" t="s">
        <v>121</v>
      </c>
      <c r="E5" s="11" t="s">
        <v>122</v>
      </c>
      <c r="F5" s="69"/>
      <c r="G5" s="69"/>
      <c r="H5" s="69"/>
      <c r="I5" s="69"/>
      <c r="J5" s="69"/>
      <c r="K5" s="69"/>
    </row>
    <row r="6" spans="1:11" s="31" customFormat="1" ht="24.75" customHeight="1">
      <c r="A6" s="37"/>
      <c r="B6" s="38" t="s">
        <v>342</v>
      </c>
      <c r="C6" s="39">
        <f t="shared" ref="C6:K6" si="0">C7</f>
        <v>17128468.600000001</v>
      </c>
      <c r="D6" s="39">
        <f t="shared" si="0"/>
        <v>3128468.6</v>
      </c>
      <c r="E6" s="39">
        <f t="shared" si="0"/>
        <v>14000000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</row>
    <row r="7" spans="1:11" ht="24.75" customHeight="1">
      <c r="A7" s="37" t="s">
        <v>343</v>
      </c>
      <c r="B7" s="38" t="s">
        <v>344</v>
      </c>
      <c r="C7" s="39">
        <v>17128468.600000001</v>
      </c>
      <c r="D7" s="39">
        <v>3128468.6</v>
      </c>
      <c r="E7" s="39">
        <v>14000000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>
      <selection sqref="A1:X1"/>
    </sheetView>
  </sheetViews>
  <sheetFormatPr defaultRowHeight="13.5"/>
  <cols>
    <col min="1" max="19" width="9" style="6"/>
    <col min="20" max="20" width="16.25" style="6" customWidth="1"/>
    <col min="21" max="21" width="19.5" style="6" customWidth="1"/>
    <col min="22" max="22" width="18.125" style="6" customWidth="1"/>
    <col min="23" max="23" width="9" style="6"/>
    <col min="24" max="24" width="11.5" style="6" customWidth="1"/>
    <col min="25" max="16384" width="9" style="6"/>
  </cols>
  <sheetData>
    <row r="1" spans="1:24" ht="52.5" customHeight="1">
      <c r="A1" s="70" t="s">
        <v>339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24.75" customHeight="1">
      <c r="A2" s="123" t="s">
        <v>389</v>
      </c>
      <c r="B2" s="124"/>
      <c r="C2" s="124"/>
      <c r="D2" s="124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9"/>
      <c r="X2" s="21" t="s">
        <v>112</v>
      </c>
    </row>
    <row r="3" spans="1:24" ht="40.5" customHeight="1">
      <c r="A3" s="118" t="s">
        <v>79</v>
      </c>
      <c r="B3" s="118" t="s">
        <v>80</v>
      </c>
      <c r="C3" s="118" t="s">
        <v>81</v>
      </c>
      <c r="D3" s="118" t="s">
        <v>82</v>
      </c>
      <c r="E3" s="118" t="s">
        <v>83</v>
      </c>
      <c r="F3" s="118" t="s">
        <v>84</v>
      </c>
      <c r="G3" s="118" t="s">
        <v>85</v>
      </c>
      <c r="H3" s="120" t="s">
        <v>86</v>
      </c>
      <c r="I3" s="121"/>
      <c r="J3" s="121"/>
      <c r="K3" s="121"/>
      <c r="L3" s="122"/>
      <c r="M3" s="120" t="s">
        <v>87</v>
      </c>
      <c r="N3" s="121"/>
      <c r="O3" s="121"/>
      <c r="P3" s="121"/>
      <c r="Q3" s="121"/>
      <c r="R3" s="121"/>
      <c r="S3" s="122"/>
      <c r="T3" s="7" t="s">
        <v>88</v>
      </c>
      <c r="U3" s="120" t="s">
        <v>89</v>
      </c>
      <c r="V3" s="122"/>
      <c r="W3" s="118" t="s">
        <v>90</v>
      </c>
      <c r="X3" s="118" t="s">
        <v>91</v>
      </c>
    </row>
    <row r="4" spans="1:24" ht="40.5" customHeight="1">
      <c r="A4" s="119"/>
      <c r="B4" s="119"/>
      <c r="C4" s="119"/>
      <c r="D4" s="119"/>
      <c r="E4" s="119"/>
      <c r="F4" s="119"/>
      <c r="G4" s="119"/>
      <c r="H4" s="7" t="s">
        <v>92</v>
      </c>
      <c r="I4" s="7" t="s">
        <v>93</v>
      </c>
      <c r="J4" s="7" t="s">
        <v>94</v>
      </c>
      <c r="K4" s="7" t="s">
        <v>95</v>
      </c>
      <c r="L4" s="7" t="s">
        <v>96</v>
      </c>
      <c r="M4" s="7" t="s">
        <v>97</v>
      </c>
      <c r="N4" s="7" t="s">
        <v>98</v>
      </c>
      <c r="O4" s="7" t="s">
        <v>99</v>
      </c>
      <c r="P4" s="7" t="s">
        <v>100</v>
      </c>
      <c r="Q4" s="7" t="s">
        <v>101</v>
      </c>
      <c r="R4" s="7" t="s">
        <v>102</v>
      </c>
      <c r="S4" s="7" t="s">
        <v>103</v>
      </c>
      <c r="T4" s="7"/>
      <c r="U4" s="7" t="s">
        <v>104</v>
      </c>
      <c r="V4" s="7" t="s">
        <v>105</v>
      </c>
      <c r="W4" s="119"/>
      <c r="X4" s="119"/>
    </row>
    <row r="5" spans="1:24" ht="13.5" customHeight="1">
      <c r="A5" s="7" t="s">
        <v>106</v>
      </c>
      <c r="B5" s="7" t="s">
        <v>106</v>
      </c>
      <c r="C5" s="7" t="s">
        <v>106</v>
      </c>
      <c r="D5" s="7" t="s">
        <v>106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</row>
    <row r="6" spans="1:24" s="61" customFormat="1" ht="24.75" customHeight="1">
      <c r="A6" s="62"/>
      <c r="B6" s="62" t="s">
        <v>342</v>
      </c>
      <c r="C6" s="62"/>
      <c r="D6" s="62"/>
      <c r="E6" s="63">
        <f>E7</f>
        <v>177</v>
      </c>
      <c r="F6" s="63">
        <f>F7</f>
        <v>177</v>
      </c>
      <c r="G6" s="62"/>
      <c r="H6" s="64">
        <f t="shared" ref="H6:S6" si="0">H7</f>
        <v>1579.85</v>
      </c>
      <c r="I6" s="64">
        <f t="shared" si="0"/>
        <v>169.85</v>
      </c>
      <c r="J6" s="64">
        <f t="shared" si="0"/>
        <v>0</v>
      </c>
      <c r="K6" s="64">
        <f t="shared" si="0"/>
        <v>1410</v>
      </c>
      <c r="L6" s="64">
        <f t="shared" si="0"/>
        <v>0</v>
      </c>
      <c r="M6" s="64">
        <f t="shared" si="0"/>
        <v>1579.85</v>
      </c>
      <c r="N6" s="64">
        <f t="shared" si="0"/>
        <v>1417.11</v>
      </c>
      <c r="O6" s="64">
        <f t="shared" si="0"/>
        <v>162.74</v>
      </c>
      <c r="P6" s="64">
        <f t="shared" si="0"/>
        <v>9.6</v>
      </c>
      <c r="Q6" s="64">
        <f t="shared" si="0"/>
        <v>2.86</v>
      </c>
      <c r="R6" s="64">
        <f t="shared" si="0"/>
        <v>6.74</v>
      </c>
      <c r="S6" s="64">
        <f t="shared" si="0"/>
        <v>0</v>
      </c>
      <c r="T6" s="62"/>
      <c r="U6" s="62"/>
      <c r="V6" s="62"/>
      <c r="W6" s="62"/>
      <c r="X6" s="62"/>
    </row>
    <row r="7" spans="1:24" ht="24.75" customHeight="1">
      <c r="A7" s="62" t="s">
        <v>343</v>
      </c>
      <c r="B7" s="62" t="s">
        <v>384</v>
      </c>
      <c r="C7" s="62" t="s">
        <v>386</v>
      </c>
      <c r="D7" s="62" t="s">
        <v>387</v>
      </c>
      <c r="E7" s="63">
        <v>177</v>
      </c>
      <c r="F7" s="63">
        <v>177</v>
      </c>
      <c r="G7" s="62" t="s">
        <v>388</v>
      </c>
      <c r="H7" s="64">
        <v>1579.85</v>
      </c>
      <c r="I7" s="64">
        <v>169.85</v>
      </c>
      <c r="J7" s="64">
        <v>0</v>
      </c>
      <c r="K7" s="64">
        <v>1410</v>
      </c>
      <c r="L7" s="64">
        <v>0</v>
      </c>
      <c r="M7" s="64">
        <v>1579.85</v>
      </c>
      <c r="N7" s="64">
        <v>1417.11</v>
      </c>
      <c r="O7" s="64">
        <v>162.74</v>
      </c>
      <c r="P7" s="64">
        <v>9.6</v>
      </c>
      <c r="Q7" s="64">
        <v>2.86</v>
      </c>
      <c r="R7" s="64">
        <v>6.74</v>
      </c>
      <c r="S7" s="64">
        <v>0</v>
      </c>
      <c r="T7" s="62"/>
      <c r="U7" s="62"/>
      <c r="V7" s="62"/>
      <c r="W7" s="62"/>
      <c r="X7" s="62"/>
    </row>
  </sheetData>
  <sheetProtection formatCells="0" formatColumns="0" formatRows="0"/>
  <mergeCells count="14">
    <mergeCell ref="U3:V3"/>
    <mergeCell ref="W3:W4"/>
    <mergeCell ref="X3:X4"/>
    <mergeCell ref="A2:D2"/>
    <mergeCell ref="A1:X1"/>
    <mergeCell ref="A3:A4"/>
    <mergeCell ref="B3:B4"/>
    <mergeCell ref="C3:C4"/>
    <mergeCell ref="D3:D4"/>
    <mergeCell ref="E3:E4"/>
    <mergeCell ref="F3:F4"/>
    <mergeCell ref="G3:G4"/>
    <mergeCell ref="H3:L3"/>
    <mergeCell ref="M3:S3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/>
    <row r="2" spans="1:11" ht="32.25" customHeight="1">
      <c r="A2" s="70" t="s">
        <v>280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5" customHeight="1">
      <c r="A3" s="71" t="s">
        <v>359</v>
      </c>
      <c r="B3" s="72"/>
      <c r="C3" s="72"/>
      <c r="D3" s="72"/>
      <c r="E3" s="72"/>
      <c r="K3" t="s">
        <v>238</v>
      </c>
    </row>
    <row r="4" spans="1:11" ht="21" customHeight="1">
      <c r="A4" s="77" t="s">
        <v>271</v>
      </c>
      <c r="B4" s="79"/>
      <c r="C4" s="79"/>
      <c r="D4" s="78"/>
      <c r="E4" s="75" t="s">
        <v>272</v>
      </c>
      <c r="F4" s="77" t="s">
        <v>273</v>
      </c>
      <c r="G4" s="78"/>
      <c r="H4" s="75" t="s">
        <v>15</v>
      </c>
      <c r="I4" s="75" t="s">
        <v>107</v>
      </c>
      <c r="J4" s="75" t="s">
        <v>24</v>
      </c>
      <c r="K4" s="75" t="s">
        <v>31</v>
      </c>
    </row>
    <row r="5" spans="1:11" ht="13.5" customHeight="1">
      <c r="A5" s="16" t="s">
        <v>274</v>
      </c>
      <c r="B5" s="16" t="s">
        <v>275</v>
      </c>
      <c r="C5" s="15" t="s">
        <v>276</v>
      </c>
      <c r="D5" s="15" t="s">
        <v>277</v>
      </c>
      <c r="E5" s="76"/>
      <c r="F5" s="14" t="s">
        <v>278</v>
      </c>
      <c r="G5" s="14" t="s">
        <v>279</v>
      </c>
      <c r="H5" s="76"/>
      <c r="I5" s="76"/>
      <c r="J5" s="76"/>
      <c r="K5" s="76"/>
    </row>
    <row r="6" spans="1:11" s="31" customFormat="1" ht="24.75" customHeight="1">
      <c r="A6" s="37"/>
      <c r="B6" s="37"/>
      <c r="C6" s="37"/>
      <c r="D6" s="38" t="s">
        <v>342</v>
      </c>
      <c r="E6" s="39">
        <f t="shared" ref="E6:K6" si="0">SUM(E7:E10)</f>
        <v>17128468.600000001</v>
      </c>
      <c r="F6" s="39">
        <f t="shared" si="0"/>
        <v>3128468.6</v>
      </c>
      <c r="G6" s="39">
        <f t="shared" si="0"/>
        <v>14000000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</row>
    <row r="7" spans="1:11" ht="24.75" customHeight="1">
      <c r="A7" s="37" t="s">
        <v>346</v>
      </c>
      <c r="B7" s="37" t="s">
        <v>347</v>
      </c>
      <c r="C7" s="37" t="s">
        <v>348</v>
      </c>
      <c r="D7" s="38" t="s">
        <v>349</v>
      </c>
      <c r="E7" s="39">
        <v>13908790.84</v>
      </c>
      <c r="F7" s="39">
        <v>2808586.52</v>
      </c>
      <c r="G7" s="39">
        <v>11100204.32</v>
      </c>
      <c r="H7" s="39">
        <v>0</v>
      </c>
      <c r="I7" s="39">
        <v>0</v>
      </c>
      <c r="J7" s="39">
        <v>0</v>
      </c>
      <c r="K7" s="39">
        <v>0</v>
      </c>
    </row>
    <row r="8" spans="1:11" ht="24.75" customHeight="1">
      <c r="A8" s="37" t="s">
        <v>350</v>
      </c>
      <c r="B8" s="37" t="s">
        <v>351</v>
      </c>
      <c r="C8" s="37" t="s">
        <v>352</v>
      </c>
      <c r="D8" s="38" t="s">
        <v>353</v>
      </c>
      <c r="E8" s="39">
        <v>644399.04</v>
      </c>
      <c r="F8" s="39">
        <v>0</v>
      </c>
      <c r="G8" s="39">
        <v>644399.04</v>
      </c>
      <c r="H8" s="39">
        <v>0</v>
      </c>
      <c r="I8" s="39">
        <v>0</v>
      </c>
      <c r="J8" s="39">
        <v>0</v>
      </c>
      <c r="K8" s="39">
        <v>0</v>
      </c>
    </row>
    <row r="9" spans="1:11" ht="24.75" customHeight="1">
      <c r="A9" s="37" t="s">
        <v>350</v>
      </c>
      <c r="B9" s="37" t="s">
        <v>351</v>
      </c>
      <c r="C9" s="37" t="s">
        <v>351</v>
      </c>
      <c r="D9" s="38" t="s">
        <v>354</v>
      </c>
      <c r="E9" s="39">
        <v>1839484.8</v>
      </c>
      <c r="F9" s="39">
        <v>228487.2</v>
      </c>
      <c r="G9" s="39">
        <v>1610997.6</v>
      </c>
      <c r="H9" s="39">
        <v>0</v>
      </c>
      <c r="I9" s="39">
        <v>0</v>
      </c>
      <c r="J9" s="39">
        <v>0</v>
      </c>
      <c r="K9" s="39">
        <v>0</v>
      </c>
    </row>
    <row r="10" spans="1:11" ht="24.75" customHeight="1">
      <c r="A10" s="37" t="s">
        <v>355</v>
      </c>
      <c r="B10" s="37" t="s">
        <v>356</v>
      </c>
      <c r="C10" s="37" t="s">
        <v>357</v>
      </c>
      <c r="D10" s="38" t="s">
        <v>358</v>
      </c>
      <c r="E10" s="39">
        <v>735793.92</v>
      </c>
      <c r="F10" s="39">
        <v>91394.880000000005</v>
      </c>
      <c r="G10" s="39">
        <v>644399.04</v>
      </c>
      <c r="H10" s="39">
        <v>0</v>
      </c>
      <c r="I10" s="39">
        <v>0</v>
      </c>
      <c r="J10" s="39">
        <v>0</v>
      </c>
      <c r="K10" s="39">
        <v>0</v>
      </c>
    </row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/>
    <row r="2" spans="1:17" ht="35.25" customHeight="1">
      <c r="A2" s="70" t="s">
        <v>281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3.5" customHeight="1">
      <c r="A3" s="71" t="s">
        <v>360</v>
      </c>
      <c r="B3" s="72"/>
      <c r="C3" s="72"/>
      <c r="D3" s="72"/>
      <c r="E3" s="72"/>
      <c r="Q3" s="9" t="s">
        <v>112</v>
      </c>
    </row>
    <row r="4" spans="1:17" ht="16.5" customHeight="1">
      <c r="A4" s="77" t="s">
        <v>199</v>
      </c>
      <c r="B4" s="79"/>
      <c r="C4" s="79"/>
      <c r="D4" s="78"/>
      <c r="E4" s="75" t="s">
        <v>111</v>
      </c>
      <c r="F4" s="77" t="s">
        <v>6</v>
      </c>
      <c r="G4" s="79"/>
      <c r="H4" s="79"/>
      <c r="I4" s="78"/>
      <c r="J4" s="77" t="s">
        <v>19</v>
      </c>
      <c r="K4" s="79"/>
      <c r="L4" s="79"/>
      <c r="M4" s="79"/>
      <c r="N4" s="79"/>
      <c r="O4" s="79"/>
      <c r="P4" s="79"/>
      <c r="Q4" s="78"/>
    </row>
    <row r="5" spans="1:17" ht="16.5" customHeight="1">
      <c r="A5" s="77" t="s">
        <v>200</v>
      </c>
      <c r="B5" s="79"/>
      <c r="C5" s="78"/>
      <c r="D5" s="75" t="s">
        <v>201</v>
      </c>
      <c r="E5" s="80"/>
      <c r="F5" s="75" t="s">
        <v>202</v>
      </c>
      <c r="G5" s="75" t="s">
        <v>203</v>
      </c>
      <c r="H5" s="75" t="s">
        <v>204</v>
      </c>
      <c r="I5" s="75" t="s">
        <v>205</v>
      </c>
      <c r="J5" s="75" t="s">
        <v>202</v>
      </c>
      <c r="K5" s="75" t="s">
        <v>206</v>
      </c>
      <c r="L5" s="75" t="s">
        <v>207</v>
      </c>
      <c r="M5" s="75" t="s">
        <v>208</v>
      </c>
      <c r="N5" s="75" t="s">
        <v>209</v>
      </c>
      <c r="O5" s="75" t="s">
        <v>210</v>
      </c>
      <c r="P5" s="75" t="s">
        <v>211</v>
      </c>
      <c r="Q5" s="81" t="s">
        <v>237</v>
      </c>
    </row>
    <row r="6" spans="1:17" ht="18" customHeight="1">
      <c r="A6" s="15" t="s">
        <v>113</v>
      </c>
      <c r="B6" s="15" t="s">
        <v>114</v>
      </c>
      <c r="C6" s="15" t="s">
        <v>115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2"/>
    </row>
    <row r="7" spans="1:17" s="31" customFormat="1" ht="21.75" customHeight="1">
      <c r="A7" s="40"/>
      <c r="B7" s="40"/>
      <c r="C7" s="40"/>
      <c r="D7" s="41" t="s">
        <v>342</v>
      </c>
      <c r="E7" s="42">
        <f t="shared" ref="E7:Q7" si="0">SUM(E8:E11)</f>
        <v>17128468.600000001</v>
      </c>
      <c r="F7" s="42">
        <f t="shared" si="0"/>
        <v>14171101.439999999</v>
      </c>
      <c r="G7" s="42">
        <f t="shared" si="0"/>
        <v>13060921.439999999</v>
      </c>
      <c r="H7" s="42">
        <f t="shared" si="0"/>
        <v>1089000</v>
      </c>
      <c r="I7" s="42">
        <f t="shared" si="0"/>
        <v>21180</v>
      </c>
      <c r="J7" s="42">
        <f t="shared" si="0"/>
        <v>2957367.16</v>
      </c>
      <c r="K7" s="42">
        <f t="shared" si="0"/>
        <v>2957367.16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</row>
    <row r="8" spans="1:17" ht="21.75" customHeight="1">
      <c r="A8" s="40" t="s">
        <v>346</v>
      </c>
      <c r="B8" s="40" t="s">
        <v>347</v>
      </c>
      <c r="C8" s="40" t="s">
        <v>348</v>
      </c>
      <c r="D8" s="41" t="s">
        <v>349</v>
      </c>
      <c r="E8" s="42">
        <v>13908790.84</v>
      </c>
      <c r="F8" s="42">
        <v>10951423.68</v>
      </c>
      <c r="G8" s="42">
        <v>9841243.6799999997</v>
      </c>
      <c r="H8" s="42">
        <v>1089000</v>
      </c>
      <c r="I8" s="42">
        <v>21180</v>
      </c>
      <c r="J8" s="42">
        <v>2957367.16</v>
      </c>
      <c r="K8" s="42">
        <v>2957367.16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 ht="21.75" customHeight="1">
      <c r="A9" s="40" t="s">
        <v>350</v>
      </c>
      <c r="B9" s="40" t="s">
        <v>351</v>
      </c>
      <c r="C9" s="40" t="s">
        <v>352</v>
      </c>
      <c r="D9" s="41" t="s">
        <v>353</v>
      </c>
      <c r="E9" s="42">
        <v>644399.04</v>
      </c>
      <c r="F9" s="42">
        <v>644399.04</v>
      </c>
      <c r="G9" s="42">
        <v>644399.04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</row>
    <row r="10" spans="1:17" ht="21.75" customHeight="1">
      <c r="A10" s="40" t="s">
        <v>350</v>
      </c>
      <c r="B10" s="40" t="s">
        <v>351</v>
      </c>
      <c r="C10" s="40" t="s">
        <v>351</v>
      </c>
      <c r="D10" s="41" t="s">
        <v>354</v>
      </c>
      <c r="E10" s="42">
        <v>1839484.8</v>
      </c>
      <c r="F10" s="42">
        <v>1839484.8</v>
      </c>
      <c r="G10" s="42">
        <v>1839484.8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</row>
    <row r="11" spans="1:17" ht="21.75" customHeight="1">
      <c r="A11" s="40" t="s">
        <v>355</v>
      </c>
      <c r="B11" s="40" t="s">
        <v>356</v>
      </c>
      <c r="C11" s="40" t="s">
        <v>357</v>
      </c>
      <c r="D11" s="41" t="s">
        <v>358</v>
      </c>
      <c r="E11" s="42">
        <v>735793.92</v>
      </c>
      <c r="F11" s="42">
        <v>735793.92</v>
      </c>
      <c r="G11" s="42">
        <v>735793.92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</row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/>
    <row r="2" spans="1:21" ht="33.75" customHeight="1">
      <c r="A2" s="70" t="s">
        <v>340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1.75" customHeight="1">
      <c r="A3" s="71" t="s">
        <v>361</v>
      </c>
      <c r="B3" s="83"/>
      <c r="C3" s="83"/>
      <c r="D3" s="83"/>
      <c r="E3" s="83"/>
    </row>
    <row r="4" spans="1:21" ht="18" customHeight="1">
      <c r="A4" s="77" t="s">
        <v>199</v>
      </c>
      <c r="B4" s="79"/>
      <c r="C4" s="78"/>
      <c r="D4" s="75" t="s">
        <v>201</v>
      </c>
      <c r="E4" s="75" t="s">
        <v>111</v>
      </c>
      <c r="F4" s="77" t="s">
        <v>282</v>
      </c>
      <c r="G4" s="79"/>
      <c r="H4" s="79"/>
      <c r="I4" s="79"/>
      <c r="J4" s="78"/>
      <c r="K4" s="77" t="s">
        <v>283</v>
      </c>
      <c r="L4" s="79"/>
      <c r="M4" s="79"/>
      <c r="N4" s="79"/>
      <c r="O4" s="79"/>
      <c r="P4" s="79"/>
      <c r="Q4" s="79"/>
      <c r="R4" s="78"/>
      <c r="S4" s="77" t="s">
        <v>284</v>
      </c>
      <c r="T4" s="78"/>
      <c r="U4" s="75" t="s">
        <v>285</v>
      </c>
    </row>
    <row r="5" spans="1:21" ht="28.5" customHeight="1">
      <c r="A5" s="15" t="s">
        <v>113</v>
      </c>
      <c r="B5" s="15" t="s">
        <v>114</v>
      </c>
      <c r="C5" s="15" t="s">
        <v>115</v>
      </c>
      <c r="D5" s="76"/>
      <c r="E5" s="76"/>
      <c r="F5" s="15" t="s">
        <v>202</v>
      </c>
      <c r="G5" s="15" t="s">
        <v>286</v>
      </c>
      <c r="H5" s="15" t="s">
        <v>287</v>
      </c>
      <c r="I5" s="15" t="s">
        <v>288</v>
      </c>
      <c r="J5" s="15" t="s">
        <v>289</v>
      </c>
      <c r="K5" s="15" t="s">
        <v>202</v>
      </c>
      <c r="L5" s="15" t="s">
        <v>290</v>
      </c>
      <c r="M5" s="15" t="s">
        <v>241</v>
      </c>
      <c r="N5" s="15" t="s">
        <v>291</v>
      </c>
      <c r="O5" s="15" t="s">
        <v>292</v>
      </c>
      <c r="P5" s="15" t="s">
        <v>293</v>
      </c>
      <c r="Q5" s="15" t="s">
        <v>240</v>
      </c>
      <c r="R5" s="15" t="s">
        <v>243</v>
      </c>
      <c r="S5" s="15" t="s">
        <v>202</v>
      </c>
      <c r="T5" s="15" t="s">
        <v>294</v>
      </c>
      <c r="U5" s="76"/>
    </row>
    <row r="6" spans="1:21" s="31" customFormat="1" ht="27" customHeight="1">
      <c r="A6" s="37"/>
      <c r="B6" s="37"/>
      <c r="C6" s="37"/>
      <c r="D6" s="38" t="s">
        <v>342</v>
      </c>
      <c r="E6" s="43">
        <f t="shared" ref="E6:U6" si="0">E7</f>
        <v>13060921.439999999</v>
      </c>
      <c r="F6" s="43">
        <f t="shared" si="0"/>
        <v>9197424</v>
      </c>
      <c r="G6" s="43">
        <f t="shared" si="0"/>
        <v>5358252</v>
      </c>
      <c r="H6" s="43">
        <f t="shared" si="0"/>
        <v>0</v>
      </c>
      <c r="I6" s="43">
        <f t="shared" si="0"/>
        <v>0</v>
      </c>
      <c r="J6" s="43">
        <f t="shared" si="0"/>
        <v>3839172</v>
      </c>
      <c r="K6" s="43">
        <f t="shared" si="0"/>
        <v>3863497.4400000004</v>
      </c>
      <c r="L6" s="43">
        <f t="shared" si="0"/>
        <v>643819.68000000005</v>
      </c>
      <c r="M6" s="43">
        <f t="shared" si="0"/>
        <v>0</v>
      </c>
      <c r="N6" s="43">
        <f t="shared" si="0"/>
        <v>0</v>
      </c>
      <c r="O6" s="43">
        <f t="shared" si="0"/>
        <v>1839484.8</v>
      </c>
      <c r="P6" s="43">
        <f t="shared" si="0"/>
        <v>644399.04</v>
      </c>
      <c r="Q6" s="43">
        <f t="shared" si="0"/>
        <v>735793.92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</row>
    <row r="7" spans="1:21" ht="27" customHeight="1">
      <c r="A7" s="37"/>
      <c r="B7" s="37"/>
      <c r="C7" s="37"/>
      <c r="D7" s="38"/>
      <c r="E7" s="43">
        <f t="shared" ref="E7:U7" si="1">SUM(E8:E11)</f>
        <v>13060921.439999999</v>
      </c>
      <c r="F7" s="43">
        <f t="shared" si="1"/>
        <v>9197424</v>
      </c>
      <c r="G7" s="43">
        <f t="shared" si="1"/>
        <v>5358252</v>
      </c>
      <c r="H7" s="43">
        <f t="shared" si="1"/>
        <v>0</v>
      </c>
      <c r="I7" s="43">
        <f t="shared" si="1"/>
        <v>0</v>
      </c>
      <c r="J7" s="43">
        <f t="shared" si="1"/>
        <v>3839172</v>
      </c>
      <c r="K7" s="43">
        <f t="shared" si="1"/>
        <v>3863497.4400000004</v>
      </c>
      <c r="L7" s="43">
        <f t="shared" si="1"/>
        <v>643819.68000000005</v>
      </c>
      <c r="M7" s="43">
        <f t="shared" si="1"/>
        <v>0</v>
      </c>
      <c r="N7" s="43">
        <f t="shared" si="1"/>
        <v>0</v>
      </c>
      <c r="O7" s="43">
        <f t="shared" si="1"/>
        <v>1839484.8</v>
      </c>
      <c r="P7" s="43">
        <f t="shared" si="1"/>
        <v>644399.04</v>
      </c>
      <c r="Q7" s="43">
        <f t="shared" si="1"/>
        <v>735793.92</v>
      </c>
      <c r="R7" s="43">
        <f t="shared" si="1"/>
        <v>0</v>
      </c>
      <c r="S7" s="43">
        <f t="shared" si="1"/>
        <v>0</v>
      </c>
      <c r="T7" s="43">
        <f t="shared" si="1"/>
        <v>0</v>
      </c>
      <c r="U7" s="43">
        <f t="shared" si="1"/>
        <v>0</v>
      </c>
    </row>
    <row r="8" spans="1:21" ht="27" customHeight="1">
      <c r="A8" s="37" t="s">
        <v>346</v>
      </c>
      <c r="B8" s="37" t="s">
        <v>347</v>
      </c>
      <c r="C8" s="37" t="s">
        <v>348</v>
      </c>
      <c r="D8" s="38" t="s">
        <v>349</v>
      </c>
      <c r="E8" s="43">
        <v>9841243.6799999997</v>
      </c>
      <c r="F8" s="43">
        <v>9197424</v>
      </c>
      <c r="G8" s="43">
        <v>5358252</v>
      </c>
      <c r="H8" s="43">
        <v>0</v>
      </c>
      <c r="I8" s="43">
        <v>0</v>
      </c>
      <c r="J8" s="43">
        <v>3839172</v>
      </c>
      <c r="K8" s="43">
        <v>643819.68000000005</v>
      </c>
      <c r="L8" s="43">
        <v>643819.68000000005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</row>
    <row r="9" spans="1:21" ht="27" customHeight="1">
      <c r="A9" s="37" t="s">
        <v>350</v>
      </c>
      <c r="B9" s="37" t="s">
        <v>351</v>
      </c>
      <c r="C9" s="37" t="s">
        <v>352</v>
      </c>
      <c r="D9" s="38" t="s">
        <v>353</v>
      </c>
      <c r="E9" s="43">
        <v>644399.04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644399.04</v>
      </c>
      <c r="L9" s="43">
        <v>0</v>
      </c>
      <c r="M9" s="43">
        <v>0</v>
      </c>
      <c r="N9" s="43">
        <v>0</v>
      </c>
      <c r="O9" s="43">
        <v>0</v>
      </c>
      <c r="P9" s="43">
        <v>644399.04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</row>
    <row r="10" spans="1:21" ht="27" customHeight="1">
      <c r="A10" s="37" t="s">
        <v>350</v>
      </c>
      <c r="B10" s="37" t="s">
        <v>351</v>
      </c>
      <c r="C10" s="37" t="s">
        <v>351</v>
      </c>
      <c r="D10" s="38" t="s">
        <v>354</v>
      </c>
      <c r="E10" s="43">
        <v>1839484.8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1839484.8</v>
      </c>
      <c r="L10" s="43">
        <v>0</v>
      </c>
      <c r="M10" s="43">
        <v>0</v>
      </c>
      <c r="N10" s="43">
        <v>0</v>
      </c>
      <c r="O10" s="43">
        <v>1839484.8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</row>
    <row r="11" spans="1:21" ht="27" customHeight="1">
      <c r="A11" s="37" t="s">
        <v>355</v>
      </c>
      <c r="B11" s="37" t="s">
        <v>356</v>
      </c>
      <c r="C11" s="37" t="s">
        <v>357</v>
      </c>
      <c r="D11" s="38" t="s">
        <v>358</v>
      </c>
      <c r="E11" s="43">
        <v>735793.92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735793.92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735793.92</v>
      </c>
      <c r="R11" s="43">
        <v>0</v>
      </c>
      <c r="S11" s="43">
        <v>0</v>
      </c>
      <c r="T11" s="43">
        <v>0</v>
      </c>
      <c r="U11" s="43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/>
    <row r="2" spans="1:24" ht="39.75" customHeight="1">
      <c r="A2" s="70" t="s">
        <v>302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6.5" customHeight="1">
      <c r="A3" s="84" t="s">
        <v>361</v>
      </c>
      <c r="B3" s="85"/>
      <c r="C3" s="85"/>
      <c r="D3" s="85"/>
      <c r="E3" s="85"/>
      <c r="W3" s="86" t="s">
        <v>328</v>
      </c>
      <c r="X3" s="86"/>
    </row>
    <row r="4" spans="1:24" ht="16.5" customHeight="1">
      <c r="A4" s="87" t="s">
        <v>295</v>
      </c>
      <c r="B4" s="88"/>
      <c r="C4" s="89"/>
      <c r="D4" s="90" t="s">
        <v>296</v>
      </c>
      <c r="E4" s="90" t="s">
        <v>297</v>
      </c>
      <c r="F4" s="92" t="s">
        <v>141</v>
      </c>
      <c r="G4" s="92" t="s">
        <v>135</v>
      </c>
      <c r="H4" s="92" t="s">
        <v>146</v>
      </c>
      <c r="I4" s="90" t="s">
        <v>298</v>
      </c>
      <c r="J4" s="92" t="s">
        <v>131</v>
      </c>
      <c r="K4" s="92" t="s">
        <v>125</v>
      </c>
      <c r="L4" s="92" t="s">
        <v>139</v>
      </c>
      <c r="M4" s="92" t="s">
        <v>130</v>
      </c>
      <c r="N4" s="92" t="s">
        <v>132</v>
      </c>
      <c r="O4" s="95" t="s">
        <v>128</v>
      </c>
      <c r="P4" s="92" t="s">
        <v>140</v>
      </c>
      <c r="Q4" s="92" t="s">
        <v>133</v>
      </c>
      <c r="R4" s="92" t="s">
        <v>110</v>
      </c>
      <c r="S4" s="95" t="s">
        <v>143</v>
      </c>
      <c r="T4" s="92" t="s">
        <v>138</v>
      </c>
      <c r="U4" s="92" t="s">
        <v>127</v>
      </c>
      <c r="V4" s="92" t="s">
        <v>147</v>
      </c>
      <c r="W4" s="92" t="s">
        <v>145</v>
      </c>
      <c r="X4" s="92" t="s">
        <v>134</v>
      </c>
    </row>
    <row r="5" spans="1:24" ht="18.75" customHeight="1">
      <c r="A5" s="16" t="s">
        <v>299</v>
      </c>
      <c r="B5" s="16" t="s">
        <v>300</v>
      </c>
      <c r="C5" s="16" t="s">
        <v>301</v>
      </c>
      <c r="D5" s="91"/>
      <c r="E5" s="91"/>
      <c r="F5" s="93"/>
      <c r="G5" s="93"/>
      <c r="H5" s="93"/>
      <c r="I5" s="94"/>
      <c r="J5" s="93"/>
      <c r="K5" s="93"/>
      <c r="L5" s="93"/>
      <c r="M5" s="93"/>
      <c r="N5" s="93"/>
      <c r="O5" s="96"/>
      <c r="P5" s="93"/>
      <c r="Q5" s="93"/>
      <c r="R5" s="93"/>
      <c r="S5" s="96"/>
      <c r="T5" s="93"/>
      <c r="U5" s="93"/>
      <c r="V5" s="93"/>
      <c r="W5" s="93"/>
      <c r="X5" s="93"/>
    </row>
    <row r="6" spans="1:24" s="31" customFormat="1" ht="27" customHeight="1">
      <c r="A6" s="37"/>
      <c r="B6" s="37"/>
      <c r="C6" s="37"/>
      <c r="D6" s="38" t="s">
        <v>342</v>
      </c>
      <c r="E6" s="44">
        <f t="shared" ref="E6:X6" si="0">E7</f>
        <v>1089000</v>
      </c>
      <c r="F6" s="43">
        <f t="shared" si="0"/>
        <v>83000</v>
      </c>
      <c r="G6" s="43">
        <f t="shared" si="0"/>
        <v>5000</v>
      </c>
      <c r="H6" s="43">
        <f t="shared" si="0"/>
        <v>118000</v>
      </c>
      <c r="I6" s="43">
        <f t="shared" si="0"/>
        <v>225000</v>
      </c>
      <c r="J6" s="43">
        <f t="shared" si="0"/>
        <v>12000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340000</v>
      </c>
      <c r="O6" s="43">
        <f t="shared" si="0"/>
        <v>0</v>
      </c>
      <c r="P6" s="43">
        <f t="shared" si="0"/>
        <v>3000</v>
      </c>
      <c r="Q6" s="43">
        <f t="shared" si="0"/>
        <v>2700</v>
      </c>
      <c r="R6" s="43">
        <f t="shared" si="0"/>
        <v>67400</v>
      </c>
      <c r="S6" s="43">
        <f t="shared" si="0"/>
        <v>0</v>
      </c>
      <c r="T6" s="43">
        <f t="shared" si="0"/>
        <v>42900</v>
      </c>
      <c r="U6" s="43">
        <f t="shared" si="0"/>
        <v>134400</v>
      </c>
      <c r="V6" s="43">
        <f t="shared" si="0"/>
        <v>28600</v>
      </c>
      <c r="W6" s="43">
        <f t="shared" si="0"/>
        <v>0</v>
      </c>
      <c r="X6" s="43">
        <f t="shared" si="0"/>
        <v>27000</v>
      </c>
    </row>
    <row r="7" spans="1:24" ht="27" customHeight="1">
      <c r="A7" s="37" t="s">
        <v>346</v>
      </c>
      <c r="B7" s="37" t="s">
        <v>347</v>
      </c>
      <c r="C7" s="37" t="s">
        <v>348</v>
      </c>
      <c r="D7" s="38" t="s">
        <v>349</v>
      </c>
      <c r="E7" s="44">
        <v>1089000</v>
      </c>
      <c r="F7" s="43">
        <v>83000</v>
      </c>
      <c r="G7" s="43">
        <v>5000</v>
      </c>
      <c r="H7" s="43">
        <v>118000</v>
      </c>
      <c r="I7" s="43">
        <v>225000</v>
      </c>
      <c r="J7" s="43">
        <v>12000</v>
      </c>
      <c r="K7" s="43">
        <v>0</v>
      </c>
      <c r="L7" s="43">
        <v>0</v>
      </c>
      <c r="M7" s="43">
        <v>0</v>
      </c>
      <c r="N7" s="43">
        <v>340000</v>
      </c>
      <c r="O7" s="43">
        <v>0</v>
      </c>
      <c r="P7" s="43">
        <v>3000</v>
      </c>
      <c r="Q7" s="43">
        <v>2700</v>
      </c>
      <c r="R7" s="43">
        <v>67400</v>
      </c>
      <c r="S7" s="43">
        <v>0</v>
      </c>
      <c r="T7" s="43">
        <v>42900</v>
      </c>
      <c r="U7" s="43">
        <v>134400</v>
      </c>
      <c r="V7" s="43">
        <v>28600</v>
      </c>
      <c r="W7" s="43">
        <v>0</v>
      </c>
      <c r="X7" s="43">
        <v>27000</v>
      </c>
    </row>
  </sheetData>
  <sheetProtection formatCells="0" formatColumns="0" formatRows="0"/>
  <mergeCells count="25">
    <mergeCell ref="L4:L5"/>
    <mergeCell ref="M4:M5"/>
    <mergeCell ref="R4:R5"/>
    <mergeCell ref="W4:W5"/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/>
    <row r="2" spans="1:16" ht="36" customHeight="1">
      <c r="A2" s="70" t="s">
        <v>312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21" customHeight="1">
      <c r="A3" s="84" t="s">
        <v>345</v>
      </c>
      <c r="B3" s="85"/>
      <c r="C3" s="85"/>
      <c r="D3" s="85"/>
      <c r="E3" s="85"/>
      <c r="P3" t="s">
        <v>328</v>
      </c>
    </row>
    <row r="4" spans="1:16" ht="15.75" customHeight="1">
      <c r="A4" s="73" t="s">
        <v>303</v>
      </c>
      <c r="B4" s="97"/>
      <c r="C4" s="74"/>
      <c r="D4" s="68" t="s">
        <v>304</v>
      </c>
      <c r="E4" s="68" t="s">
        <v>305</v>
      </c>
      <c r="F4" s="68" t="s">
        <v>306</v>
      </c>
      <c r="G4" s="68" t="s">
        <v>307</v>
      </c>
      <c r="H4" s="98" t="s">
        <v>144</v>
      </c>
      <c r="I4" s="98" t="s">
        <v>136</v>
      </c>
      <c r="J4" s="98" t="s">
        <v>123</v>
      </c>
      <c r="K4" s="98" t="s">
        <v>126</v>
      </c>
      <c r="L4" s="98" t="s">
        <v>142</v>
      </c>
      <c r="M4" s="100" t="s">
        <v>124</v>
      </c>
      <c r="N4" s="102" t="s">
        <v>137</v>
      </c>
      <c r="O4" s="100" t="s">
        <v>129</v>
      </c>
      <c r="P4" s="68" t="s">
        <v>308</v>
      </c>
    </row>
    <row r="5" spans="1:16" ht="28.5" customHeight="1">
      <c r="A5" s="10" t="s">
        <v>309</v>
      </c>
      <c r="B5" s="10" t="s">
        <v>310</v>
      </c>
      <c r="C5" s="10" t="s">
        <v>311</v>
      </c>
      <c r="D5" s="69"/>
      <c r="E5" s="69"/>
      <c r="F5" s="69"/>
      <c r="G5" s="69"/>
      <c r="H5" s="99"/>
      <c r="I5" s="99"/>
      <c r="J5" s="99"/>
      <c r="K5" s="99"/>
      <c r="L5" s="99"/>
      <c r="M5" s="101"/>
      <c r="N5" s="103"/>
      <c r="O5" s="101"/>
      <c r="P5" s="69"/>
    </row>
    <row r="6" spans="1:16" s="31" customFormat="1" ht="29.25" customHeight="1">
      <c r="A6" s="38"/>
      <c r="B6" s="38"/>
      <c r="C6" s="38"/>
      <c r="D6" s="38" t="s">
        <v>342</v>
      </c>
      <c r="E6" s="45">
        <f t="shared" ref="E6:P6" si="0">E7</f>
        <v>21180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21180</v>
      </c>
      <c r="J6" s="46">
        <f t="shared" si="0"/>
        <v>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6">
        <f t="shared" si="0"/>
        <v>0</v>
      </c>
      <c r="O6" s="46">
        <f t="shared" si="0"/>
        <v>0</v>
      </c>
      <c r="P6" s="46">
        <f t="shared" si="0"/>
        <v>0</v>
      </c>
    </row>
    <row r="7" spans="1:16" ht="29.25" customHeight="1">
      <c r="A7" s="38">
        <v>201</v>
      </c>
      <c r="B7" s="38">
        <v>13</v>
      </c>
      <c r="C7" s="38">
        <v>99</v>
      </c>
      <c r="D7" s="38" t="s">
        <v>349</v>
      </c>
      <c r="E7" s="45">
        <v>21180</v>
      </c>
      <c r="F7" s="46">
        <v>0</v>
      </c>
      <c r="G7" s="46">
        <v>0</v>
      </c>
      <c r="H7" s="46">
        <v>0</v>
      </c>
      <c r="I7" s="46">
        <v>21180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</row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65" t="s">
        <v>150</v>
      </c>
      <c r="B1" s="65"/>
      <c r="C1" s="65"/>
      <c r="D1" s="65"/>
      <c r="E1" s="65"/>
      <c r="F1" s="65"/>
      <c r="G1" s="65"/>
    </row>
    <row r="2" spans="1:7" ht="18.75" customHeight="1">
      <c r="A2" s="36" t="s">
        <v>362</v>
      </c>
      <c r="B2" s="24"/>
      <c r="C2" s="24"/>
      <c r="D2" s="25"/>
      <c r="E2" s="26"/>
      <c r="F2" s="26"/>
      <c r="G2" s="26" t="s">
        <v>2</v>
      </c>
    </row>
    <row r="3" spans="1:7" ht="18.75" customHeight="1">
      <c r="A3" s="66" t="s">
        <v>151</v>
      </c>
      <c r="B3" s="67"/>
      <c r="C3" s="66" t="s">
        <v>152</v>
      </c>
      <c r="D3" s="104"/>
      <c r="E3" s="104"/>
      <c r="F3" s="104"/>
      <c r="G3" s="67"/>
    </row>
    <row r="4" spans="1:7" ht="26.25" customHeight="1">
      <c r="A4" s="27" t="s">
        <v>149</v>
      </c>
      <c r="B4" s="27" t="s">
        <v>193</v>
      </c>
      <c r="C4" s="27" t="s">
        <v>194</v>
      </c>
      <c r="D4" s="27" t="s">
        <v>195</v>
      </c>
      <c r="E4" s="28" t="s">
        <v>196</v>
      </c>
      <c r="F4" s="28" t="s">
        <v>197</v>
      </c>
      <c r="G4" s="28" t="s">
        <v>198</v>
      </c>
    </row>
    <row r="5" spans="1:7" s="31" customFormat="1" ht="24" customHeight="1">
      <c r="A5" s="29" t="s">
        <v>153</v>
      </c>
      <c r="B5" s="29">
        <v>17128468.600000001</v>
      </c>
      <c r="C5" s="29" t="s">
        <v>154</v>
      </c>
      <c r="D5" s="30">
        <v>13908790.84</v>
      </c>
      <c r="E5" s="42">
        <v>0</v>
      </c>
      <c r="F5" s="42">
        <v>0</v>
      </c>
      <c r="G5" s="39"/>
    </row>
    <row r="6" spans="1:7" s="31" customFormat="1" ht="24" customHeight="1">
      <c r="A6" s="29" t="s">
        <v>155</v>
      </c>
      <c r="B6" s="29">
        <v>3128468.6</v>
      </c>
      <c r="C6" s="29" t="s">
        <v>156</v>
      </c>
      <c r="D6" s="30">
        <v>0</v>
      </c>
      <c r="E6" s="42">
        <v>0</v>
      </c>
      <c r="F6" s="42">
        <v>0</v>
      </c>
      <c r="G6" s="39"/>
    </row>
    <row r="7" spans="1:7" s="31" customFormat="1" ht="24.75" customHeight="1">
      <c r="A7" s="29" t="s">
        <v>157</v>
      </c>
      <c r="B7" s="29">
        <v>14000000</v>
      </c>
      <c r="C7" s="29" t="s">
        <v>158</v>
      </c>
      <c r="D7" s="30">
        <v>0</v>
      </c>
      <c r="E7" s="42">
        <v>0</v>
      </c>
      <c r="F7" s="42">
        <v>0</v>
      </c>
      <c r="G7" s="39"/>
    </row>
    <row r="8" spans="1:7" s="31" customFormat="1" ht="24.75" customHeight="1">
      <c r="A8" s="29" t="s">
        <v>159</v>
      </c>
      <c r="B8" s="29">
        <v>0</v>
      </c>
      <c r="C8" s="29" t="s">
        <v>160</v>
      </c>
      <c r="D8" s="30">
        <v>0</v>
      </c>
      <c r="E8" s="42">
        <v>0</v>
      </c>
      <c r="F8" s="42">
        <v>0</v>
      </c>
      <c r="G8" s="39"/>
    </row>
    <row r="9" spans="1:7" s="31" customFormat="1" ht="23.25" customHeight="1">
      <c r="A9" s="29" t="s">
        <v>161</v>
      </c>
      <c r="B9" s="29">
        <v>0</v>
      </c>
      <c r="C9" s="29" t="s">
        <v>162</v>
      </c>
      <c r="D9" s="30">
        <v>0</v>
      </c>
      <c r="E9" s="42">
        <v>0</v>
      </c>
      <c r="F9" s="42">
        <v>0</v>
      </c>
      <c r="G9" s="39"/>
    </row>
    <row r="10" spans="1:7" s="31" customFormat="1" ht="24.75" customHeight="1">
      <c r="A10" s="29" t="s">
        <v>163</v>
      </c>
      <c r="B10" s="29">
        <v>0</v>
      </c>
      <c r="C10" s="29" t="s">
        <v>164</v>
      </c>
      <c r="D10" s="30">
        <v>0</v>
      </c>
      <c r="E10" s="42">
        <v>0</v>
      </c>
      <c r="F10" s="42">
        <v>0</v>
      </c>
      <c r="G10" s="39"/>
    </row>
    <row r="11" spans="1:7" s="31" customFormat="1" ht="23.25" customHeight="1">
      <c r="A11" s="29" t="s">
        <v>165</v>
      </c>
      <c r="B11" s="29">
        <v>0</v>
      </c>
      <c r="C11" s="29" t="s">
        <v>166</v>
      </c>
      <c r="D11" s="30">
        <v>0</v>
      </c>
      <c r="E11" s="42">
        <v>0</v>
      </c>
      <c r="F11" s="42">
        <v>0</v>
      </c>
      <c r="G11" s="39"/>
    </row>
    <row r="12" spans="1:7" s="31" customFormat="1" ht="23.25" customHeight="1">
      <c r="A12" s="29" t="s">
        <v>167</v>
      </c>
      <c r="B12" s="29">
        <v>0</v>
      </c>
      <c r="C12" s="29" t="s">
        <v>168</v>
      </c>
      <c r="D12" s="30">
        <v>2483883.84</v>
      </c>
      <c r="E12" s="42">
        <v>0</v>
      </c>
      <c r="F12" s="42">
        <v>0</v>
      </c>
      <c r="G12" s="39"/>
    </row>
    <row r="13" spans="1:7" s="31" customFormat="1" ht="24" customHeight="1">
      <c r="A13" s="29" t="s">
        <v>169</v>
      </c>
      <c r="B13" s="29">
        <v>0</v>
      </c>
      <c r="C13" s="29" t="s">
        <v>170</v>
      </c>
      <c r="D13" s="30">
        <v>0</v>
      </c>
      <c r="E13" s="42">
        <v>0</v>
      </c>
      <c r="F13" s="42">
        <v>0</v>
      </c>
      <c r="G13" s="39"/>
    </row>
    <row r="14" spans="1:7" s="31" customFormat="1" ht="23.25" customHeight="1">
      <c r="A14" s="32" t="s">
        <v>171</v>
      </c>
      <c r="B14" s="29">
        <v>0</v>
      </c>
      <c r="C14" s="29" t="s">
        <v>172</v>
      </c>
      <c r="D14" s="30">
        <v>0</v>
      </c>
      <c r="E14" s="42">
        <v>0</v>
      </c>
      <c r="F14" s="42">
        <v>0</v>
      </c>
      <c r="G14" s="39"/>
    </row>
    <row r="15" spans="1:7" s="31" customFormat="1" ht="21.75" customHeight="1">
      <c r="A15" s="29"/>
      <c r="B15" s="29"/>
      <c r="C15" s="29" t="s">
        <v>173</v>
      </c>
      <c r="D15" s="30">
        <v>0</v>
      </c>
      <c r="E15" s="42">
        <v>0</v>
      </c>
      <c r="F15" s="42">
        <v>0</v>
      </c>
      <c r="G15" s="39"/>
    </row>
    <row r="16" spans="1:7" s="31" customFormat="1" ht="22.5" customHeight="1">
      <c r="A16" s="29"/>
      <c r="B16" s="29"/>
      <c r="C16" s="29" t="s">
        <v>174</v>
      </c>
      <c r="D16" s="30">
        <v>0</v>
      </c>
      <c r="E16" s="42">
        <v>0</v>
      </c>
      <c r="F16" s="42">
        <v>0</v>
      </c>
      <c r="G16" s="39"/>
    </row>
    <row r="17" spans="1:7" s="31" customFormat="1" ht="22.5" customHeight="1">
      <c r="A17" s="29"/>
      <c r="B17" s="29"/>
      <c r="C17" s="29" t="s">
        <v>175</v>
      </c>
      <c r="D17" s="30">
        <v>0</v>
      </c>
      <c r="E17" s="42">
        <v>0</v>
      </c>
      <c r="F17" s="42">
        <v>0</v>
      </c>
      <c r="G17" s="39"/>
    </row>
    <row r="18" spans="1:7" s="31" customFormat="1" ht="22.5" customHeight="1">
      <c r="A18" s="29"/>
      <c r="B18" s="29"/>
      <c r="C18" s="29" t="s">
        <v>176</v>
      </c>
      <c r="D18" s="30">
        <v>0</v>
      </c>
      <c r="E18" s="42">
        <v>0</v>
      </c>
      <c r="F18" s="42">
        <v>0</v>
      </c>
      <c r="G18" s="39"/>
    </row>
    <row r="19" spans="1:7" s="31" customFormat="1" ht="20.25" customHeight="1">
      <c r="A19" s="29"/>
      <c r="B19" s="29"/>
      <c r="C19" s="29" t="s">
        <v>177</v>
      </c>
      <c r="D19" s="30">
        <v>0</v>
      </c>
      <c r="E19" s="42">
        <v>0</v>
      </c>
      <c r="F19" s="42">
        <v>0</v>
      </c>
      <c r="G19" s="39"/>
    </row>
    <row r="20" spans="1:7" s="31" customFormat="1" ht="21" customHeight="1">
      <c r="A20" s="29"/>
      <c r="B20" s="29"/>
      <c r="C20" s="29" t="s">
        <v>178</v>
      </c>
      <c r="D20" s="30">
        <v>0</v>
      </c>
      <c r="E20" s="42">
        <v>0</v>
      </c>
      <c r="F20" s="42">
        <v>0</v>
      </c>
      <c r="G20" s="39"/>
    </row>
    <row r="21" spans="1:7" s="31" customFormat="1" ht="21" customHeight="1">
      <c r="A21" s="29"/>
      <c r="B21" s="29"/>
      <c r="C21" s="29" t="s">
        <v>179</v>
      </c>
      <c r="D21" s="30">
        <v>0</v>
      </c>
      <c r="E21" s="42">
        <v>0</v>
      </c>
      <c r="F21" s="42">
        <v>0</v>
      </c>
      <c r="G21" s="39"/>
    </row>
    <row r="22" spans="1:7" s="31" customFormat="1" ht="21.75" customHeight="1">
      <c r="A22" s="29"/>
      <c r="B22" s="29"/>
      <c r="C22" s="29" t="s">
        <v>180</v>
      </c>
      <c r="D22" s="30">
        <v>0</v>
      </c>
      <c r="E22" s="42">
        <v>0</v>
      </c>
      <c r="F22" s="42">
        <v>0</v>
      </c>
      <c r="G22" s="39"/>
    </row>
    <row r="23" spans="1:7" s="31" customFormat="1" ht="19.5" customHeight="1">
      <c r="A23" s="29"/>
      <c r="B23" s="29"/>
      <c r="C23" s="29" t="s">
        <v>181</v>
      </c>
      <c r="D23" s="30">
        <v>0</v>
      </c>
      <c r="E23" s="42">
        <v>0</v>
      </c>
      <c r="F23" s="42">
        <v>0</v>
      </c>
      <c r="G23" s="39"/>
    </row>
    <row r="24" spans="1:7" s="31" customFormat="1" ht="20.25" customHeight="1">
      <c r="A24" s="29"/>
      <c r="B24" s="29"/>
      <c r="C24" s="29" t="s">
        <v>182</v>
      </c>
      <c r="D24" s="30">
        <v>735793.92</v>
      </c>
      <c r="E24" s="42">
        <v>0</v>
      </c>
      <c r="F24" s="42">
        <v>0</v>
      </c>
      <c r="G24" s="39"/>
    </row>
    <row r="25" spans="1:7" s="31" customFormat="1" ht="20.25" customHeight="1">
      <c r="A25" s="29"/>
      <c r="B25" s="29"/>
      <c r="C25" s="29" t="s">
        <v>183</v>
      </c>
      <c r="D25" s="30">
        <v>0</v>
      </c>
      <c r="E25" s="42">
        <v>0</v>
      </c>
      <c r="F25" s="42">
        <v>0</v>
      </c>
      <c r="G25" s="39"/>
    </row>
    <row r="26" spans="1:7" s="31" customFormat="1" ht="19.5" customHeight="1">
      <c r="A26" s="29"/>
      <c r="B26" s="29"/>
      <c r="C26" s="29" t="s">
        <v>184</v>
      </c>
      <c r="D26" s="30">
        <v>0</v>
      </c>
      <c r="E26" s="42">
        <v>0</v>
      </c>
      <c r="F26" s="42">
        <v>0</v>
      </c>
      <c r="G26" s="39"/>
    </row>
    <row r="27" spans="1:7" s="31" customFormat="1" ht="20.25" customHeight="1">
      <c r="A27" s="29"/>
      <c r="B27" s="29"/>
      <c r="C27" s="29" t="s">
        <v>185</v>
      </c>
      <c r="D27" s="30">
        <v>0</v>
      </c>
      <c r="E27" s="42">
        <v>0</v>
      </c>
      <c r="F27" s="42">
        <v>0</v>
      </c>
      <c r="G27" s="39"/>
    </row>
    <row r="28" spans="1:7" s="31" customFormat="1" ht="20.25" customHeight="1">
      <c r="A28" s="29"/>
      <c r="B28" s="29"/>
      <c r="C28" s="29" t="s">
        <v>186</v>
      </c>
      <c r="D28" s="30">
        <v>0</v>
      </c>
      <c r="E28" s="42">
        <v>0</v>
      </c>
      <c r="F28" s="42">
        <v>0</v>
      </c>
      <c r="G28" s="39"/>
    </row>
    <row r="29" spans="1:7" s="31" customFormat="1" ht="20.25" customHeight="1">
      <c r="A29" s="29"/>
      <c r="B29" s="29"/>
      <c r="C29" s="29" t="s">
        <v>187</v>
      </c>
      <c r="D29" s="30">
        <v>0</v>
      </c>
      <c r="E29" s="42">
        <v>0</v>
      </c>
      <c r="F29" s="42">
        <v>0</v>
      </c>
      <c r="G29" s="39"/>
    </row>
    <row r="30" spans="1:7" s="31" customFormat="1" ht="21" customHeight="1">
      <c r="A30" s="29"/>
      <c r="B30" s="29"/>
      <c r="C30" s="29" t="s">
        <v>188</v>
      </c>
      <c r="D30" s="30">
        <v>0</v>
      </c>
      <c r="E30" s="42">
        <v>0</v>
      </c>
      <c r="F30" s="42">
        <v>0</v>
      </c>
      <c r="G30" s="39"/>
    </row>
    <row r="31" spans="1:7" s="31" customFormat="1" ht="21" customHeight="1">
      <c r="A31" s="29"/>
      <c r="B31" s="29"/>
      <c r="C31" s="29" t="s">
        <v>189</v>
      </c>
      <c r="D31" s="30">
        <v>0</v>
      </c>
      <c r="E31" s="42">
        <v>0</v>
      </c>
      <c r="F31" s="42">
        <v>0</v>
      </c>
      <c r="G31" s="39"/>
    </row>
    <row r="32" spans="1:7" s="31" customFormat="1" ht="20.25" customHeight="1">
      <c r="A32" s="29"/>
      <c r="B32" s="29"/>
      <c r="C32" s="29" t="s">
        <v>190</v>
      </c>
      <c r="D32" s="30">
        <v>0</v>
      </c>
      <c r="E32" s="42">
        <v>0</v>
      </c>
      <c r="F32" s="42">
        <v>0</v>
      </c>
      <c r="G32" s="39"/>
    </row>
    <row r="33" spans="1:7" ht="18" customHeight="1">
      <c r="A33" s="1"/>
      <c r="B33" s="2"/>
      <c r="C33" s="2"/>
      <c r="D33" s="3"/>
      <c r="E33" s="12"/>
      <c r="F33" s="12"/>
      <c r="G33" s="8"/>
    </row>
    <row r="34" spans="1:7" s="31" customFormat="1" ht="18.75" customHeight="1">
      <c r="A34" s="33" t="s">
        <v>191</v>
      </c>
      <c r="B34" s="34">
        <v>17128468.600000001</v>
      </c>
      <c r="C34" s="34" t="s">
        <v>192</v>
      </c>
      <c r="D34" s="35">
        <v>17128468.600000001</v>
      </c>
      <c r="E34" s="47">
        <v>0</v>
      </c>
      <c r="F34" s="48">
        <v>0</v>
      </c>
      <c r="G34" s="49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/>
    <row r="2" spans="1:17" ht="36" customHeight="1">
      <c r="A2" s="107" t="s">
        <v>314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1" customHeight="1">
      <c r="A3" s="84" t="s">
        <v>360</v>
      </c>
      <c r="B3" s="85"/>
      <c r="C3" s="85"/>
      <c r="D3" s="85"/>
      <c r="E3" s="85"/>
      <c r="J3" s="13"/>
      <c r="K3" s="13"/>
      <c r="L3" s="13"/>
      <c r="M3" s="13"/>
      <c r="N3" s="13"/>
      <c r="O3" s="13"/>
      <c r="P3" s="105" t="s">
        <v>2</v>
      </c>
      <c r="Q3" s="105"/>
    </row>
    <row r="4" spans="1:17" ht="17.25" customHeight="1">
      <c r="A4" s="73" t="s">
        <v>199</v>
      </c>
      <c r="B4" s="97"/>
      <c r="C4" s="97"/>
      <c r="D4" s="74"/>
      <c r="E4" s="68" t="s">
        <v>111</v>
      </c>
      <c r="F4" s="73" t="s">
        <v>6</v>
      </c>
      <c r="G4" s="97"/>
      <c r="H4" s="97"/>
      <c r="I4" s="74"/>
      <c r="J4" s="110" t="s">
        <v>19</v>
      </c>
      <c r="K4" s="110"/>
      <c r="L4" s="110"/>
      <c r="M4" s="110"/>
      <c r="N4" s="110"/>
      <c r="O4" s="110"/>
      <c r="P4" s="110"/>
      <c r="Q4" s="110"/>
    </row>
    <row r="5" spans="1:17" ht="20.25" customHeight="1">
      <c r="A5" s="73" t="s">
        <v>200</v>
      </c>
      <c r="B5" s="97"/>
      <c r="C5" s="74"/>
      <c r="D5" s="68" t="s">
        <v>201</v>
      </c>
      <c r="E5" s="106"/>
      <c r="F5" s="68" t="s">
        <v>202</v>
      </c>
      <c r="G5" s="68" t="s">
        <v>203</v>
      </c>
      <c r="H5" s="68" t="s">
        <v>204</v>
      </c>
      <c r="I5" s="68" t="s">
        <v>205</v>
      </c>
      <c r="J5" s="68" t="s">
        <v>202</v>
      </c>
      <c r="K5" s="68" t="s">
        <v>206</v>
      </c>
      <c r="L5" s="68" t="s">
        <v>207</v>
      </c>
      <c r="M5" s="68" t="s">
        <v>208</v>
      </c>
      <c r="N5" s="68" t="s">
        <v>209</v>
      </c>
      <c r="O5" s="68" t="s">
        <v>210</v>
      </c>
      <c r="P5" s="68" t="s">
        <v>211</v>
      </c>
      <c r="Q5" s="108" t="s">
        <v>313</v>
      </c>
    </row>
    <row r="6" spans="1:17" ht="21.75" customHeight="1">
      <c r="A6" s="10" t="s">
        <v>113</v>
      </c>
      <c r="B6" s="10" t="s">
        <v>114</v>
      </c>
      <c r="C6" s="10" t="s">
        <v>115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109"/>
    </row>
    <row r="7" spans="1:17" s="31" customFormat="1" ht="26.25" customHeight="1">
      <c r="A7" s="37"/>
      <c r="B7" s="37"/>
      <c r="C7" s="37"/>
      <c r="D7" s="38" t="s">
        <v>342</v>
      </c>
      <c r="E7" s="43">
        <f t="shared" ref="E7:Q7" si="0">SUM(E8:E11)</f>
        <v>17128468.600000001</v>
      </c>
      <c r="F7" s="43">
        <f t="shared" si="0"/>
        <v>14171101.439999999</v>
      </c>
      <c r="G7" s="43">
        <f t="shared" si="0"/>
        <v>13060921.439999999</v>
      </c>
      <c r="H7" s="43">
        <f t="shared" si="0"/>
        <v>1089000</v>
      </c>
      <c r="I7" s="43">
        <f t="shared" si="0"/>
        <v>21180</v>
      </c>
      <c r="J7" s="43">
        <f t="shared" si="0"/>
        <v>2957367.16</v>
      </c>
      <c r="K7" s="43">
        <f t="shared" si="0"/>
        <v>2957367.16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</row>
    <row r="8" spans="1:17" ht="26.25" customHeight="1">
      <c r="A8" s="37" t="s">
        <v>346</v>
      </c>
      <c r="B8" s="37" t="s">
        <v>347</v>
      </c>
      <c r="C8" s="37" t="s">
        <v>348</v>
      </c>
      <c r="D8" s="38" t="s">
        <v>349</v>
      </c>
      <c r="E8" s="43">
        <v>13908790.84</v>
      </c>
      <c r="F8" s="43">
        <v>10951423.68</v>
      </c>
      <c r="G8" s="43">
        <v>9841243.6799999997</v>
      </c>
      <c r="H8" s="43">
        <v>1089000</v>
      </c>
      <c r="I8" s="43">
        <v>21180</v>
      </c>
      <c r="J8" s="43">
        <v>2957367.16</v>
      </c>
      <c r="K8" s="43">
        <v>2957367.16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1:17" ht="26.25" customHeight="1">
      <c r="A9" s="37" t="s">
        <v>350</v>
      </c>
      <c r="B9" s="37" t="s">
        <v>351</v>
      </c>
      <c r="C9" s="37" t="s">
        <v>351</v>
      </c>
      <c r="D9" s="38" t="s">
        <v>354</v>
      </c>
      <c r="E9" s="43">
        <v>1839484.8</v>
      </c>
      <c r="F9" s="43">
        <v>1839484.8</v>
      </c>
      <c r="G9" s="43">
        <v>1839484.8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</row>
    <row r="10" spans="1:17" ht="26.25" customHeight="1">
      <c r="A10" s="37" t="s">
        <v>350</v>
      </c>
      <c r="B10" s="37" t="s">
        <v>351</v>
      </c>
      <c r="C10" s="37" t="s">
        <v>352</v>
      </c>
      <c r="D10" s="38" t="s">
        <v>353</v>
      </c>
      <c r="E10" s="43">
        <v>644399.04</v>
      </c>
      <c r="F10" s="43">
        <v>644399.04</v>
      </c>
      <c r="G10" s="43">
        <v>644399.04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</row>
    <row r="11" spans="1:17" ht="26.25" customHeight="1">
      <c r="A11" s="37" t="s">
        <v>355</v>
      </c>
      <c r="B11" s="37" t="s">
        <v>356</v>
      </c>
      <c r="C11" s="37" t="s">
        <v>357</v>
      </c>
      <c r="D11" s="38" t="s">
        <v>358</v>
      </c>
      <c r="E11" s="43">
        <v>735793.92</v>
      </c>
      <c r="F11" s="43">
        <v>735793.92</v>
      </c>
      <c r="G11" s="43">
        <v>735793.92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</row>
  </sheetData>
  <sheetProtection formatCells="0" formatColumns="0" formatRows="0"/>
  <mergeCells count="21"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  <mergeCell ref="A3:E3"/>
    <mergeCell ref="F5:F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2018-03-05T07:01:42Z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4594070</vt:i4>
  </property>
</Properties>
</file>