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'基本-个人家庭'!$A$1:$P$5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绩效目标整体申报!$A$1:$X$5</definedName>
    <definedName name="_xlnm.Print_Area" localSheetId="18">绩效申报!$A$1:$K$6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'一般-个人家庭'!$A$1:$P$5</definedName>
    <definedName name="_xlnm.Print_Area" localSheetId="10">'一般-工资福利'!$A$1:$U$9</definedName>
    <definedName name="_xlnm.Print_Area" localSheetId="11">'一般-商品和服务支出'!$A$1:$X$7</definedName>
    <definedName name="_xlnm.Print_Area" localSheetId="9">一般预算基本支出表!$A$1:$I$10</definedName>
    <definedName name="_xlnm.Print_Area" localSheetId="8">一般预算支出表!$A$1:$Q$10</definedName>
    <definedName name="_xlnm.Print_Area" localSheetId="14">专户!$A$1:$Q$6</definedName>
    <definedName name="_xlnm.Print_Area" localSheetId="16">专项!$A$1:$H$5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G6" i="44"/>
  <c r="F6"/>
  <c r="E6"/>
  <c r="D6"/>
  <c r="C6"/>
  <c r="B6"/>
  <c r="Q7" i="47"/>
  <c r="P7"/>
  <c r="O7"/>
  <c r="N7"/>
  <c r="M7"/>
  <c r="L7"/>
  <c r="K7"/>
  <c r="J7"/>
  <c r="I7"/>
  <c r="H7"/>
  <c r="G7"/>
  <c r="F7"/>
  <c r="E7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R6" s="1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<sst xmlns="http://schemas.openxmlformats.org/spreadsheetml/2006/main" count="603" uniqueCount="212">
  <si>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</si>
  <si>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</si>
  <si>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</si>
  <si>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</si>
  <si>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</si>
  <si>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</si>
  <si>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</si>
  <si>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</si>
  <si>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</si>
  <si>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</si>
  <si>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</si>
  <si>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</si>
  <si>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</si>
  <si>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</si>
  <si>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</si>
  <si>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</si>
  <si>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</si>
  <si>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</si>
  <si>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</si>
  <si>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</si>
  <si>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</si>
  <si>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</si>
  <si>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</si>
  <si>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</si>
  <si>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</si>
  <si>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</si>
  <si>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</si>
  <si>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</si>
  <si>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</si>
  <si>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</si>
  <si>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</si>
  <si>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</si>
  <si>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</si>
  <si>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</si>
  <si>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</si>
  <si>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</si>
  <si>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</si>
  <si>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</si>
  <si>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</si>
  <si>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</si>
  <si>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</si>
  <si>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</si>
  <si>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</si>
  <si>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</si>
  <si>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</si>
  <si>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</si>
  <si>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</si>
  <si>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</si>
  <si>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</si>
  <si>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</si>
  <si>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</si>
  <si>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</si>
  <si>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</si>
  <si>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</si>
  <si>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</si>
  <si>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</si>
  <si>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</si>
  <si>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</si>
  <si>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</si>
  <si>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</si>
  <si>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</si>
  <si>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</si>
  <si>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</si>
  <si>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</si>
  <si>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</si>
  <si>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</si>
  <si>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</si>
  <si>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</si>
  <si>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</si>
  <si>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</si>
  <si>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</si>
  <si>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</si>
  <si>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</si>
  <si>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</si>
  <si>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社保股</t>
  </si>
  <si>
    <t>208</t>
  </si>
  <si>
    <t>25</t>
  </si>
  <si>
    <t>01</t>
  </si>
  <si>
    <t>其他城市生活救助</t>
  </si>
  <si>
    <t>02</t>
  </si>
  <si>
    <t>05</t>
  </si>
  <si>
    <t>机关事业单位基本养老保险缴费支出</t>
  </si>
  <si>
    <t>06</t>
  </si>
  <si>
    <t>机关事业单位职业年金缴费支出</t>
  </si>
  <si>
    <t>221</t>
  </si>
  <si>
    <t>住房公积金</t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</si>
  <si>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</si>
  <si>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</si>
  <si>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</si>
  <si>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</si>
  <si>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</si>
  <si>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</si>
  <si>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</si>
  <si>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</si>
  <si>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</si>
  <si>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</si>
  <si>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</si>
  <si>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</si>
  <si>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</si>
  <si>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</si>
  <si>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</si>
  <si>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</si>
  <si>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</si>
  <si>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</si>
  <si>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</si>
  <si>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</si>
  <si>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</si>
  <si>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</si>
  <si>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</si>
  <si>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</si>
  <si>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</si>
  <si>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</si>
  <si>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</si>
  <si>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</si>
  <si>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</si>
  <si>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</si>
  <si>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</si>
  <si>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</si>
  <si>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</si>
  <si>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</si>
  <si>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</si>
  <si>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</si>
  <si>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</si>
  <si>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</si>
  <si>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</si>
  <si>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</si>
  <si>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</si>
  <si>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</si>
  <si>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</si>
  <si>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</si>
  <si>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</si>
  <si>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</si>
  <si>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</si>
  <si>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</si>
  <si>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</si>
  <si>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</si>
  <si>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</si>
  <si>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</si>
  <si>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</si>
  <si>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</si>
  <si>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</si>
  <si>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</si>
  <si>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</si>
  <si>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</si>
  <si>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</si>
  <si>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</si>
  <si>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</si>
  <si>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</si>
  <si>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</si>
  <si>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</si>
  <si>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</si>
  <si>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</si>
  <si>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</si>
  <si>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</si>
  <si>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</si>
  <si>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</si>
  <si>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部门支出总体情况表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</si>
  <si>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</si>
  <si>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</si>
  <si>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</si>
  <si>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</si>
  <si>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</si>
  <si>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</si>
  <si>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</si>
  <si>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</si>
  <si>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</si>
  <si>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</si>
  <si>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</si>
  <si>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</si>
  <si>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</si>
  <si>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</si>
  <si>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</si>
  <si>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基本支出明细表-对个人和家庭的补助</t>
  </si>
  <si>
    <t>离休费</t>
  </si>
  <si>
    <t>退休费</t>
  </si>
  <si>
    <t>其他对个人和家庭的补助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</si>
  <si>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</si>
  <si>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</si>
  <si>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</si>
  <si>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</si>
  <si>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</si>
  <si>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</si>
  <si>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</si>
  <si>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</si>
  <si>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</si>
  <si>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</si>
  <si>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</si>
  <si>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</si>
  <si>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</si>
  <si>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</si>
  <si>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</si>
  <si>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</si>
  <si>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</si>
  <si>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</si>
  <si>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</si>
  <si>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</si>
  <si>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</si>
  <si>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</si>
  <si>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</si>
  <si>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</si>
  <si>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</si>
  <si>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</si>
  <si>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</si>
  <si>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</si>
  <si>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填报单位：临湘市救助管理站</t>
    <phoneticPr fontId="2" type="noConversion"/>
  </si>
  <si>
    <t>503005</t>
  </si>
  <si>
    <t>单位临湘市救助管理站</t>
    <phoneticPr fontId="2" type="noConversion"/>
  </si>
  <si>
    <t>单位:临湘市救助管理站</t>
    <phoneticPr fontId="2" type="noConversion"/>
  </si>
  <si>
    <t>单位临湘市救助管理站</t>
    <phoneticPr fontId="2" type="noConversion"/>
  </si>
  <si>
    <t>临湘市救助管理站</t>
  </si>
  <si>
    <t>单位：临湘市救助管理站</t>
    <phoneticPr fontId="2" type="noConversion"/>
  </si>
  <si>
    <t>单位：临湘市救助管理站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</si>
</sst>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104</v>
      </c>
      <c r="B1" s="2"/>
      <c r="C1" s="2"/>
      <c r="D1" s="2"/>
      <c r="E1" s="2"/>
      <c r="F1" s="2"/>
    </row>
    <row r="2" spans="1:6" ht="18.75" customHeight="1">
      <c r="A2" s="62" t="s">
        <v>204</v>
      </c>
      <c r="B2" s="96"/>
      <c r="C2" s="96"/>
      <c r="D2" s="96"/>
      <c r="E2" s="96"/>
      <c r="F2" s="97" t="s">
        <v>87</v>
      </c>
    </row>
    <row r="3" spans="1:6" ht="18.75" customHeight="1">
      <c r="A3" s="3" t="s">
        <v>105</v>
      </c>
      <c r="B3" s="4"/>
      <c r="C3" s="3" t="s">
        <v>106</v>
      </c>
      <c r="D3" s="4"/>
      <c r="E3" s="3" t="s">
        <v>107</v>
      </c>
      <c r="F3" s="4"/>
    </row>
    <row r="4" spans="1:6" s="57" customFormat="1" ht="24" customHeight="1">
      <c r="A4" s="55" t="s">
        <v>108</v>
      </c>
      <c r="B4" s="55">
        <v>394718</v>
      </c>
      <c r="C4" s="55" t="s">
        <v>30</v>
      </c>
      <c r="D4" s="55">
        <v>620800.16</v>
      </c>
      <c r="E4" s="55" t="s">
        <v>109</v>
      </c>
      <c r="F4" s="56">
        <v>0</v>
      </c>
    </row>
    <row r="5" spans="1:6" s="57" customFormat="1" ht="24" customHeight="1">
      <c r="A5" s="55" t="s">
        <v>110</v>
      </c>
      <c r="B5" s="55">
        <v>394718</v>
      </c>
      <c r="C5" s="55" t="s">
        <v>111</v>
      </c>
      <c r="D5" s="55">
        <v>570800.16</v>
      </c>
      <c r="E5" s="55" t="s">
        <v>112</v>
      </c>
      <c r="F5" s="56">
        <v>0</v>
      </c>
    </row>
    <row r="6" spans="1:6" s="57" customFormat="1" ht="24.75" customHeight="1">
      <c r="A6" s="55" t="s">
        <v>113</v>
      </c>
      <c r="B6" s="55">
        <v>0</v>
      </c>
      <c r="C6" s="55" t="s">
        <v>114</v>
      </c>
      <c r="D6" s="55">
        <v>50000</v>
      </c>
      <c r="E6" s="55" t="s">
        <v>115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116</v>
      </c>
      <c r="D7" s="55">
        <v>0</v>
      </c>
      <c r="E7" s="55" t="s">
        <v>117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0</v>
      </c>
      <c r="E8" s="55" t="s">
        <v>118</v>
      </c>
      <c r="F8" s="56">
        <v>0</v>
      </c>
    </row>
    <row r="9" spans="1:6" s="57" customFormat="1" ht="24.75" customHeight="1">
      <c r="A9" s="55" t="s">
        <v>119</v>
      </c>
      <c r="B9" s="55">
        <v>0</v>
      </c>
      <c r="C9" s="55" t="s">
        <v>114</v>
      </c>
      <c r="D9" s="55">
        <v>0</v>
      </c>
      <c r="E9" s="55" t="s">
        <v>120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116</v>
      </c>
      <c r="D10" s="55">
        <v>0</v>
      </c>
      <c r="E10" s="55" t="s">
        <v>121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122</v>
      </c>
      <c r="D11" s="55">
        <v>0</v>
      </c>
      <c r="E11" s="55" t="s">
        <v>123</v>
      </c>
      <c r="F11" s="56">
        <v>587664.80000000005</v>
      </c>
    </row>
    <row r="12" spans="1:6" s="57" customFormat="1" ht="24" customHeight="1">
      <c r="A12" s="55" t="s">
        <v>5</v>
      </c>
      <c r="B12" s="55">
        <v>226082.16</v>
      </c>
      <c r="C12" s="55" t="s">
        <v>124</v>
      </c>
      <c r="D12" s="55">
        <v>0</v>
      </c>
      <c r="E12" s="55" t="s">
        <v>125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126</v>
      </c>
      <c r="D13" s="55">
        <v>0</v>
      </c>
      <c r="E13" s="55" t="s">
        <v>127</v>
      </c>
      <c r="F13" s="56">
        <v>0</v>
      </c>
    </row>
    <row r="14" spans="1:6" s="57" customFormat="1" ht="21.75" customHeight="1">
      <c r="A14" s="55"/>
      <c r="B14" s="55"/>
      <c r="C14" s="55" t="s">
        <v>128</v>
      </c>
      <c r="D14" s="55">
        <v>0</v>
      </c>
      <c r="E14" s="55" t="s">
        <v>129</v>
      </c>
      <c r="F14" s="56">
        <v>0</v>
      </c>
    </row>
    <row r="15" spans="1:6" s="57" customFormat="1" ht="22.5" customHeight="1">
      <c r="A15" s="55"/>
      <c r="B15" s="55"/>
      <c r="C15" s="55" t="s">
        <v>130</v>
      </c>
      <c r="D15" s="55">
        <v>0</v>
      </c>
      <c r="E15" s="55" t="s">
        <v>131</v>
      </c>
      <c r="F15" s="56">
        <v>0</v>
      </c>
    </row>
    <row r="16" spans="1:6" s="57" customFormat="1" ht="22.5" customHeight="1">
      <c r="A16" s="55"/>
      <c r="B16" s="55"/>
      <c r="C16" s="55" t="s">
        <v>132</v>
      </c>
      <c r="D16" s="55">
        <v>0</v>
      </c>
      <c r="E16" s="55" t="s">
        <v>133</v>
      </c>
      <c r="F16" s="56">
        <v>0</v>
      </c>
    </row>
    <row r="17" spans="1:6" s="57" customFormat="1" ht="22.5" customHeight="1">
      <c r="A17" s="55"/>
      <c r="B17" s="55"/>
      <c r="C17" s="55" t="s">
        <v>134</v>
      </c>
      <c r="D17" s="55">
        <v>0</v>
      </c>
      <c r="E17" s="55" t="s">
        <v>135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136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137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138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139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140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141</v>
      </c>
      <c r="F23" s="56">
        <v>33135.360000000001</v>
      </c>
    </row>
    <row r="24" spans="1:6" s="57" customFormat="1" ht="20.25" customHeight="1">
      <c r="A24" s="55"/>
      <c r="B24" s="55"/>
      <c r="C24" s="55"/>
      <c r="D24" s="55"/>
      <c r="E24" s="55" t="s">
        <v>142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143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144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145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146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147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148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149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150</v>
      </c>
      <c r="B33" s="60">
        <v>620800.16</v>
      </c>
      <c r="C33" s="60" t="s">
        <v>151</v>
      </c>
      <c r="D33" s="60">
        <v>620800.16</v>
      </c>
      <c r="E33" s="60" t="s">
        <v>151</v>
      </c>
      <c r="F33" s="61">
        <v>620800.16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7"/>
      <c r="B1" s="127"/>
      <c r="C1" s="127"/>
      <c r="D1" s="127"/>
      <c r="E1" s="127"/>
      <c r="F1" s="127"/>
      <c r="G1" s="127"/>
      <c r="H1" s="127"/>
      <c r="I1" s="127"/>
    </row>
    <row r="2" spans="1:9" ht="42.75" customHeight="1">
      <c r="A2" s="41" t="s">
        <v>180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206</v>
      </c>
      <c r="B3" s="25"/>
      <c r="C3" s="25"/>
      <c r="D3" s="25"/>
      <c r="E3" s="25"/>
      <c r="F3" s="130"/>
      <c r="G3" s="130"/>
      <c r="H3" s="130"/>
      <c r="I3" s="132" t="s">
        <v>87</v>
      </c>
    </row>
    <row r="4" spans="1:9" ht="17.25" customHeight="1">
      <c r="A4" s="10" t="s">
        <v>88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89</v>
      </c>
      <c r="B5" s="39"/>
      <c r="C5" s="11"/>
      <c r="D5" s="5" t="s">
        <v>90</v>
      </c>
      <c r="E5" s="46"/>
      <c r="F5" s="5" t="s">
        <v>73</v>
      </c>
      <c r="G5" s="5" t="s">
        <v>91</v>
      </c>
      <c r="H5" s="5" t="s">
        <v>92</v>
      </c>
      <c r="I5" s="5" t="s">
        <v>93</v>
      </c>
    </row>
    <row r="6" spans="1:9" ht="18" customHeight="1">
      <c r="A6" s="131" t="s">
        <v>100</v>
      </c>
      <c r="B6" s="131" t="s">
        <v>101</v>
      </c>
      <c r="C6" s="131" t="s">
        <v>102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SUM(E8:E10)</f>
        <v>394718</v>
      </c>
      <c r="F7" s="70">
        <f>SUM(F8:F10)</f>
        <v>394718</v>
      </c>
      <c r="G7" s="69">
        <f>SUM(G8:G10)</f>
        <v>362718</v>
      </c>
      <c r="H7" s="69">
        <f>SUM(H8:H10)</f>
        <v>32000</v>
      </c>
      <c r="I7" s="69">
        <f>SUM(I8:I10)</f>
        <v>0</v>
      </c>
    </row>
    <row r="8" spans="1:9" ht="30" customHeight="1">
      <c r="A8" s="63" t="s">
        <v>75</v>
      </c>
      <c r="B8" s="63" t="s">
        <v>80</v>
      </c>
      <c r="C8" s="63" t="s">
        <v>80</v>
      </c>
      <c r="D8" s="64" t="s">
        <v>81</v>
      </c>
      <c r="E8" s="70">
        <v>53736</v>
      </c>
      <c r="F8" s="70">
        <v>53736</v>
      </c>
      <c r="G8" s="69">
        <v>53736</v>
      </c>
      <c r="H8" s="69">
        <v>0</v>
      </c>
      <c r="I8" s="69">
        <v>0</v>
      </c>
    </row>
    <row r="9" spans="1:9" ht="30" customHeight="1">
      <c r="A9" s="63" t="s">
        <v>75</v>
      </c>
      <c r="B9" s="63" t="s">
        <v>76</v>
      </c>
      <c r="C9" s="63" t="s">
        <v>77</v>
      </c>
      <c r="D9" s="64" t="s">
        <v>78</v>
      </c>
      <c r="E9" s="70">
        <v>319487.59999999998</v>
      </c>
      <c r="F9" s="70">
        <v>319487.59999999998</v>
      </c>
      <c r="G9" s="69">
        <v>287487.59999999998</v>
      </c>
      <c r="H9" s="69">
        <v>32000</v>
      </c>
      <c r="I9" s="69">
        <v>0</v>
      </c>
    </row>
    <row r="10" spans="1:9" ht="30" customHeight="1">
      <c r="A10" s="63" t="s">
        <v>84</v>
      </c>
      <c r="B10" s="63" t="s">
        <v>79</v>
      </c>
      <c r="C10" s="63" t="s">
        <v>77</v>
      </c>
      <c r="D10" s="64" t="s">
        <v>85</v>
      </c>
      <c r="E10" s="70">
        <v>21494.400000000001</v>
      </c>
      <c r="F10" s="70">
        <v>21494.400000000001</v>
      </c>
      <c r="G10" s="69">
        <v>21494.400000000001</v>
      </c>
      <c r="H10" s="69">
        <v>0</v>
      </c>
      <c r="I10" s="69">
        <v>0</v>
      </c>
    </row>
  </sheetData>
  <sheetProtection formatCells="0" formatColumns="0" formatRows="0"/>
  <mergeCells count="11">
    <mergeCell ref="H5:H6"/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9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30" customHeight="1">
      <c r="A2" s="7" t="s">
        <v>181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208</v>
      </c>
      <c r="B3" s="25"/>
      <c r="C3" s="25"/>
      <c r="D3" s="25"/>
      <c r="E3" s="25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87</v>
      </c>
    </row>
    <row r="4" spans="1:21" ht="19.5" customHeight="1">
      <c r="A4" s="10" t="s">
        <v>88</v>
      </c>
      <c r="B4" s="39"/>
      <c r="C4" s="11"/>
      <c r="D4" s="5" t="s">
        <v>90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159</v>
      </c>
    </row>
    <row r="5" spans="1:21" ht="39" customHeight="1">
      <c r="A5" s="134" t="s">
        <v>100</v>
      </c>
      <c r="B5" s="134" t="s">
        <v>101</v>
      </c>
      <c r="C5" s="134" t="s">
        <v>102</v>
      </c>
      <c r="D5" s="6"/>
      <c r="E5" s="6"/>
      <c r="F5" s="134" t="s">
        <v>73</v>
      </c>
      <c r="G5" s="134" t="s">
        <v>160</v>
      </c>
      <c r="H5" s="134" t="s">
        <v>161</v>
      </c>
      <c r="I5" s="134" t="s">
        <v>162</v>
      </c>
      <c r="J5" s="134" t="s">
        <v>163</v>
      </c>
      <c r="K5" s="134" t="s">
        <v>73</v>
      </c>
      <c r="L5" s="134" t="s">
        <v>164</v>
      </c>
      <c r="M5" s="134" t="s">
        <v>168</v>
      </c>
      <c r="N5" s="134" t="s">
        <v>165</v>
      </c>
      <c r="O5" s="134" t="s">
        <v>166</v>
      </c>
      <c r="P5" s="134" t="s">
        <v>167</v>
      </c>
      <c r="Q5" s="134" t="s">
        <v>85</v>
      </c>
      <c r="R5" s="134" t="s">
        <v>57</v>
      </c>
      <c r="S5" s="134" t="s">
        <v>73</v>
      </c>
      <c r="T5" s="134" t="s">
        <v>169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3">
        <f>SUM(E7:E9)</f>
        <v>362718</v>
      </c>
      <c r="F6" s="73">
        <f>SUM(F7:F9)</f>
        <v>268680</v>
      </c>
      <c r="G6" s="73">
        <f>SUM(G7:G9)</f>
        <v>160428</v>
      </c>
      <c r="H6" s="73">
        <f>SUM(H7:H9)</f>
        <v>0</v>
      </c>
      <c r="I6" s="73">
        <f>SUM(I7:I9)</f>
        <v>0</v>
      </c>
      <c r="J6" s="73">
        <f>SUM(J7:J9)</f>
        <v>108252</v>
      </c>
      <c r="K6" s="73">
        <f>SUM(K7:K9)</f>
        <v>94038</v>
      </c>
      <c r="L6" s="73">
        <f>SUM(L7:L9)</f>
        <v>18807.599999999999</v>
      </c>
      <c r="M6" s="73">
        <f>SUM(M7:M9)</f>
        <v>0</v>
      </c>
      <c r="N6" s="73">
        <f>SUM(N7:N9)</f>
        <v>0</v>
      </c>
      <c r="O6" s="73">
        <f>SUM(O7:O9)</f>
        <v>53736</v>
      </c>
      <c r="P6" s="73">
        <f>SUM(P7:P9)</f>
        <v>0</v>
      </c>
      <c r="Q6" s="73">
        <f>SUM(Q7:Q9)</f>
        <v>21494.400000000001</v>
      </c>
      <c r="R6" s="73">
        <f>SUM(R7:R9)</f>
        <v>0</v>
      </c>
      <c r="S6" s="73">
        <f>SUM(S7:S9)</f>
        <v>0</v>
      </c>
      <c r="T6" s="73">
        <f>SUM(T7:T9)</f>
        <v>0</v>
      </c>
      <c r="U6" s="73">
        <f>SUM(U7:U9)</f>
        <v>0</v>
      </c>
    </row>
    <row r="7" spans="1:21" ht="30" customHeight="1">
      <c r="A7" s="64">
        <v>208</v>
      </c>
      <c r="B7" s="64">
        <v>25</v>
      </c>
      <c r="C7" s="64">
        <v>1</v>
      </c>
      <c r="D7" s="64" t="s">
        <v>78</v>
      </c>
      <c r="E7" s="73">
        <v>287487.59999999998</v>
      </c>
      <c r="F7" s="73">
        <v>268680</v>
      </c>
      <c r="G7" s="73">
        <v>160428</v>
      </c>
      <c r="H7" s="73">
        <v>0</v>
      </c>
      <c r="I7" s="73">
        <v>0</v>
      </c>
      <c r="J7" s="73">
        <v>108252</v>
      </c>
      <c r="K7" s="73">
        <v>18807.599999999999</v>
      </c>
      <c r="L7" s="73">
        <v>18807.599999999999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</row>
    <row r="8" spans="1:21" ht="30" customHeight="1">
      <c r="A8" s="64">
        <v>208</v>
      </c>
      <c r="B8" s="64">
        <v>5</v>
      </c>
      <c r="C8" s="64">
        <v>5</v>
      </c>
      <c r="D8" s="64" t="s">
        <v>81</v>
      </c>
      <c r="E8" s="73">
        <v>53736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53736</v>
      </c>
      <c r="L8" s="73">
        <v>0</v>
      </c>
      <c r="M8" s="73">
        <v>0</v>
      </c>
      <c r="N8" s="73">
        <v>0</v>
      </c>
      <c r="O8" s="73">
        <v>53736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85</v>
      </c>
      <c r="E9" s="73">
        <v>21494.400000000001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21494.400000000001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21494.400000000001</v>
      </c>
      <c r="R9" s="73">
        <v>0</v>
      </c>
      <c r="S9" s="73">
        <v>0</v>
      </c>
      <c r="T9" s="73">
        <v>0</v>
      </c>
      <c r="U9" s="73">
        <v>0</v>
      </c>
    </row>
  </sheetData>
  <sheetProtection formatCells="0" formatColumns="0" formatRows="0"/>
  <mergeCells count="9">
    <mergeCell ref="D4:D5"/>
    <mergeCell ref="E4:E5"/>
    <mergeCell ref="F4:J4"/>
    <mergeCell ref="K4:R4"/>
    <mergeCell ref="A3:E3"/>
    <mergeCell ref="A2:U2"/>
    <mergeCell ref="S4:T4"/>
    <mergeCell ref="U4:U5"/>
    <mergeCell ref="A4:C4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37.5" customHeight="1">
      <c r="A2" s="41" t="s">
        <v>182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7" t="s">
        <v>87</v>
      </c>
    </row>
    <row r="4" spans="1:24" ht="18" customHeight="1">
      <c r="A4" s="10" t="s">
        <v>88</v>
      </c>
      <c r="B4" s="39"/>
      <c r="C4" s="11"/>
      <c r="D4" s="5" t="s">
        <v>90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171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6" t="s">
        <v>100</v>
      </c>
      <c r="B5" s="136" t="s">
        <v>101</v>
      </c>
      <c r="C5" s="136" t="s">
        <v>102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 t="s">
        <v>73</v>
      </c>
      <c r="E6" s="73">
        <f>E7</f>
        <v>32000</v>
      </c>
      <c r="F6" s="73">
        <f>F7</f>
        <v>4000</v>
      </c>
      <c r="G6" s="73">
        <f>G7</f>
        <v>1000</v>
      </c>
      <c r="H6" s="73">
        <f>H7</f>
        <v>0</v>
      </c>
      <c r="I6" s="73">
        <f>I7</f>
        <v>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2000</v>
      </c>
      <c r="N6" s="73">
        <f>N7</f>
        <v>1000</v>
      </c>
      <c r="O6" s="73">
        <f>O7</f>
        <v>0</v>
      </c>
      <c r="P6" s="73">
        <f>P7</f>
        <v>1000</v>
      </c>
      <c r="Q6" s="73">
        <f>Q7</f>
        <v>1000</v>
      </c>
      <c r="R6" s="73">
        <f>R7</f>
        <v>20000</v>
      </c>
      <c r="S6" s="73">
        <f>S7</f>
        <v>0</v>
      </c>
      <c r="T6" s="73">
        <f>T7</f>
        <v>0</v>
      </c>
      <c r="U6" s="73">
        <f>U7</f>
        <v>0</v>
      </c>
      <c r="V6" s="73">
        <f>V7</f>
        <v>0</v>
      </c>
      <c r="W6" s="73">
        <f>W7</f>
        <v>0</v>
      </c>
      <c r="X6" s="74">
        <f>X7</f>
        <v>2000</v>
      </c>
    </row>
    <row r="7" spans="1:24" ht="27" customHeight="1">
      <c r="A7" s="64">
        <v>208</v>
      </c>
      <c r="B7" s="64">
        <v>25</v>
      </c>
      <c r="C7" s="64">
        <v>1</v>
      </c>
      <c r="D7" s="64" t="s">
        <v>78</v>
      </c>
      <c r="E7" s="73">
        <v>32000</v>
      </c>
      <c r="F7" s="73">
        <v>4000</v>
      </c>
      <c r="G7" s="73">
        <v>1000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2000</v>
      </c>
      <c r="N7" s="73">
        <v>1000</v>
      </c>
      <c r="O7" s="73">
        <v>0</v>
      </c>
      <c r="P7" s="73">
        <v>1000</v>
      </c>
      <c r="Q7" s="73">
        <v>1000</v>
      </c>
      <c r="R7" s="73">
        <v>20000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4">
        <v>2000</v>
      </c>
    </row>
    <row r="8" spans="1:24" ht="27" customHeight="1"/>
  </sheetData>
  <sheetProtection formatCells="0" formatColumns="0" formatRows="0"/>
  <mergeCells count="24">
    <mergeCell ref="H4:H5"/>
    <mergeCell ref="A4:C4"/>
    <mergeCell ref="D4:D5"/>
    <mergeCell ref="E4:E5"/>
    <mergeCell ref="F4:F5"/>
    <mergeCell ref="G4:G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3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47.25" customHeight="1">
      <c r="A2" s="7" t="s">
        <v>183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1" t="s">
        <v>87</v>
      </c>
    </row>
    <row r="4" spans="1:16" ht="15.75" customHeight="1">
      <c r="A4" s="10" t="s">
        <v>88</v>
      </c>
      <c r="B4" s="39"/>
      <c r="C4" s="11"/>
      <c r="D4" s="5" t="s">
        <v>90</v>
      </c>
      <c r="E4" s="5" t="s">
        <v>7</v>
      </c>
      <c r="F4" s="5" t="s">
        <v>173</v>
      </c>
      <c r="G4" s="5" t="s">
        <v>174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175</v>
      </c>
    </row>
    <row r="5" spans="1:16" ht="28.5" customHeight="1">
      <c r="A5" s="140" t="s">
        <v>100</v>
      </c>
      <c r="B5" s="140" t="s">
        <v>101</v>
      </c>
      <c r="C5" s="140" t="s">
        <v>102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29.25" customHeight="1"/>
    <row r="8" spans="1:16" ht="29.25" customHeight="1"/>
    <row r="9" spans="1:16" ht="29.25" customHeight="1"/>
    <row r="10" spans="1:16" ht="29.25" customHeight="1"/>
    <row r="11" spans="1:16" ht="29.25" customHeight="1"/>
    <row r="12" spans="1:16" ht="29.25" customHeight="1"/>
    <row r="13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31.5" customHeight="1">
      <c r="A2" s="7" t="s">
        <v>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208</v>
      </c>
      <c r="B3" s="9"/>
      <c r="C3" s="9"/>
      <c r="D3" s="9"/>
      <c r="E3" s="9"/>
      <c r="F3" s="9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45" t="s">
        <v>100</v>
      </c>
      <c r="B6" s="145" t="s">
        <v>101</v>
      </c>
      <c r="C6" s="145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4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208</v>
      </c>
      <c r="B3" s="9"/>
      <c r="C3" s="9"/>
      <c r="D3" s="9"/>
      <c r="E3" s="9"/>
      <c r="F3" s="9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49" t="s">
        <v>100</v>
      </c>
      <c r="B6" s="149" t="s">
        <v>101</v>
      </c>
      <c r="C6" s="149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6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41.25" customHeight="1">
      <c r="A2" s="41" t="s">
        <v>184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208</v>
      </c>
      <c r="B3" s="8"/>
      <c r="C3" s="8"/>
      <c r="D3" s="8"/>
      <c r="E3" s="8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 t="s">
        <v>87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52" t="s">
        <v>100</v>
      </c>
      <c r="B6" s="152" t="s">
        <v>101</v>
      </c>
      <c r="C6" s="152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0"/>
      <c r="B7" s="80"/>
      <c r="C7" s="80"/>
      <c r="D7" s="80" t="s">
        <v>73</v>
      </c>
      <c r="E7" s="79">
        <f>SUM(E8:E10)</f>
        <v>394718</v>
      </c>
      <c r="F7" s="79">
        <f>SUM(F8:F10)</f>
        <v>394718</v>
      </c>
      <c r="G7" s="79">
        <f>SUM(G8:G10)</f>
        <v>362718</v>
      </c>
      <c r="H7" s="79">
        <f>SUM(H8:H10)</f>
        <v>32000</v>
      </c>
      <c r="I7" s="79">
        <f>SUM(I8:I10)</f>
        <v>0</v>
      </c>
      <c r="J7" s="79">
        <f>SUM(J8:J10)</f>
        <v>0</v>
      </c>
      <c r="K7" s="79">
        <f>SUM(K8:K10)</f>
        <v>0</v>
      </c>
      <c r="L7" s="79">
        <f>SUM(L8:L10)</f>
        <v>0</v>
      </c>
      <c r="M7" s="79">
        <f>SUM(M8:M10)</f>
        <v>0</v>
      </c>
      <c r="N7" s="79">
        <f>SUM(N8:N10)</f>
        <v>0</v>
      </c>
      <c r="O7" s="79">
        <f>SUM(O8:O10)</f>
        <v>0</v>
      </c>
      <c r="P7" s="79">
        <f>SUM(P8:P10)</f>
        <v>0</v>
      </c>
      <c r="Q7" s="79">
        <f>SUM(Q8:Q10)</f>
        <v>0</v>
      </c>
    </row>
    <row r="8" spans="1:17" ht="21.75" customHeight="1">
      <c r="A8" s="80">
        <v>208</v>
      </c>
      <c r="B8" s="80">
        <v>25</v>
      </c>
      <c r="C8" s="80">
        <v>1</v>
      </c>
      <c r="D8" s="80" t="s">
        <v>78</v>
      </c>
      <c r="E8" s="79">
        <v>319487.59999999998</v>
      </c>
      <c r="F8" s="79">
        <v>319487.59999999998</v>
      </c>
      <c r="G8" s="79">
        <v>287487.59999999998</v>
      </c>
      <c r="H8" s="79">
        <v>32000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</row>
    <row r="9" spans="1:17" ht="21.75" customHeight="1">
      <c r="A9" s="80">
        <v>221</v>
      </c>
      <c r="B9" s="80">
        <v>2</v>
      </c>
      <c r="C9" s="80">
        <v>1</v>
      </c>
      <c r="D9" s="80" t="s">
        <v>85</v>
      </c>
      <c r="E9" s="79">
        <v>21494.400000000001</v>
      </c>
      <c r="F9" s="79">
        <v>21494.400000000001</v>
      </c>
      <c r="G9" s="79">
        <v>21494.400000000001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</row>
    <row r="10" spans="1:17" ht="21.75" customHeight="1">
      <c r="A10" s="80">
        <v>208</v>
      </c>
      <c r="B10" s="80">
        <v>5</v>
      </c>
      <c r="C10" s="80">
        <v>5</v>
      </c>
      <c r="D10" s="80" t="s">
        <v>81</v>
      </c>
      <c r="E10" s="79">
        <v>53736</v>
      </c>
      <c r="F10" s="79">
        <v>53736</v>
      </c>
      <c r="G10" s="79">
        <v>53736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</row>
    <row r="11" spans="1:17" ht="21.75" customHeight="1"/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53"/>
      <c r="B1" s="153"/>
      <c r="C1" s="153"/>
      <c r="D1" s="153"/>
      <c r="E1" s="153"/>
      <c r="F1" s="153"/>
      <c r="G1" s="153"/>
      <c r="H1" s="153"/>
    </row>
    <row r="2" spans="1:8" ht="29.25" customHeight="1">
      <c r="A2" s="7" t="s">
        <v>185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4"/>
      <c r="C3" s="154"/>
      <c r="D3" s="154"/>
      <c r="E3" s="154"/>
      <c r="F3" s="154"/>
      <c r="G3" s="154"/>
      <c r="H3" s="155" t="s">
        <v>87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6" t="s">
        <v>155</v>
      </c>
      <c r="D5" s="156" t="s">
        <v>1</v>
      </c>
      <c r="E5" s="13"/>
      <c r="F5" s="13"/>
      <c r="G5" s="13"/>
      <c r="H5" s="13"/>
    </row>
    <row r="6" spans="1:8" s="57" customFormat="1" ht="33.75" customHeight="1">
      <c r="A6" s="63"/>
      <c r="B6" s="65"/>
      <c r="C6" s="65"/>
      <c r="D6" s="65"/>
      <c r="E6" s="65"/>
      <c r="F6" s="65"/>
      <c r="G6" s="65"/>
      <c r="H6" s="65"/>
    </row>
    <row r="7" spans="1:8" ht="33.75" customHeight="1"/>
    <row r="8" spans="1:8" ht="33.75" customHeight="1"/>
    <row r="9" spans="1:8" ht="33.75" customHeight="1"/>
    <row r="10" spans="1:8" ht="33.75" customHeight="1"/>
    <row r="11" spans="1:8" ht="33.75" customHeight="1"/>
    <row r="12" spans="1:8" ht="33.75" customHeight="1"/>
    <row r="13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186</v>
      </c>
      <c r="B1" s="41"/>
      <c r="C1" s="41"/>
      <c r="D1" s="41"/>
      <c r="E1" s="41"/>
      <c r="F1" s="41"/>
      <c r="G1" s="41"/>
    </row>
    <row r="2" spans="1:7" ht="24" customHeight="1">
      <c r="A2" s="9" t="s">
        <v>210</v>
      </c>
      <c r="B2" s="8"/>
      <c r="C2" s="8"/>
      <c r="D2" s="157"/>
      <c r="E2" s="157"/>
      <c r="F2" s="157"/>
      <c r="G2" s="159" t="s">
        <v>87</v>
      </c>
    </row>
    <row r="3" spans="1:7" ht="26.25" customHeight="1">
      <c r="A3" s="5" t="s">
        <v>8</v>
      </c>
      <c r="B3" s="10" t="s">
        <v>187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188</v>
      </c>
      <c r="E4" s="10" t="s">
        <v>189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8" t="s">
        <v>190</v>
      </c>
      <c r="F5" s="158" t="s">
        <v>62</v>
      </c>
      <c r="G5" s="6"/>
    </row>
    <row r="6" spans="1:7" s="57" customFormat="1" ht="57" customHeight="1">
      <c r="A6" s="77" t="s">
        <v>73</v>
      </c>
      <c r="B6" s="78">
        <f>B7</f>
        <v>32000</v>
      </c>
      <c r="C6" s="78">
        <f>C7</f>
        <v>32000</v>
      </c>
      <c r="D6" s="78">
        <f>D7</f>
        <v>0</v>
      </c>
      <c r="E6" s="78">
        <f>E7</f>
        <v>0</v>
      </c>
      <c r="F6" s="78">
        <f>F7</f>
        <v>0</v>
      </c>
      <c r="G6" s="78">
        <f>G7</f>
        <v>0</v>
      </c>
    </row>
    <row r="7" spans="1:7" ht="57" customHeight="1">
      <c r="A7" s="77" t="s">
        <v>209</v>
      </c>
      <c r="B7" s="78">
        <v>32000</v>
      </c>
      <c r="C7" s="78">
        <v>32000</v>
      </c>
      <c r="D7" s="78">
        <v>0</v>
      </c>
      <c r="E7" s="78">
        <v>0</v>
      </c>
      <c r="F7" s="78">
        <v>0</v>
      </c>
      <c r="G7" s="78">
        <v>0</v>
      </c>
    </row>
  </sheetData>
  <sheetProtection formatCells="0" formatColumns="0" formatRows="0"/>
  <mergeCells count="9">
    <mergeCell ref="B4:B5"/>
    <mergeCell ref="C4:C5"/>
    <mergeCell ref="D4:D5"/>
    <mergeCell ref="G4:G5"/>
    <mergeCell ref="A1:G1"/>
    <mergeCell ref="A2:C2"/>
    <mergeCell ref="B3:G3"/>
    <mergeCell ref="E4:F4"/>
    <mergeCell ref="A3:A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191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211</v>
      </c>
      <c r="B2" s="160"/>
      <c r="C2" s="160"/>
      <c r="D2" s="160"/>
      <c r="E2" s="160"/>
      <c r="F2" s="160"/>
      <c r="G2" s="160"/>
      <c r="H2" s="160"/>
      <c r="I2" s="160"/>
      <c r="J2" s="160"/>
      <c r="K2" s="163" t="s">
        <v>65</v>
      </c>
    </row>
    <row r="3" spans="1:11" ht="38.25" customHeight="1">
      <c r="A3" s="5" t="s">
        <v>192</v>
      </c>
      <c r="B3" s="5" t="s">
        <v>8</v>
      </c>
      <c r="C3" s="5" t="s">
        <v>193</v>
      </c>
      <c r="D3" s="10" t="s">
        <v>194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195</v>
      </c>
      <c r="E4" s="39"/>
      <c r="F4" s="11"/>
      <c r="G4" s="5" t="s">
        <v>196</v>
      </c>
      <c r="H4" s="10" t="s">
        <v>10</v>
      </c>
      <c r="I4" s="39"/>
      <c r="J4" s="11"/>
      <c r="K4" s="5" t="s">
        <v>197</v>
      </c>
    </row>
    <row r="5" spans="1:11" ht="24.75" customHeight="1">
      <c r="A5" s="6"/>
      <c r="B5" s="6"/>
      <c r="C5" s="6"/>
      <c r="D5" s="161" t="s">
        <v>11</v>
      </c>
      <c r="E5" s="161" t="s">
        <v>12</v>
      </c>
      <c r="F5" s="161" t="s">
        <v>13</v>
      </c>
      <c r="G5" s="6"/>
      <c r="H5" s="161" t="s">
        <v>14</v>
      </c>
      <c r="I5" s="161" t="s">
        <v>15</v>
      </c>
      <c r="J5" s="161" t="s">
        <v>16</v>
      </c>
      <c r="K5" s="6"/>
    </row>
    <row r="6" spans="1:11" ht="13.5" customHeight="1">
      <c r="A6" s="162" t="s">
        <v>198</v>
      </c>
      <c r="B6" s="162" t="s">
        <v>198</v>
      </c>
      <c r="C6" s="162">
        <v>1</v>
      </c>
      <c r="D6" s="162">
        <v>2</v>
      </c>
      <c r="E6" s="162">
        <v>3</v>
      </c>
      <c r="F6" s="162">
        <v>4</v>
      </c>
      <c r="G6" s="162">
        <v>5</v>
      </c>
      <c r="H6" s="162">
        <v>6</v>
      </c>
      <c r="I6" s="162">
        <v>7</v>
      </c>
      <c r="J6" s="162">
        <v>8</v>
      </c>
      <c r="K6" s="162">
        <v>9</v>
      </c>
    </row>
    <row r="7" spans="1:11" s="57" customFormat="1" ht="24" customHeight="1">
      <c r="A7" s="63"/>
      <c r="B7" s="63"/>
      <c r="C7" s="70"/>
      <c r="D7" s="70"/>
      <c r="E7" s="70"/>
      <c r="F7" s="70"/>
      <c r="G7" s="70"/>
      <c r="H7" s="70"/>
      <c r="I7" s="70"/>
      <c r="J7" s="70"/>
      <c r="K7" s="70"/>
    </row>
    <row r="8" spans="1:11" ht="24" customHeight="1"/>
    <row r="9" spans="1:11" ht="24" customHeight="1"/>
    <row r="10" spans="1:11" ht="24" customHeight="1"/>
    <row r="11" spans="1:11" ht="24" customHeight="1"/>
    <row r="12" spans="1:11" ht="24" customHeight="1"/>
    <row r="13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152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206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153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154</v>
      </c>
      <c r="B5" s="99" t="s">
        <v>8</v>
      </c>
      <c r="C5" s="6"/>
      <c r="D5" s="101" t="s">
        <v>155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620800.16</v>
      </c>
      <c r="D6" s="65">
        <f>D7</f>
        <v>394718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226082.16</v>
      </c>
      <c r="K6" s="65">
        <f>K7</f>
        <v>0</v>
      </c>
    </row>
    <row r="7" spans="1:11" ht="24.75" customHeight="1">
      <c r="A7" s="63" t="s">
        <v>205</v>
      </c>
      <c r="B7" s="64" t="s">
        <v>74</v>
      </c>
      <c r="C7" s="65">
        <v>620800.16</v>
      </c>
      <c r="D7" s="65">
        <v>394718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226082.16</v>
      </c>
      <c r="K7" s="65">
        <v>0</v>
      </c>
    </row>
  </sheetData>
  <sheetProtection formatCells="0" formatColumns="0" formatRows="0"/>
  <mergeCells count="11"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  <mergeCell ref="F4:F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199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211</v>
      </c>
      <c r="B2" s="54"/>
      <c r="C2" s="54"/>
      <c r="D2" s="54"/>
      <c r="E2" s="165"/>
      <c r="F2" s="165"/>
      <c r="G2" s="165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5"/>
      <c r="X2" s="167" t="s">
        <v>65</v>
      </c>
    </row>
    <row r="3" spans="1:24" ht="40.5" customHeight="1">
      <c r="A3" s="91" t="s">
        <v>192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200</v>
      </c>
      <c r="N3" s="88"/>
      <c r="O3" s="88"/>
      <c r="P3" s="88"/>
      <c r="Q3" s="88"/>
      <c r="R3" s="88"/>
      <c r="S3" s="89"/>
      <c r="T3" s="164" t="s">
        <v>34</v>
      </c>
      <c r="U3" s="87" t="s">
        <v>201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4" t="s">
        <v>24</v>
      </c>
      <c r="I4" s="164" t="s">
        <v>25</v>
      </c>
      <c r="J4" s="164" t="s">
        <v>26</v>
      </c>
      <c r="K4" s="164" t="s">
        <v>27</v>
      </c>
      <c r="L4" s="164" t="s">
        <v>28</v>
      </c>
      <c r="M4" s="164" t="s">
        <v>29</v>
      </c>
      <c r="N4" s="164" t="s">
        <v>30</v>
      </c>
      <c r="O4" s="164" t="s">
        <v>31</v>
      </c>
      <c r="P4" s="164" t="s">
        <v>21</v>
      </c>
      <c r="Q4" s="164" t="s">
        <v>32</v>
      </c>
      <c r="R4" s="164" t="s">
        <v>33</v>
      </c>
      <c r="S4" s="164" t="s">
        <v>202</v>
      </c>
      <c r="T4" s="164"/>
      <c r="U4" s="164" t="s">
        <v>203</v>
      </c>
      <c r="V4" s="164" t="s">
        <v>35</v>
      </c>
      <c r="W4" s="90"/>
      <c r="X4" s="90"/>
    </row>
    <row r="5" spans="1:24" ht="13.5" customHeight="1">
      <c r="A5" s="164" t="s">
        <v>198</v>
      </c>
      <c r="B5" s="164" t="s">
        <v>198</v>
      </c>
      <c r="C5" s="164" t="s">
        <v>198</v>
      </c>
      <c r="D5" s="164" t="s">
        <v>198</v>
      </c>
      <c r="E5" s="164">
        <v>1</v>
      </c>
      <c r="F5" s="164">
        <v>2</v>
      </c>
      <c r="G5" s="164">
        <v>3</v>
      </c>
      <c r="H5" s="164">
        <v>4</v>
      </c>
      <c r="I5" s="164">
        <v>5</v>
      </c>
      <c r="J5" s="164">
        <v>6</v>
      </c>
      <c r="K5" s="164">
        <v>7</v>
      </c>
      <c r="L5" s="164">
        <v>8</v>
      </c>
      <c r="M5" s="164">
        <v>9</v>
      </c>
      <c r="N5" s="164">
        <v>10</v>
      </c>
      <c r="O5" s="164">
        <v>11</v>
      </c>
      <c r="P5" s="164">
        <v>12</v>
      </c>
      <c r="Q5" s="164">
        <v>13</v>
      </c>
      <c r="R5" s="164">
        <v>14</v>
      </c>
      <c r="S5" s="164">
        <v>15</v>
      </c>
      <c r="T5" s="164">
        <v>16</v>
      </c>
      <c r="U5" s="164">
        <v>17</v>
      </c>
      <c r="V5" s="164">
        <v>18</v>
      </c>
      <c r="W5" s="164">
        <v>19</v>
      </c>
      <c r="X5" s="164">
        <v>20</v>
      </c>
    </row>
    <row r="6" spans="1:24" s="82" customFormat="1" ht="24.75" customHeight="1">
      <c r="A6" s="83"/>
      <c r="B6" s="83"/>
      <c r="C6" s="83"/>
      <c r="D6" s="83"/>
      <c r="E6" s="84"/>
      <c r="F6" s="84"/>
      <c r="G6" s="83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3"/>
      <c r="U6" s="83"/>
      <c r="V6" s="83"/>
      <c r="W6" s="83"/>
      <c r="X6" s="83"/>
    </row>
    <row r="7" spans="1:24" ht="24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</sheetData>
  <sheetProtection formatCells="0" formatColumns="0" formatRows="0"/>
  <mergeCells count="14">
    <mergeCell ref="E3:E4"/>
    <mergeCell ref="F3:F4"/>
    <mergeCell ref="G3:G4"/>
    <mergeCell ref="H3:L3"/>
    <mergeCell ref="M3:S3"/>
    <mergeCell ref="U3:V3"/>
    <mergeCell ref="W3:W4"/>
    <mergeCell ref="X3:X4"/>
    <mergeCell ref="A2:D2"/>
    <mergeCell ref="A1:X1"/>
    <mergeCell ref="A3:A4"/>
    <mergeCell ref="B3:B4"/>
    <mergeCell ref="C3:C4"/>
    <mergeCell ref="D3:D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156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207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88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100</v>
      </c>
      <c r="B5" s="105" t="s">
        <v>101</v>
      </c>
      <c r="C5" s="104" t="s">
        <v>102</v>
      </c>
      <c r="D5" s="104" t="s">
        <v>90</v>
      </c>
      <c r="E5" s="13"/>
      <c r="F5" s="103" t="s">
        <v>155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SUM(E7:E10)</f>
        <v>620800.16</v>
      </c>
      <c r="F6" s="65">
        <f>SUM(F7:F10)</f>
        <v>394718</v>
      </c>
      <c r="G6" s="65">
        <f>SUM(G7:G10)</f>
        <v>0</v>
      </c>
      <c r="H6" s="65">
        <f>SUM(H7:H10)</f>
        <v>0</v>
      </c>
      <c r="I6" s="65">
        <f>SUM(I7:I10)</f>
        <v>0</v>
      </c>
      <c r="J6" s="65">
        <f>SUM(J7:J10)</f>
        <v>0</v>
      </c>
      <c r="K6" s="65">
        <f>SUM(K7:K10)</f>
        <v>226082.15999999997</v>
      </c>
    </row>
    <row r="7" spans="1:11" ht="24.75" customHeight="1">
      <c r="A7" s="63" t="s">
        <v>75</v>
      </c>
      <c r="B7" s="63" t="s">
        <v>76</v>
      </c>
      <c r="C7" s="63" t="s">
        <v>77</v>
      </c>
      <c r="D7" s="64" t="s">
        <v>78</v>
      </c>
      <c r="E7" s="65">
        <v>493185.44</v>
      </c>
      <c r="F7" s="65">
        <v>319487.59999999998</v>
      </c>
      <c r="G7" s="65">
        <v>0</v>
      </c>
      <c r="H7" s="65">
        <v>0</v>
      </c>
      <c r="I7" s="65">
        <v>0</v>
      </c>
      <c r="J7" s="65">
        <v>0</v>
      </c>
      <c r="K7" s="65">
        <v>173697.84</v>
      </c>
    </row>
    <row r="8" spans="1:11" ht="24.75" customHeight="1">
      <c r="A8" s="63" t="s">
        <v>75</v>
      </c>
      <c r="B8" s="63" t="s">
        <v>80</v>
      </c>
      <c r="C8" s="63" t="s">
        <v>82</v>
      </c>
      <c r="D8" s="64" t="s">
        <v>83</v>
      </c>
      <c r="E8" s="65">
        <v>11640.96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11640.96</v>
      </c>
    </row>
    <row r="9" spans="1:11" ht="24.75" customHeight="1">
      <c r="A9" s="63" t="s">
        <v>75</v>
      </c>
      <c r="B9" s="63" t="s">
        <v>80</v>
      </c>
      <c r="C9" s="63" t="s">
        <v>80</v>
      </c>
      <c r="D9" s="64" t="s">
        <v>81</v>
      </c>
      <c r="E9" s="65">
        <v>82838.399999999994</v>
      </c>
      <c r="F9" s="65">
        <v>53736</v>
      </c>
      <c r="G9" s="65">
        <v>0</v>
      </c>
      <c r="H9" s="65">
        <v>0</v>
      </c>
      <c r="I9" s="65">
        <v>0</v>
      </c>
      <c r="J9" s="65">
        <v>0</v>
      </c>
      <c r="K9" s="65">
        <v>29102.400000000001</v>
      </c>
    </row>
    <row r="10" spans="1:11" ht="24.75" customHeight="1">
      <c r="A10" s="63" t="s">
        <v>84</v>
      </c>
      <c r="B10" s="63" t="s">
        <v>79</v>
      </c>
      <c r="C10" s="63" t="s">
        <v>77</v>
      </c>
      <c r="D10" s="64" t="s">
        <v>85</v>
      </c>
      <c r="E10" s="65">
        <v>33135.360000000001</v>
      </c>
      <c r="F10" s="65">
        <v>21494.400000000001</v>
      </c>
      <c r="G10" s="65">
        <v>0</v>
      </c>
      <c r="H10" s="65">
        <v>0</v>
      </c>
      <c r="I10" s="65">
        <v>0</v>
      </c>
      <c r="J10" s="65">
        <v>0</v>
      </c>
      <c r="K10" s="65">
        <v>11640.96</v>
      </c>
    </row>
    <row r="11" spans="1:11" ht="24.75" customHeight="1"/>
    <row r="12" spans="1:11" ht="24.75" customHeight="1"/>
    <row r="13" spans="1:11" ht="24.75" customHeight="1"/>
    <row r="14" spans="1:11" ht="24.75" customHeight="1"/>
    <row r="15" spans="1:11" ht="24.75" customHeight="1"/>
    <row r="16" spans="1:11" ht="24.75" customHeight="1"/>
  </sheetData>
  <sheetProtection formatCells="0" formatColumns="0" formatRows="0"/>
  <mergeCells count="9">
    <mergeCell ref="A4:D4"/>
    <mergeCell ref="H4:H5"/>
    <mergeCell ref="I4:I5"/>
    <mergeCell ref="J4:J5"/>
    <mergeCell ref="E4:E5"/>
    <mergeCell ref="A2:K2"/>
    <mergeCell ref="A3:E3"/>
    <mergeCell ref="K4:K5"/>
    <mergeCell ref="F4:G4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208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88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89</v>
      </c>
      <c r="B5" s="16"/>
      <c r="C5" s="15"/>
      <c r="D5" s="12" t="s">
        <v>90</v>
      </c>
      <c r="E5" s="19"/>
      <c r="F5" s="12" t="s">
        <v>73</v>
      </c>
      <c r="G5" s="12" t="s">
        <v>91</v>
      </c>
      <c r="H5" s="12" t="s">
        <v>92</v>
      </c>
      <c r="I5" s="12" t="s">
        <v>93</v>
      </c>
      <c r="J5" s="12" t="s">
        <v>73</v>
      </c>
      <c r="K5" s="12" t="s">
        <v>94</v>
      </c>
      <c r="L5" s="12" t="s">
        <v>95</v>
      </c>
      <c r="M5" s="12" t="s">
        <v>96</v>
      </c>
      <c r="N5" s="12" t="s">
        <v>97</v>
      </c>
      <c r="O5" s="12" t="s">
        <v>66</v>
      </c>
      <c r="P5" s="12" t="s">
        <v>98</v>
      </c>
      <c r="Q5" s="17" t="s">
        <v>99</v>
      </c>
    </row>
    <row r="6" spans="1:17" ht="18" customHeight="1">
      <c r="A6" s="108" t="s">
        <v>100</v>
      </c>
      <c r="B6" s="108" t="s">
        <v>101</v>
      </c>
      <c r="C6" s="108" t="s">
        <v>102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SUM(E8:E11)</f>
        <v>620800.16</v>
      </c>
      <c r="F7" s="68">
        <f>SUM(F8:F11)</f>
        <v>620800.16</v>
      </c>
      <c r="G7" s="68">
        <f>SUM(G8:G11)</f>
        <v>570800.16</v>
      </c>
      <c r="H7" s="68">
        <f>SUM(H8:H11)</f>
        <v>50000</v>
      </c>
      <c r="I7" s="68">
        <f>SUM(I8:I11)</f>
        <v>0</v>
      </c>
      <c r="J7" s="68">
        <f>SUM(J8:J11)</f>
        <v>0</v>
      </c>
      <c r="K7" s="68">
        <f>SUM(K8:K11)</f>
        <v>0</v>
      </c>
      <c r="L7" s="68">
        <f>SUM(L8:L11)</f>
        <v>0</v>
      </c>
      <c r="M7" s="68">
        <f>SUM(M8:M11)</f>
        <v>0</v>
      </c>
      <c r="N7" s="68">
        <f>SUM(N8:N11)</f>
        <v>0</v>
      </c>
      <c r="O7" s="68">
        <f>SUM(O8:O11)</f>
        <v>0</v>
      </c>
      <c r="P7" s="68">
        <f>SUM(P8:P11)</f>
        <v>0</v>
      </c>
      <c r="Q7" s="68">
        <f>SUM(Q8:Q11)</f>
        <v>0</v>
      </c>
    </row>
    <row r="8" spans="1:17" ht="21.75" customHeight="1">
      <c r="A8" s="66" t="s">
        <v>75</v>
      </c>
      <c r="B8" s="66" t="s">
        <v>80</v>
      </c>
      <c r="C8" s="66" t="s">
        <v>82</v>
      </c>
      <c r="D8" s="67" t="s">
        <v>83</v>
      </c>
      <c r="E8" s="68">
        <v>11640.96</v>
      </c>
      <c r="F8" s="68">
        <v>11640.96</v>
      </c>
      <c r="G8" s="68">
        <v>11640.96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75</v>
      </c>
      <c r="B9" s="66" t="s">
        <v>76</v>
      </c>
      <c r="C9" s="66" t="s">
        <v>77</v>
      </c>
      <c r="D9" s="67" t="s">
        <v>78</v>
      </c>
      <c r="E9" s="68">
        <v>493185.44</v>
      </c>
      <c r="F9" s="68">
        <v>493185.44</v>
      </c>
      <c r="G9" s="68">
        <v>443185.44</v>
      </c>
      <c r="H9" s="68">
        <v>50000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75</v>
      </c>
      <c r="B10" s="66" t="s">
        <v>80</v>
      </c>
      <c r="C10" s="66" t="s">
        <v>80</v>
      </c>
      <c r="D10" s="67" t="s">
        <v>81</v>
      </c>
      <c r="E10" s="68">
        <v>82838.399999999994</v>
      </c>
      <c r="F10" s="68">
        <v>82838.399999999994</v>
      </c>
      <c r="G10" s="68">
        <v>82838.399999999994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>
      <c r="A11" s="66" t="s">
        <v>84</v>
      </c>
      <c r="B11" s="66" t="s">
        <v>79</v>
      </c>
      <c r="C11" s="66" t="s">
        <v>77</v>
      </c>
      <c r="D11" s="67" t="s">
        <v>85</v>
      </c>
      <c r="E11" s="68">
        <v>33135.360000000001</v>
      </c>
      <c r="F11" s="68">
        <v>33135.360000000001</v>
      </c>
      <c r="G11" s="68">
        <v>33135.360000000001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</row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</sheetData>
  <sheetProtection formatCells="0" formatColumns="0" formatRows="0"/>
  <mergeCells count="20"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206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88</v>
      </c>
      <c r="B4" s="16"/>
      <c r="C4" s="15"/>
      <c r="D4" s="12" t="s">
        <v>90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159</v>
      </c>
    </row>
    <row r="5" spans="1:21" ht="28.5" customHeight="1">
      <c r="A5" s="110" t="s">
        <v>100</v>
      </c>
      <c r="B5" s="110" t="s">
        <v>101</v>
      </c>
      <c r="C5" s="110" t="s">
        <v>102</v>
      </c>
      <c r="D5" s="13"/>
      <c r="E5" s="13"/>
      <c r="F5" s="110" t="s">
        <v>73</v>
      </c>
      <c r="G5" s="110" t="s">
        <v>160</v>
      </c>
      <c r="H5" s="110" t="s">
        <v>161</v>
      </c>
      <c r="I5" s="110" t="s">
        <v>162</v>
      </c>
      <c r="J5" s="110" t="s">
        <v>163</v>
      </c>
      <c r="K5" s="110" t="s">
        <v>73</v>
      </c>
      <c r="L5" s="110" t="s">
        <v>164</v>
      </c>
      <c r="M5" s="110" t="s">
        <v>57</v>
      </c>
      <c r="N5" s="110" t="s">
        <v>165</v>
      </c>
      <c r="O5" s="110" t="s">
        <v>166</v>
      </c>
      <c r="P5" s="110" t="s">
        <v>167</v>
      </c>
      <c r="Q5" s="110" t="s">
        <v>85</v>
      </c>
      <c r="R5" s="110" t="s">
        <v>168</v>
      </c>
      <c r="S5" s="110" t="s">
        <v>73</v>
      </c>
      <c r="T5" s="110" t="s">
        <v>169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570800.16</v>
      </c>
      <c r="F6" s="69">
        <f>F7</f>
        <v>414192</v>
      </c>
      <c r="G6" s="69">
        <f>G7</f>
        <v>242088</v>
      </c>
      <c r="H6" s="69">
        <f>H7</f>
        <v>0</v>
      </c>
      <c r="I6" s="69">
        <f>I7</f>
        <v>0</v>
      </c>
      <c r="J6" s="69">
        <f>J7</f>
        <v>172104</v>
      </c>
      <c r="K6" s="69">
        <f>K7</f>
        <v>156608.15999999997</v>
      </c>
      <c r="L6" s="69">
        <f>L7</f>
        <v>28993.439999999999</v>
      </c>
      <c r="M6" s="69">
        <f>M7</f>
        <v>0</v>
      </c>
      <c r="N6" s="69">
        <f>N7</f>
        <v>0</v>
      </c>
      <c r="O6" s="69">
        <f>O7</f>
        <v>82838.399999999994</v>
      </c>
      <c r="P6" s="69">
        <f>P7</f>
        <v>11640.96</v>
      </c>
      <c r="Q6" s="69">
        <f>Q7</f>
        <v>33135.360000000001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SUM(E8:E11)</f>
        <v>570800.16</v>
      </c>
      <c r="F7" s="69">
        <f>SUM(F8:F11)</f>
        <v>414192</v>
      </c>
      <c r="G7" s="69">
        <f>SUM(G8:G11)</f>
        <v>242088</v>
      </c>
      <c r="H7" s="69">
        <f>SUM(H8:H11)</f>
        <v>0</v>
      </c>
      <c r="I7" s="69">
        <f>SUM(I8:I11)</f>
        <v>0</v>
      </c>
      <c r="J7" s="69">
        <f>SUM(J8:J11)</f>
        <v>172104</v>
      </c>
      <c r="K7" s="69">
        <f>SUM(K8:K11)</f>
        <v>156608.15999999997</v>
      </c>
      <c r="L7" s="69">
        <f>SUM(L8:L11)</f>
        <v>28993.439999999999</v>
      </c>
      <c r="M7" s="69">
        <f>SUM(M8:M11)</f>
        <v>0</v>
      </c>
      <c r="N7" s="69">
        <f>SUM(N8:N11)</f>
        <v>0</v>
      </c>
      <c r="O7" s="69">
        <f>SUM(O8:O11)</f>
        <v>82838.399999999994</v>
      </c>
      <c r="P7" s="69">
        <f>SUM(P8:P11)</f>
        <v>11640.96</v>
      </c>
      <c r="Q7" s="69">
        <f>SUM(Q8:Q11)</f>
        <v>33135.360000000001</v>
      </c>
      <c r="R7" s="69">
        <f>SUM(R8:R11)</f>
        <v>0</v>
      </c>
      <c r="S7" s="69">
        <f>SUM(S8:S11)</f>
        <v>0</v>
      </c>
      <c r="T7" s="69">
        <f>SUM(T8:T11)</f>
        <v>0</v>
      </c>
      <c r="U7" s="69">
        <f>SUM(U8:U11)</f>
        <v>0</v>
      </c>
    </row>
    <row r="8" spans="1:21" ht="27" customHeight="1">
      <c r="A8" s="63" t="s">
        <v>75</v>
      </c>
      <c r="B8" s="63" t="s">
        <v>80</v>
      </c>
      <c r="C8" s="63" t="s">
        <v>82</v>
      </c>
      <c r="D8" s="64" t="s">
        <v>83</v>
      </c>
      <c r="E8" s="69">
        <v>11640.96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11640.96</v>
      </c>
      <c r="L8" s="69">
        <v>0</v>
      </c>
      <c r="M8" s="69">
        <v>0</v>
      </c>
      <c r="N8" s="69">
        <v>0</v>
      </c>
      <c r="O8" s="69">
        <v>0</v>
      </c>
      <c r="P8" s="69">
        <v>11640.96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75</v>
      </c>
      <c r="B9" s="63" t="s">
        <v>76</v>
      </c>
      <c r="C9" s="63" t="s">
        <v>77</v>
      </c>
      <c r="D9" s="64" t="s">
        <v>78</v>
      </c>
      <c r="E9" s="69">
        <v>443185.44</v>
      </c>
      <c r="F9" s="69">
        <v>414192</v>
      </c>
      <c r="G9" s="69">
        <v>242088</v>
      </c>
      <c r="H9" s="69">
        <v>0</v>
      </c>
      <c r="I9" s="69">
        <v>0</v>
      </c>
      <c r="J9" s="69">
        <v>172104</v>
      </c>
      <c r="K9" s="69">
        <v>28993.439999999999</v>
      </c>
      <c r="L9" s="69">
        <v>28993.439999999999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75</v>
      </c>
      <c r="B10" s="63" t="s">
        <v>80</v>
      </c>
      <c r="C10" s="63" t="s">
        <v>80</v>
      </c>
      <c r="D10" s="64" t="s">
        <v>81</v>
      </c>
      <c r="E10" s="69">
        <v>82838.399999999994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82838.399999999994</v>
      </c>
      <c r="L10" s="69">
        <v>0</v>
      </c>
      <c r="M10" s="69">
        <v>0</v>
      </c>
      <c r="N10" s="69">
        <v>0</v>
      </c>
      <c r="O10" s="69">
        <v>82838.399999999994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>
      <c r="A11" s="63" t="s">
        <v>84</v>
      </c>
      <c r="B11" s="63" t="s">
        <v>79</v>
      </c>
      <c r="C11" s="63" t="s">
        <v>77</v>
      </c>
      <c r="D11" s="64" t="s">
        <v>85</v>
      </c>
      <c r="E11" s="69">
        <v>33135.360000000001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33135.360000000001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33135.360000000001</v>
      </c>
      <c r="R11" s="69">
        <v>0</v>
      </c>
      <c r="S11" s="69">
        <v>0</v>
      </c>
      <c r="T11" s="69">
        <v>0</v>
      </c>
      <c r="U11" s="69">
        <v>0</v>
      </c>
    </row>
  </sheetData>
  <sheetProtection formatCells="0" formatColumns="0" formatRows="0"/>
  <mergeCells count="9">
    <mergeCell ref="D4:D5"/>
    <mergeCell ref="E4:E5"/>
    <mergeCell ref="F4:J4"/>
    <mergeCell ref="K4:R4"/>
    <mergeCell ref="A3:E3"/>
    <mergeCell ref="A2:U2"/>
    <mergeCell ref="S4:T4"/>
    <mergeCell ref="U4:U5"/>
    <mergeCell ref="A4:C4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206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87</v>
      </c>
      <c r="X3" s="26"/>
    </row>
    <row r="4" spans="1:24" ht="16.5" customHeight="1">
      <c r="A4" s="27" t="s">
        <v>88</v>
      </c>
      <c r="B4" s="28"/>
      <c r="C4" s="29"/>
      <c r="D4" s="30" t="s">
        <v>90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171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100</v>
      </c>
      <c r="B5" s="112" t="s">
        <v>101</v>
      </c>
      <c r="C5" s="112" t="s">
        <v>102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50000</v>
      </c>
      <c r="F6" s="69">
        <f>F7</f>
        <v>7000</v>
      </c>
      <c r="G6" s="69">
        <f>G7</f>
        <v>2000</v>
      </c>
      <c r="H6" s="69">
        <f>H7</f>
        <v>0</v>
      </c>
      <c r="I6" s="69">
        <f>I7</f>
        <v>0</v>
      </c>
      <c r="J6" s="69">
        <f>J7</f>
        <v>0</v>
      </c>
      <c r="K6" s="69">
        <f>K7</f>
        <v>0</v>
      </c>
      <c r="L6" s="69">
        <f>L7</f>
        <v>0</v>
      </c>
      <c r="M6" s="69">
        <f>M7</f>
        <v>2000</v>
      </c>
      <c r="N6" s="69">
        <f>N7</f>
        <v>1000</v>
      </c>
      <c r="O6" s="69">
        <f>O7</f>
        <v>0</v>
      </c>
      <c r="P6" s="69">
        <f>P7</f>
        <v>2000</v>
      </c>
      <c r="Q6" s="69">
        <f>Q7</f>
        <v>2000</v>
      </c>
      <c r="R6" s="69">
        <f>R7</f>
        <v>32000</v>
      </c>
      <c r="S6" s="69">
        <f>S7</f>
        <v>0</v>
      </c>
      <c r="T6" s="69">
        <f>T7</f>
        <v>0</v>
      </c>
      <c r="U6" s="69">
        <f>U7</f>
        <v>0</v>
      </c>
      <c r="V6" s="69">
        <f>V7</f>
        <v>0</v>
      </c>
      <c r="W6" s="69">
        <f>W7</f>
        <v>0</v>
      </c>
      <c r="X6" s="69">
        <f>X7</f>
        <v>2000</v>
      </c>
    </row>
    <row r="7" spans="1:24" ht="27" customHeight="1">
      <c r="A7" s="63" t="s">
        <v>75</v>
      </c>
      <c r="B7" s="63" t="s">
        <v>76</v>
      </c>
      <c r="C7" s="63" t="s">
        <v>77</v>
      </c>
      <c r="D7" s="64" t="s">
        <v>78</v>
      </c>
      <c r="E7" s="70">
        <v>50000</v>
      </c>
      <c r="F7" s="69">
        <v>7000</v>
      </c>
      <c r="G7" s="69">
        <v>2000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2000</v>
      </c>
      <c r="N7" s="69">
        <v>1000</v>
      </c>
      <c r="O7" s="69">
        <v>0</v>
      </c>
      <c r="P7" s="69">
        <v>2000</v>
      </c>
      <c r="Q7" s="69">
        <v>2000</v>
      </c>
      <c r="R7" s="69">
        <v>32000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2000</v>
      </c>
    </row>
  </sheetData>
  <sheetProtection formatCells="0" formatColumns="0" formatRows="0"/>
  <mergeCells count="25">
    <mergeCell ref="R4:R5"/>
    <mergeCell ref="W4:W5"/>
    <mergeCell ref="X4:X5"/>
    <mergeCell ref="S4:S5"/>
    <mergeCell ref="T4:T5"/>
    <mergeCell ref="U4:U5"/>
    <mergeCell ref="V4:V5"/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L4:L5"/>
    <mergeCell ref="M4:M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6" customHeight="1">
      <c r="A2" s="7" t="s">
        <v>172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208</v>
      </c>
      <c r="B3" s="25"/>
      <c r="C3" s="25"/>
      <c r="D3" s="25"/>
      <c r="E3" s="2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 t="s">
        <v>87</v>
      </c>
    </row>
    <row r="4" spans="1:16" ht="15.75" customHeight="1">
      <c r="A4" s="10" t="s">
        <v>88</v>
      </c>
      <c r="B4" s="39"/>
      <c r="C4" s="11"/>
      <c r="D4" s="5" t="s">
        <v>90</v>
      </c>
      <c r="E4" s="5" t="s">
        <v>7</v>
      </c>
      <c r="F4" s="5" t="s">
        <v>173</v>
      </c>
      <c r="G4" s="5" t="s">
        <v>174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175</v>
      </c>
    </row>
    <row r="5" spans="1:16" ht="28.5" customHeight="1">
      <c r="A5" s="115" t="s">
        <v>100</v>
      </c>
      <c r="B5" s="115" t="s">
        <v>101</v>
      </c>
      <c r="C5" s="115" t="s">
        <v>102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104</v>
      </c>
      <c r="B1" s="2"/>
      <c r="C1" s="2"/>
      <c r="D1" s="2"/>
      <c r="E1" s="2"/>
      <c r="F1" s="2"/>
      <c r="G1" s="2"/>
    </row>
    <row r="2" spans="1:7" ht="18.75" customHeight="1">
      <c r="A2" s="62" t="s">
        <v>204</v>
      </c>
      <c r="B2" s="122"/>
      <c r="C2" s="122"/>
      <c r="D2" s="123"/>
      <c r="E2" s="124"/>
      <c r="F2" s="124"/>
      <c r="G2" s="124" t="s">
        <v>87</v>
      </c>
    </row>
    <row r="3" spans="1:7" ht="18.75" customHeight="1">
      <c r="A3" s="3" t="s">
        <v>105</v>
      </c>
      <c r="B3" s="4"/>
      <c r="C3" s="3" t="s">
        <v>107</v>
      </c>
      <c r="D3" s="40"/>
      <c r="E3" s="40"/>
      <c r="F3" s="40"/>
      <c r="G3" s="4"/>
    </row>
    <row r="4" spans="1:7" ht="26.25" customHeight="1">
      <c r="A4" s="125" t="s">
        <v>63</v>
      </c>
      <c r="B4" s="125" t="s">
        <v>176</v>
      </c>
      <c r="C4" s="125" t="s">
        <v>63</v>
      </c>
      <c r="D4" s="125" t="s">
        <v>73</v>
      </c>
      <c r="E4" s="126" t="s">
        <v>177</v>
      </c>
      <c r="F4" s="126" t="s">
        <v>178</v>
      </c>
      <c r="G4" s="126" t="s">
        <v>64</v>
      </c>
    </row>
    <row r="5" spans="1:7" s="57" customFormat="1" ht="24" customHeight="1">
      <c r="A5" s="55" t="s">
        <v>108</v>
      </c>
      <c r="B5" s="55">
        <v>394718</v>
      </c>
      <c r="C5" s="55" t="s">
        <v>109</v>
      </c>
      <c r="D5" s="56">
        <v>0</v>
      </c>
      <c r="E5" s="68">
        <v>0</v>
      </c>
      <c r="F5" s="68">
        <v>0</v>
      </c>
      <c r="G5" s="65"/>
    </row>
    <row r="6" spans="1:7" s="57" customFormat="1" ht="24" customHeight="1">
      <c r="A6" s="55" t="s">
        <v>110</v>
      </c>
      <c r="B6" s="55">
        <v>394718</v>
      </c>
      <c r="C6" s="55" t="s">
        <v>112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113</v>
      </c>
      <c r="B7" s="55">
        <v>0</v>
      </c>
      <c r="C7" s="55" t="s">
        <v>115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117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118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119</v>
      </c>
      <c r="B10" s="55">
        <v>0</v>
      </c>
      <c r="C10" s="55" t="s">
        <v>120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121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123</v>
      </c>
      <c r="D12" s="56">
        <v>587664.80000000005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226082.16</v>
      </c>
      <c r="C13" s="55" t="s">
        <v>125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127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129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131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133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135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136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137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138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139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140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141</v>
      </c>
      <c r="D24" s="56">
        <v>33135.360000000001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142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143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144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145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146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147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148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149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7"/>
      <c r="B33" s="118"/>
      <c r="C33" s="118"/>
      <c r="D33" s="119"/>
      <c r="E33" s="121"/>
      <c r="F33" s="121"/>
      <c r="G33" s="120"/>
    </row>
    <row r="34" spans="1:7" s="57" customFormat="1" ht="18.75" customHeight="1">
      <c r="A34" s="59" t="s">
        <v>150</v>
      </c>
      <c r="B34" s="60">
        <v>620800.16</v>
      </c>
      <c r="C34" s="60" t="s">
        <v>151</v>
      </c>
      <c r="D34" s="61">
        <v>620800.16</v>
      </c>
      <c r="E34" s="74">
        <v>0</v>
      </c>
      <c r="F34" s="75">
        <v>0</v>
      </c>
      <c r="G34" s="76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36" customHeight="1">
      <c r="A2" s="41" t="s">
        <v>179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208</v>
      </c>
      <c r="B3" s="25"/>
      <c r="C3" s="25"/>
      <c r="D3" s="25"/>
      <c r="E3" s="25"/>
      <c r="F3" s="127"/>
      <c r="G3" s="127"/>
      <c r="H3" s="127"/>
      <c r="I3" s="127"/>
      <c r="J3" s="129"/>
      <c r="K3" s="129"/>
      <c r="L3" s="129"/>
      <c r="M3" s="129"/>
      <c r="N3" s="129"/>
      <c r="O3" s="129"/>
      <c r="P3" s="45" t="s">
        <v>87</v>
      </c>
      <c r="Q3" s="45"/>
    </row>
    <row r="4" spans="1:17" ht="17.25" customHeight="1">
      <c r="A4" s="10" t="s">
        <v>88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89</v>
      </c>
      <c r="B5" s="39"/>
      <c r="C5" s="11"/>
      <c r="D5" s="5" t="s">
        <v>90</v>
      </c>
      <c r="E5" s="46"/>
      <c r="F5" s="5" t="s">
        <v>73</v>
      </c>
      <c r="G5" s="5" t="s">
        <v>91</v>
      </c>
      <c r="H5" s="5" t="s">
        <v>92</v>
      </c>
      <c r="I5" s="5" t="s">
        <v>93</v>
      </c>
      <c r="J5" s="5" t="s">
        <v>73</v>
      </c>
      <c r="K5" s="5" t="s">
        <v>94</v>
      </c>
      <c r="L5" s="5" t="s">
        <v>95</v>
      </c>
      <c r="M5" s="5" t="s">
        <v>96</v>
      </c>
      <c r="N5" s="5" t="s">
        <v>97</v>
      </c>
      <c r="O5" s="5" t="s">
        <v>66</v>
      </c>
      <c r="P5" s="5" t="s">
        <v>98</v>
      </c>
      <c r="Q5" s="42" t="s">
        <v>99</v>
      </c>
    </row>
    <row r="6" spans="1:17" ht="21.75" customHeight="1">
      <c r="A6" s="128" t="s">
        <v>100</v>
      </c>
      <c r="B6" s="128" t="s">
        <v>101</v>
      </c>
      <c r="C6" s="128" t="s">
        <v>102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SUM(E8:E10)</f>
        <v>394718</v>
      </c>
      <c r="F7" s="69">
        <f>SUM(F8:F10)</f>
        <v>394718</v>
      </c>
      <c r="G7" s="69">
        <f>SUM(G8:G10)</f>
        <v>362718</v>
      </c>
      <c r="H7" s="69">
        <f>SUM(H8:H10)</f>
        <v>32000</v>
      </c>
      <c r="I7" s="69">
        <f>SUM(I8:I10)</f>
        <v>0</v>
      </c>
      <c r="J7" s="69">
        <f>SUM(J8:J10)</f>
        <v>0</v>
      </c>
      <c r="K7" s="69">
        <f>SUM(K8:K10)</f>
        <v>0</v>
      </c>
      <c r="L7" s="69">
        <f>SUM(L8:L10)</f>
        <v>0</v>
      </c>
      <c r="M7" s="69">
        <f>SUM(M8:M10)</f>
        <v>0</v>
      </c>
      <c r="N7" s="69">
        <f>SUM(N8:N10)</f>
        <v>0</v>
      </c>
      <c r="O7" s="69">
        <f>SUM(O8:O10)</f>
        <v>0</v>
      </c>
      <c r="P7" s="69">
        <f>SUM(P8:P10)</f>
        <v>0</v>
      </c>
      <c r="Q7" s="69">
        <f>SUM(Q8:Q10)</f>
        <v>0</v>
      </c>
    </row>
    <row r="8" spans="1:17" ht="26.25" customHeight="1">
      <c r="A8" s="63" t="s">
        <v>75</v>
      </c>
      <c r="B8" s="63" t="s">
        <v>80</v>
      </c>
      <c r="C8" s="63" t="s">
        <v>80</v>
      </c>
      <c r="D8" s="64" t="s">
        <v>81</v>
      </c>
      <c r="E8" s="69">
        <v>53736</v>
      </c>
      <c r="F8" s="69">
        <v>53736</v>
      </c>
      <c r="G8" s="69">
        <v>53736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75</v>
      </c>
      <c r="B9" s="63" t="s">
        <v>76</v>
      </c>
      <c r="C9" s="63" t="s">
        <v>77</v>
      </c>
      <c r="D9" s="64" t="s">
        <v>78</v>
      </c>
      <c r="E9" s="69">
        <v>319487.59999999998</v>
      </c>
      <c r="F9" s="69">
        <v>319487.59999999998</v>
      </c>
      <c r="G9" s="69">
        <v>287487.59999999998</v>
      </c>
      <c r="H9" s="69">
        <v>32000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84</v>
      </c>
      <c r="B10" s="63" t="s">
        <v>79</v>
      </c>
      <c r="C10" s="63" t="s">
        <v>77</v>
      </c>
      <c r="D10" s="64" t="s">
        <v>85</v>
      </c>
      <c r="E10" s="69">
        <v>21494.400000000001</v>
      </c>
      <c r="F10" s="69">
        <v>21494.400000000001</v>
      </c>
      <c r="G10" s="69">
        <v>21494.400000000001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/>
    <row r="12" spans="1:17" ht="26.25" customHeight="1"/>
    <row r="13" spans="1:17" ht="26.25" customHeight="1"/>
    <row r="14" spans="1:17" ht="26.25" customHeight="1"/>
    <row r="15" spans="1:17" ht="26.25" customHeight="1"/>
    <row r="16" spans="1:17" ht="26.25" customHeight="1"/>
  </sheetData>
  <sheetProtection formatCells="0" formatColumns="0" formatRows="0"/>
  <mergeCells count="21"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131956</vt:i4>
  </property>
</Properties>
</file>