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435" activeTab="0"/>
  </bookViews>
  <sheets>
    <sheet name="奖励" sheetId="1" r:id="rId1"/>
  </sheets>
  <definedNames>
    <definedName name="_xlnm.Print_Area" localSheetId="0">'奖励'!$A$1:$E$126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<sst xmlns="http://schemas.openxmlformats.org/spreadsheetml/2006/main" count="254" uniqueCount="146">
  <si>
    <r>
      <rPr>
        <sz val="10"/>
        <color indexed="8"/>
        <rFont val="仿宋_GB2312"/>
        <family val="3"/>
      </rPr>
      <t>长沙市</t>
    </r>
  </si>
  <si>
    <r>
      <rPr>
        <sz val="10"/>
        <color indexed="8"/>
        <rFont val="仿宋_GB2312"/>
        <family val="3"/>
      </rPr>
      <t>国家第三批绿色制造示范单位绿色设计产品奖励</t>
    </r>
  </si>
  <si>
    <r>
      <rPr>
        <sz val="10"/>
        <color indexed="8"/>
        <rFont val="仿宋_GB2312"/>
        <family val="3"/>
      </rPr>
      <t>湖南省第二批绿色工厂奖励</t>
    </r>
  </si>
  <si>
    <r>
      <rPr>
        <sz val="10"/>
        <color indexed="8"/>
        <rFont val="仿宋_GB2312"/>
        <family val="3"/>
      </rPr>
      <t>远大空调有限公司</t>
    </r>
  </si>
  <si>
    <r>
      <rPr>
        <sz val="10"/>
        <color indexed="8"/>
        <rFont val="仿宋_GB2312"/>
        <family val="3"/>
      </rPr>
      <t>国家第三批绿色制造示范单位绿色工厂奖励</t>
    </r>
  </si>
  <si>
    <r>
      <rPr>
        <sz val="10"/>
        <color indexed="8"/>
        <rFont val="仿宋_GB2312"/>
        <family val="3"/>
      </rPr>
      <t>湖南长城信息金融设备有限责任公司</t>
    </r>
  </si>
  <si>
    <r>
      <rPr>
        <sz val="10"/>
        <color indexed="8"/>
        <rFont val="仿宋_GB2312"/>
        <family val="3"/>
      </rPr>
      <t>长沙湘丰智能装备股份有限公司</t>
    </r>
  </si>
  <si>
    <r>
      <rPr>
        <sz val="10"/>
        <color indexed="8"/>
        <rFont val="仿宋_GB2312"/>
        <family val="3"/>
      </rPr>
      <t>湖南和锐镭射科技有限公司</t>
    </r>
  </si>
  <si>
    <r>
      <rPr>
        <sz val="10"/>
        <color indexed="8"/>
        <rFont val="仿宋_GB2312"/>
        <family val="3"/>
      </rPr>
      <t>长沙天恒测控技术有限公司</t>
    </r>
  </si>
  <si>
    <r>
      <rPr>
        <sz val="10"/>
        <color indexed="8"/>
        <rFont val="仿宋_GB2312"/>
        <family val="3"/>
      </rPr>
      <t>湖南明和光电设备有限公司</t>
    </r>
  </si>
  <si>
    <r>
      <t>2018</t>
    </r>
    <r>
      <rPr>
        <sz val="10"/>
        <color indexed="8"/>
        <rFont val="仿宋_GB2312"/>
        <family val="3"/>
      </rPr>
      <t>年度湖南省两型工业企业认证奖励</t>
    </r>
  </si>
  <si>
    <r>
      <rPr>
        <sz val="10"/>
        <color indexed="8"/>
        <rFont val="仿宋_GB2312"/>
        <family val="3"/>
      </rPr>
      <t>长沙博能科技股份有限公司</t>
    </r>
  </si>
  <si>
    <r>
      <rPr>
        <sz val="10"/>
        <color indexed="8"/>
        <rFont val="仿宋_GB2312"/>
        <family val="3"/>
      </rPr>
      <t>湖南帅兴机械制造有限公司</t>
    </r>
  </si>
  <si>
    <r>
      <rPr>
        <sz val="10"/>
        <color indexed="8"/>
        <rFont val="仿宋_GB2312"/>
        <family val="3"/>
      </rPr>
      <t>长沙众兴新材料科技有限公司</t>
    </r>
  </si>
  <si>
    <r>
      <rPr>
        <sz val="10"/>
        <color indexed="8"/>
        <rFont val="仿宋_GB2312"/>
        <family val="3"/>
      </rPr>
      <t>长沙南方钽铌有限责任公司</t>
    </r>
  </si>
  <si>
    <r>
      <rPr>
        <sz val="10"/>
        <color indexed="8"/>
        <rFont val="仿宋_GB2312"/>
        <family val="3"/>
      </rPr>
      <t>湖南红太阳新能源科技有限公司</t>
    </r>
  </si>
  <si>
    <r>
      <rPr>
        <sz val="10"/>
        <color indexed="8"/>
        <rFont val="仿宋_GB2312"/>
        <family val="3"/>
      </rPr>
      <t>湖南元亨科技股份有限公司</t>
    </r>
  </si>
  <si>
    <r>
      <t>2018</t>
    </r>
    <r>
      <rPr>
        <sz val="10"/>
        <color indexed="8"/>
        <rFont val="仿宋_GB2312"/>
        <family val="3"/>
      </rPr>
      <t>年度湖南省两型工业企业认证奖励</t>
    </r>
  </si>
  <si>
    <r>
      <rPr>
        <sz val="10"/>
        <color indexed="8"/>
        <rFont val="仿宋_GB2312"/>
        <family val="3"/>
      </rPr>
      <t>湖南湘江关西涂料（长沙）有限公司　</t>
    </r>
  </si>
  <si>
    <r>
      <rPr>
        <sz val="10"/>
        <color indexed="8"/>
        <rFont val="仿宋_GB2312"/>
        <family val="3"/>
      </rPr>
      <t>国家第三批绿色制造示范单位绿色工厂奖励　</t>
    </r>
  </si>
  <si>
    <r>
      <rPr>
        <sz val="10"/>
        <color indexed="8"/>
        <rFont val="仿宋_GB2312"/>
        <family val="3"/>
      </rPr>
      <t>澳优乳业（中国）有限公司</t>
    </r>
  </si>
  <si>
    <r>
      <rPr>
        <sz val="10"/>
        <color indexed="8"/>
        <rFont val="仿宋_GB2312"/>
        <family val="3"/>
      </rPr>
      <t>湖南泰嘉新材料科技股份有限公司</t>
    </r>
  </si>
  <si>
    <r>
      <rPr>
        <sz val="10"/>
        <color indexed="8"/>
        <rFont val="仿宋_GB2312"/>
        <family val="3"/>
      </rPr>
      <t>湖南新希望南山液态乳业有限公司</t>
    </r>
  </si>
  <si>
    <r>
      <rPr>
        <sz val="10"/>
        <color indexed="8"/>
        <rFont val="仿宋_GB2312"/>
        <family val="3"/>
      </rPr>
      <t>湖南圣湘生物科技有限公司</t>
    </r>
  </si>
  <si>
    <r>
      <rPr>
        <sz val="10"/>
        <color indexed="8"/>
        <rFont val="仿宋_GB2312"/>
        <family val="3"/>
      </rPr>
      <t>多喜爱集团股份有限公司</t>
    </r>
  </si>
  <si>
    <r>
      <rPr>
        <sz val="10"/>
        <color indexed="8"/>
        <rFont val="仿宋_GB2312"/>
        <family val="3"/>
      </rPr>
      <t>湖南高升宏福家具有限公司</t>
    </r>
  </si>
  <si>
    <r>
      <rPr>
        <sz val="10"/>
        <color indexed="8"/>
        <rFont val="仿宋_GB2312"/>
        <family val="3"/>
      </rPr>
      <t>湖南红太阳光电科技有限公司</t>
    </r>
  </si>
  <si>
    <r>
      <rPr>
        <sz val="10"/>
        <color indexed="8"/>
        <rFont val="仿宋_GB2312"/>
        <family val="3"/>
      </rPr>
      <t>国家第三批绿色制造示范单位绿色供应链管理企业奖励</t>
    </r>
  </si>
  <si>
    <r>
      <rPr>
        <sz val="10"/>
        <color indexed="8"/>
        <rFont val="仿宋_GB2312"/>
        <family val="3"/>
      </rPr>
      <t>宁乡市</t>
    </r>
  </si>
  <si>
    <r>
      <rPr>
        <sz val="10"/>
        <color indexed="8"/>
        <rFont val="仿宋_GB2312"/>
        <family val="3"/>
      </rPr>
      <t>宁乡经济技术开发区</t>
    </r>
  </si>
  <si>
    <r>
      <rPr>
        <sz val="10"/>
        <color indexed="8"/>
        <rFont val="仿宋_GB2312"/>
        <family val="3"/>
      </rPr>
      <t>国家第二批绿色制造示范单位绿色园区奖励</t>
    </r>
  </si>
  <si>
    <r>
      <rPr>
        <sz val="10"/>
        <color indexed="8"/>
        <rFont val="仿宋_GB2312"/>
        <family val="3"/>
      </rPr>
      <t>长沙格力暖通制冷设备有限公司</t>
    </r>
  </si>
  <si>
    <r>
      <rPr>
        <sz val="10"/>
        <color indexed="8"/>
        <rFont val="仿宋_GB2312"/>
        <family val="3"/>
      </rPr>
      <t>湖南恒佳新材料科技有限公司</t>
    </r>
  </si>
  <si>
    <r>
      <rPr>
        <sz val="10"/>
        <color indexed="8"/>
        <rFont val="仿宋_GB2312"/>
        <family val="3"/>
      </rPr>
      <t>浏阳市　</t>
    </r>
  </si>
  <si>
    <r>
      <rPr>
        <sz val="10"/>
        <color indexed="8"/>
        <rFont val="仿宋_GB2312"/>
        <family val="3"/>
      </rPr>
      <t>湖南湘典食品有限公司</t>
    </r>
  </si>
  <si>
    <r>
      <rPr>
        <sz val="10"/>
        <color indexed="8"/>
        <rFont val="仿宋_GB2312"/>
        <family val="3"/>
      </rPr>
      <t>长沙贵太太油茶科技发展有限公司</t>
    </r>
  </si>
  <si>
    <r>
      <rPr>
        <sz val="10"/>
        <color indexed="8"/>
        <rFont val="仿宋_GB2312"/>
        <family val="3"/>
      </rPr>
      <t>浏阳经济技术开发区</t>
    </r>
  </si>
  <si>
    <r>
      <rPr>
        <sz val="10"/>
        <color indexed="8"/>
        <rFont val="仿宋_GB2312"/>
        <family val="3"/>
      </rPr>
      <t>湖南省第二批绿色园区奖励</t>
    </r>
  </si>
  <si>
    <r>
      <rPr>
        <sz val="10"/>
        <color indexed="8"/>
        <rFont val="仿宋_GB2312"/>
        <family val="3"/>
      </rPr>
      <t>天地恒一制药股份有限公司</t>
    </r>
  </si>
  <si>
    <r>
      <rPr>
        <sz val="10"/>
        <color indexed="8"/>
        <rFont val="仿宋_GB2312"/>
        <family val="3"/>
      </rPr>
      <t>宇环数控机床股份有限公司</t>
    </r>
  </si>
  <si>
    <r>
      <rPr>
        <sz val="10"/>
        <color indexed="8"/>
        <rFont val="仿宋_GB2312"/>
        <family val="3"/>
      </rPr>
      <t>湖南轩辕春秋工程机械再制造有限公司</t>
    </r>
  </si>
  <si>
    <r>
      <rPr>
        <sz val="10"/>
        <color indexed="8"/>
        <rFont val="仿宋_GB2312"/>
        <family val="3"/>
      </rPr>
      <t>株洲市</t>
    </r>
  </si>
  <si>
    <r>
      <rPr>
        <sz val="10"/>
        <color indexed="8"/>
        <rFont val="仿宋_GB2312"/>
        <family val="3"/>
      </rPr>
      <t>株洲肯特硬质合金有限公司</t>
    </r>
  </si>
  <si>
    <r>
      <rPr>
        <sz val="10"/>
        <color indexed="8"/>
        <rFont val="仿宋_GB2312"/>
        <family val="3"/>
      </rPr>
      <t>株洲湘火炬火花塞有限责任公司</t>
    </r>
  </si>
  <si>
    <r>
      <rPr>
        <sz val="10"/>
        <color indexed="8"/>
        <rFont val="仿宋_GB2312"/>
        <family val="3"/>
      </rPr>
      <t>株洲兴隆新材料股份有限公司</t>
    </r>
  </si>
  <si>
    <r>
      <rPr>
        <sz val="10"/>
        <color indexed="8"/>
        <rFont val="仿宋_GB2312"/>
        <family val="3"/>
      </rPr>
      <t>株洲春华实业有限责任公司</t>
    </r>
  </si>
  <si>
    <r>
      <rPr>
        <sz val="10"/>
        <color indexed="8"/>
        <rFont val="仿宋_GB2312"/>
        <family val="3"/>
      </rPr>
      <t>株洲兆能机电科技有限公司</t>
    </r>
  </si>
  <si>
    <r>
      <rPr>
        <sz val="10"/>
        <color indexed="8"/>
        <rFont val="仿宋_GB2312"/>
        <family val="3"/>
      </rPr>
      <t>株洲金韦硬质合金有限公司</t>
    </r>
  </si>
  <si>
    <r>
      <rPr>
        <sz val="10"/>
        <color indexed="8"/>
        <rFont val="仿宋_GB2312"/>
        <family val="3"/>
      </rPr>
      <t>湘潭市</t>
    </r>
  </si>
  <si>
    <r>
      <rPr>
        <sz val="10"/>
        <color indexed="8"/>
        <rFont val="仿宋_GB2312"/>
        <family val="3"/>
      </rPr>
      <t>湖南宾之郎食品科技有限公司</t>
    </r>
  </si>
  <si>
    <r>
      <rPr>
        <sz val="10"/>
        <color indexed="8"/>
        <rFont val="仿宋_GB2312"/>
        <family val="3"/>
      </rPr>
      <t>湖南华菱湘潭钢铁有限公司</t>
    </r>
  </si>
  <si>
    <r>
      <rPr>
        <sz val="10"/>
        <color indexed="8"/>
        <rFont val="仿宋_GB2312"/>
        <family val="3"/>
      </rPr>
      <t>湘潭县</t>
    </r>
  </si>
  <si>
    <r>
      <rPr>
        <sz val="10"/>
        <color indexed="8"/>
        <rFont val="仿宋_GB2312"/>
        <family val="3"/>
      </rPr>
      <t>湘潭市电机车厂有限公司</t>
    </r>
  </si>
  <si>
    <r>
      <rPr>
        <sz val="10"/>
        <color indexed="8"/>
        <rFont val="仿宋_GB2312"/>
        <family val="3"/>
      </rPr>
      <t>湘乡市</t>
    </r>
  </si>
  <si>
    <r>
      <rPr>
        <sz val="10"/>
        <color indexed="8"/>
        <rFont val="仿宋_GB2312"/>
        <family val="3"/>
      </rPr>
      <t>湖南深思电工实业有限公司</t>
    </r>
  </si>
  <si>
    <r>
      <rPr>
        <sz val="10"/>
        <color indexed="8"/>
        <rFont val="仿宋_GB2312"/>
        <family val="3"/>
      </rPr>
      <t>衡阳市</t>
    </r>
  </si>
  <si>
    <r>
      <rPr>
        <sz val="10"/>
        <color indexed="8"/>
        <rFont val="仿宋_GB2312"/>
        <family val="3"/>
      </rPr>
      <t>南岳生物制药有限公司</t>
    </r>
  </si>
  <si>
    <r>
      <rPr>
        <sz val="10"/>
        <color indexed="8"/>
        <rFont val="仿宋_GB2312"/>
        <family val="3"/>
      </rPr>
      <t>衡阳市建衡实业有限公司</t>
    </r>
  </si>
  <si>
    <r>
      <rPr>
        <sz val="10"/>
        <color indexed="8"/>
        <rFont val="仿宋_GB2312"/>
        <family val="3"/>
      </rPr>
      <t>邵阳市</t>
    </r>
  </si>
  <si>
    <r>
      <rPr>
        <sz val="10"/>
        <color indexed="8"/>
        <rFont val="仿宋_GB2312"/>
        <family val="3"/>
      </rPr>
      <t>洞口县</t>
    </r>
  </si>
  <si>
    <r>
      <rPr>
        <sz val="10"/>
        <color indexed="8"/>
        <rFont val="仿宋_GB2312"/>
        <family val="3"/>
      </rPr>
      <t>湖南洞口辣妹子食品有限公司</t>
    </r>
  </si>
  <si>
    <r>
      <rPr>
        <sz val="10"/>
        <color indexed="8"/>
        <rFont val="仿宋_GB2312"/>
        <family val="3"/>
      </rPr>
      <t>邵东县</t>
    </r>
  </si>
  <si>
    <r>
      <rPr>
        <sz val="10"/>
        <color indexed="8"/>
        <rFont val="仿宋_GB2312"/>
        <family val="3"/>
      </rPr>
      <t>邵东县利鹏钢化玻璃有限公司</t>
    </r>
  </si>
  <si>
    <r>
      <rPr>
        <sz val="10"/>
        <color indexed="8"/>
        <rFont val="仿宋_GB2312"/>
        <family val="3"/>
      </rPr>
      <t>岳阳市</t>
    </r>
  </si>
  <si>
    <r>
      <rPr>
        <sz val="10"/>
        <color indexed="8"/>
        <rFont val="仿宋_GB2312"/>
        <family val="3"/>
      </rPr>
      <t>岳阳高澜节能装备制造有限公司</t>
    </r>
  </si>
  <si>
    <r>
      <rPr>
        <sz val="10"/>
        <color indexed="8"/>
        <rFont val="仿宋_GB2312"/>
        <family val="3"/>
      </rPr>
      <t>岳阳东方雨虹防水技术有限责任公司</t>
    </r>
  </si>
  <si>
    <r>
      <rPr>
        <sz val="10"/>
        <color indexed="8"/>
        <rFont val="仿宋_GB2312"/>
        <family val="3"/>
      </rPr>
      <t>华容县</t>
    </r>
  </si>
  <si>
    <r>
      <rPr>
        <sz val="10"/>
        <color indexed="8"/>
        <rFont val="仿宋_GB2312"/>
        <family val="3"/>
      </rPr>
      <t>湖南福尔康医用卫生材料股份有限公司</t>
    </r>
  </si>
  <si>
    <r>
      <rPr>
        <sz val="10"/>
        <color indexed="8"/>
        <rFont val="仿宋_GB2312"/>
        <family val="3"/>
      </rPr>
      <t>岳阳县</t>
    </r>
  </si>
  <si>
    <r>
      <rPr>
        <sz val="10"/>
        <color indexed="8"/>
        <rFont val="仿宋_GB2312"/>
        <family val="3"/>
      </rPr>
      <t>中粮米业（岳阳）有限公司</t>
    </r>
  </si>
  <si>
    <r>
      <rPr>
        <sz val="10"/>
        <color indexed="8"/>
        <rFont val="仿宋_GB2312"/>
        <family val="3"/>
      </rPr>
      <t>平江县</t>
    </r>
  </si>
  <si>
    <r>
      <rPr>
        <sz val="10"/>
        <color indexed="8"/>
        <rFont val="仿宋_GB2312"/>
        <family val="3"/>
      </rPr>
      <t>湖南省方正达电子科技有限公司</t>
    </r>
  </si>
  <si>
    <r>
      <rPr>
        <sz val="10"/>
        <color indexed="8"/>
        <rFont val="仿宋_GB2312"/>
        <family val="3"/>
      </rPr>
      <t>湘阴县</t>
    </r>
  </si>
  <si>
    <r>
      <rPr>
        <sz val="10"/>
        <color indexed="8"/>
        <rFont val="仿宋_GB2312"/>
        <family val="3"/>
      </rPr>
      <t>常德市</t>
    </r>
  </si>
  <si>
    <r>
      <rPr>
        <sz val="10"/>
        <color indexed="8"/>
        <rFont val="仿宋_GB2312"/>
        <family val="3"/>
      </rPr>
      <t>金健米业股份有限公司</t>
    </r>
  </si>
  <si>
    <r>
      <rPr>
        <sz val="10"/>
        <color indexed="8"/>
        <rFont val="仿宋_GB2312"/>
        <family val="3"/>
      </rPr>
      <t>湖南海利常德农药化工有限公司</t>
    </r>
  </si>
  <si>
    <r>
      <rPr>
        <sz val="10"/>
        <color indexed="8"/>
        <rFont val="仿宋_GB2312"/>
        <family val="3"/>
      </rPr>
      <t>常德中车新能源汽车有限公司（大汉汽车集团有限公司）</t>
    </r>
  </si>
  <si>
    <r>
      <rPr>
        <sz val="10"/>
        <color indexed="8"/>
        <rFont val="仿宋_GB2312"/>
        <family val="3"/>
      </rPr>
      <t>湖南响箭重工科技有限公司</t>
    </r>
  </si>
  <si>
    <r>
      <rPr>
        <sz val="10"/>
        <color indexed="8"/>
        <rFont val="仿宋_GB2312"/>
        <family val="3"/>
      </rPr>
      <t>临澧县</t>
    </r>
  </si>
  <si>
    <r>
      <rPr>
        <sz val="10"/>
        <color indexed="8"/>
        <rFont val="仿宋_GB2312"/>
        <family val="3"/>
      </rPr>
      <t>湖南先淘不锈钢卫浴有限公司</t>
    </r>
  </si>
  <si>
    <r>
      <rPr>
        <sz val="10"/>
        <color indexed="8"/>
        <rFont val="仿宋_GB2312"/>
        <family val="3"/>
      </rPr>
      <t>湖南安福环保科技股份有限公司</t>
    </r>
  </si>
  <si>
    <r>
      <rPr>
        <sz val="10"/>
        <color indexed="8"/>
        <rFont val="仿宋_GB2312"/>
        <family val="3"/>
      </rPr>
      <t>张家界</t>
    </r>
  </si>
  <si>
    <r>
      <rPr>
        <sz val="10"/>
        <color indexed="8"/>
        <rFont val="仿宋_GB2312"/>
        <family val="3"/>
      </rPr>
      <t>张家界永兴玻璃有限公司</t>
    </r>
  </si>
  <si>
    <r>
      <rPr>
        <sz val="10"/>
        <color indexed="8"/>
        <rFont val="仿宋_GB2312"/>
        <family val="3"/>
      </rPr>
      <t>张家界远大住宅工业有限公司</t>
    </r>
  </si>
  <si>
    <r>
      <rPr>
        <sz val="10"/>
        <color indexed="8"/>
        <rFont val="仿宋_GB2312"/>
        <family val="3"/>
      </rPr>
      <t>益阳市</t>
    </r>
  </si>
  <si>
    <r>
      <rPr>
        <sz val="10"/>
        <color indexed="8"/>
        <rFont val="仿宋_GB2312"/>
        <family val="3"/>
      </rPr>
      <t>湖南艾华集团股份有限公司</t>
    </r>
  </si>
  <si>
    <r>
      <rPr>
        <sz val="10"/>
        <color indexed="8"/>
        <rFont val="仿宋_GB2312"/>
        <family val="3"/>
      </rPr>
      <t>益阳世林食品有限公司</t>
    </r>
  </si>
  <si>
    <r>
      <rPr>
        <sz val="10"/>
        <color indexed="8"/>
        <rFont val="仿宋_GB2312"/>
        <family val="3"/>
      </rPr>
      <t>华翔翔能电气股份有限公司</t>
    </r>
  </si>
  <si>
    <r>
      <rPr>
        <sz val="10"/>
        <color indexed="8"/>
        <rFont val="仿宋_GB2312"/>
        <family val="3"/>
      </rPr>
      <t>湖南莎丽袜业股份有限公司</t>
    </r>
  </si>
  <si>
    <r>
      <rPr>
        <sz val="10"/>
        <color indexed="8"/>
        <rFont val="仿宋_GB2312"/>
        <family val="3"/>
      </rPr>
      <t>湖南桃花江游艇制造有限公司</t>
    </r>
  </si>
  <si>
    <r>
      <rPr>
        <sz val="10"/>
        <color indexed="8"/>
        <rFont val="仿宋_GB2312"/>
        <family val="3"/>
      </rPr>
      <t>湖南鑫泰麻业股份有限公司</t>
    </r>
  </si>
  <si>
    <r>
      <rPr>
        <sz val="10"/>
        <color indexed="8"/>
        <rFont val="仿宋_GB2312"/>
        <family val="3"/>
      </rPr>
      <t>桃江县</t>
    </r>
  </si>
  <si>
    <r>
      <rPr>
        <sz val="10"/>
        <color indexed="8"/>
        <rFont val="仿宋_GB2312"/>
        <family val="3"/>
      </rPr>
      <t>湖南桃花江竹材科技股份有公司</t>
    </r>
  </si>
  <si>
    <r>
      <rPr>
        <sz val="10"/>
        <color indexed="8"/>
        <rFont val="仿宋_GB2312"/>
        <family val="3"/>
      </rPr>
      <t>郴州市</t>
    </r>
  </si>
  <si>
    <r>
      <rPr>
        <sz val="10"/>
        <color indexed="8"/>
        <rFont val="仿宋_GB2312"/>
        <family val="3"/>
      </rPr>
      <t>湖南郴州粮油机械有限公司</t>
    </r>
  </si>
  <si>
    <r>
      <rPr>
        <sz val="10"/>
        <color indexed="8"/>
        <rFont val="仿宋_GB2312"/>
        <family val="3"/>
      </rPr>
      <t>高斯贝尔数码科技股份有限公司</t>
    </r>
  </si>
  <si>
    <r>
      <rPr>
        <sz val="10"/>
        <color indexed="8"/>
        <rFont val="仿宋_GB2312"/>
        <family val="3"/>
      </rPr>
      <t>临武县</t>
    </r>
  </si>
  <si>
    <r>
      <rPr>
        <sz val="10"/>
        <color indexed="8"/>
        <rFont val="仿宋_GB2312"/>
        <family val="3"/>
      </rPr>
      <t>湖南临武舜华鸭业发展有限责任公司</t>
    </r>
  </si>
  <si>
    <r>
      <rPr>
        <sz val="10"/>
        <color indexed="8"/>
        <rFont val="仿宋_GB2312"/>
        <family val="3"/>
      </rPr>
      <t>永州市</t>
    </r>
  </si>
  <si>
    <r>
      <rPr>
        <sz val="10"/>
        <color indexed="8"/>
        <rFont val="仿宋_GB2312"/>
        <family val="3"/>
      </rPr>
      <t>湖南都成国际食品有限公司</t>
    </r>
  </si>
  <si>
    <r>
      <rPr>
        <sz val="10"/>
        <color indexed="8"/>
        <rFont val="仿宋_GB2312"/>
        <family val="3"/>
      </rPr>
      <t>祁阳县</t>
    </r>
  </si>
  <si>
    <r>
      <rPr>
        <sz val="10"/>
        <color indexed="8"/>
        <rFont val="仿宋_GB2312"/>
        <family val="3"/>
      </rPr>
      <t>湖南新金浩茶油股份有限公司</t>
    </r>
  </si>
  <si>
    <r>
      <rPr>
        <sz val="10"/>
        <color indexed="8"/>
        <rFont val="仿宋_GB2312"/>
        <family val="3"/>
      </rPr>
      <t>江华县</t>
    </r>
  </si>
  <si>
    <r>
      <rPr>
        <sz val="10"/>
        <color indexed="8"/>
        <rFont val="仿宋_GB2312"/>
        <family val="3"/>
      </rPr>
      <t>湖南瑶珍粮油有限公司（江华瑶族
自治县同丰粮油食品有限责任公司）</t>
    </r>
  </si>
  <si>
    <r>
      <rPr>
        <sz val="10"/>
        <color indexed="8"/>
        <rFont val="仿宋_GB2312"/>
        <family val="3"/>
      </rPr>
      <t>怀化市</t>
    </r>
  </si>
  <si>
    <r>
      <rPr>
        <sz val="10"/>
        <color indexed="8"/>
        <rFont val="仿宋_GB2312"/>
        <family val="3"/>
      </rPr>
      <t>湖南久日新材料有限公司</t>
    </r>
  </si>
  <si>
    <r>
      <rPr>
        <sz val="10"/>
        <color indexed="8"/>
        <rFont val="仿宋_GB2312"/>
        <family val="3"/>
      </rPr>
      <t>湖南恒光科技股份有限公司</t>
    </r>
  </si>
  <si>
    <r>
      <rPr>
        <sz val="10"/>
        <color indexed="8"/>
        <rFont val="仿宋_GB2312"/>
        <family val="3"/>
      </rPr>
      <t>娄底市</t>
    </r>
  </si>
  <si>
    <r>
      <rPr>
        <sz val="10"/>
        <color indexed="8"/>
        <rFont val="仿宋_GB2312"/>
        <family val="3"/>
      </rPr>
      <t>双峰县</t>
    </r>
  </si>
  <si>
    <r>
      <rPr>
        <sz val="10"/>
        <color indexed="8"/>
        <rFont val="仿宋_GB2312"/>
        <family val="3"/>
      </rPr>
      <t>湖南伍星生物科技有限公司</t>
    </r>
  </si>
  <si>
    <r>
      <rPr>
        <sz val="10"/>
        <color indexed="8"/>
        <rFont val="仿宋_GB2312"/>
        <family val="3"/>
      </rPr>
      <t>湖南省劲松机械有限公司</t>
    </r>
  </si>
  <si>
    <r>
      <rPr>
        <sz val="10"/>
        <color indexed="8"/>
        <rFont val="仿宋_GB2312"/>
        <family val="3"/>
      </rPr>
      <t>新化县</t>
    </r>
  </si>
  <si>
    <r>
      <rPr>
        <sz val="10"/>
        <color indexed="8"/>
        <rFont val="仿宋_GB2312"/>
        <family val="3"/>
      </rPr>
      <t>湖南省美程陶瓷科技有限公司</t>
    </r>
  </si>
  <si>
    <r>
      <rPr>
        <sz val="10"/>
        <color indexed="8"/>
        <rFont val="仿宋_GB2312"/>
        <family val="3"/>
      </rPr>
      <t>湖南省福晶电子有限公司</t>
    </r>
  </si>
  <si>
    <r>
      <rPr>
        <sz val="10"/>
        <color indexed="8"/>
        <rFont val="仿宋_GB2312"/>
        <family val="3"/>
      </rPr>
      <t>湘西州</t>
    </r>
  </si>
  <si>
    <r>
      <rPr>
        <sz val="10"/>
        <color indexed="8"/>
        <rFont val="仿宋_GB2312"/>
        <family val="3"/>
      </rPr>
      <t>泸溪县金源粉体材料有限公司</t>
    </r>
  </si>
  <si>
    <r>
      <rPr>
        <sz val="10"/>
        <color indexed="8"/>
        <rFont val="仿宋_GB2312"/>
        <family val="3"/>
      </rPr>
      <t>湖南宸睿通讯科技有限公司</t>
    </r>
  </si>
  <si>
    <r>
      <rPr>
        <sz val="10"/>
        <color indexed="8"/>
        <rFont val="仿宋_GB2312"/>
        <family val="3"/>
      </rPr>
      <t>金杯电工电磁线有限公司</t>
    </r>
  </si>
  <si>
    <r>
      <rPr>
        <sz val="10"/>
        <color indexed="8"/>
        <rFont val="仿宋_GB2312"/>
        <family val="3"/>
      </rPr>
      <t>湖南省华康食品有限责任公司</t>
    </r>
  </si>
  <si>
    <r>
      <rPr>
        <sz val="10"/>
        <color indexed="8"/>
        <rFont val="仿宋_GB2312"/>
        <family val="3"/>
      </rPr>
      <t>益阳市万京源电子有限公司</t>
    </r>
  </si>
  <si>
    <t>市县名称</t>
  </si>
  <si>
    <t>企业名称</t>
  </si>
  <si>
    <t>工业绿色发展试点示范</t>
  </si>
  <si>
    <t>湖南新亚胜光电股份有限公司</t>
  </si>
  <si>
    <t>长沙市紫荆花涂料有限公司</t>
  </si>
  <si>
    <t>拟奖励资金</t>
  </si>
  <si>
    <t>市本级</t>
  </si>
  <si>
    <t>总计</t>
  </si>
  <si>
    <t>小计</t>
  </si>
  <si>
    <t>小计</t>
  </si>
  <si>
    <t>市本级</t>
  </si>
  <si>
    <t>小计</t>
  </si>
  <si>
    <t>小计</t>
  </si>
  <si>
    <t>市本级</t>
  </si>
  <si>
    <t>小计</t>
  </si>
  <si>
    <t>小计</t>
  </si>
  <si>
    <t>小计</t>
  </si>
  <si>
    <t>市本级</t>
  </si>
  <si>
    <t>小计</t>
  </si>
  <si>
    <t>小计</t>
  </si>
  <si>
    <t>小计</t>
  </si>
  <si>
    <t>小计</t>
  </si>
  <si>
    <t>市本级</t>
  </si>
  <si>
    <t>渌口区</t>
  </si>
  <si>
    <r>
      <t>2019</t>
    </r>
    <r>
      <rPr>
        <sz val="20"/>
        <color indexed="8"/>
        <rFont val="宋体"/>
        <family val="0"/>
      </rPr>
      <t>年工业绿色发展奖励资金安排表</t>
    </r>
  </si>
  <si>
    <t>附件4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</si>
</sst>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20"/>
      <color indexed="8"/>
      <name val="宋体"/>
      <family val="0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2"/>
      <color theme="1"/>
      <name val="Calibri Light"/>
      <family val="0"/>
    </font>
    <font>
      <b/>
      <sz val="12"/>
      <color theme="1"/>
      <name val="宋体"/>
      <family val="0"/>
    </font>
    <font>
      <b/>
      <sz val="12"/>
      <color theme="1"/>
      <name val="Times New Roman"/>
      <family val="1"/>
    </font>
    <font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8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55" fillId="0" borderId="0" xfId="0" applyNumberFormat="1" applyFont="1" applyFill="1" applyAlignment="1">
      <alignment vertical="center"/>
    </xf>
    <xf numFmtId="0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left" vertical="center" wrapText="1"/>
    </xf>
    <xf numFmtId="0" fontId="56" fillId="0" borderId="0" xfId="0" applyNumberFormat="1" applyFont="1" applyFill="1" applyAlignment="1">
      <alignment vertical="center"/>
    </xf>
    <xf numFmtId="0" fontId="5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0" xfId="0" applyNumberFormat="1" applyFont="1" applyFill="1" applyBorder="1" applyAlignment="1">
      <alignment vertical="center"/>
    </xf>
    <xf numFmtId="0" fontId="56" fillId="0" borderId="9" xfId="0" applyFont="1" applyFill="1" applyBorder="1" applyAlignment="1">
      <alignment horizontal="left"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9" xfId="42" applyNumberFormat="1" applyFont="1" applyFill="1" applyBorder="1" applyAlignment="1" applyProtection="1">
      <alignment horizontal="left" vertical="center" wrapText="1"/>
      <protection locked="0"/>
    </xf>
    <xf numFmtId="0" fontId="57" fillId="0" borderId="0" xfId="0" applyNumberFormat="1" applyFont="1" applyFill="1" applyAlignment="1">
      <alignment horizontal="center" vertical="center" wrapText="1"/>
    </xf>
    <xf numFmtId="0" fontId="58" fillId="0" borderId="0" xfId="0" applyNumberFormat="1" applyFont="1" applyFill="1" applyAlignment="1">
      <alignment horizontal="center" vertical="center" wrapText="1"/>
    </xf>
    <xf numFmtId="0" fontId="56" fillId="0" borderId="9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Alignment="1">
      <alignment horizontal="center" vertical="center" wrapText="1"/>
    </xf>
    <xf numFmtId="0" fontId="56" fillId="0" borderId="0" xfId="0" applyNumberFormat="1" applyFont="1" applyFill="1" applyAlignment="1">
      <alignment horizontal="center" vertical="center" wrapText="1"/>
    </xf>
    <xf numFmtId="0" fontId="56" fillId="0" borderId="0" xfId="0" applyNumberFormat="1" applyFont="1" applyFill="1" applyAlignment="1">
      <alignment horizontal="left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59" fillId="0" borderId="0" xfId="0" applyNumberFormat="1" applyFont="1" applyFill="1" applyAlignment="1">
      <alignment vertical="center"/>
    </xf>
    <xf numFmtId="0" fontId="5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9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9" xfId="42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9" xfId="42" applyNumberFormat="1" applyFont="1" applyFill="1" applyBorder="1" applyAlignment="1" applyProtection="1">
      <alignment horizontal="left" vertical="center" wrapText="1"/>
      <protection locked="0"/>
    </xf>
    <xf numFmtId="0" fontId="56" fillId="0" borderId="9" xfId="42" applyNumberFormat="1" applyFont="1" applyFill="1" applyBorder="1" applyAlignment="1" applyProtection="1">
      <alignment horizontal="left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6" fillId="0" borderId="9" xfId="0" applyNumberFormat="1" applyFont="1" applyFill="1" applyBorder="1" applyAlignment="1" applyProtection="1">
      <alignment horizontal="center" vertical="center" wrapText="1"/>
      <protection/>
    </xf>
    <xf numFmtId="0" fontId="61" fillId="0" borderId="9" xfId="0" applyFont="1" applyBorder="1" applyAlignment="1">
      <alignment horizontal="left" vertical="center" wrapText="1"/>
    </xf>
    <xf numFmtId="0" fontId="59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56" fillId="0" borderId="9" xfId="4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3" fillId="0" borderId="9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9" xfId="0" applyNumberFormat="1" applyFont="1" applyFill="1" applyBorder="1" applyAlignment="1">
      <alignment horizontal="left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dxfs count="8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59.231.9.67:8086/pm/a/jxw/query/fund/companyview?comp_id=31ACEB3BBE5B4ED3B9A8E24A7D920830&amp;types=xm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126"/>
  <sheetViews>
    <sheetView tabSelected="1" zoomScale="115" zoomScaleNormal="115" zoomScaleSheetLayoutView="120" workbookViewId="0" topLeftCell="A1">
      <selection activeCell="A2" sqref="A2:E2"/>
    </sheetView>
  </sheetViews>
  <sheetFormatPr defaultColWidth="9.00390625" defaultRowHeight="25.5" customHeight="1"/>
  <cols>
    <col min="1" max="1" width="9.125" style="15" customWidth="1"/>
    <col min="2" max="2" width="10.00390625" style="15" customWidth="1"/>
    <col min="3" max="3" width="33.50390625" style="16" customWidth="1"/>
    <col min="4" max="4" width="37.875" style="16" customWidth="1"/>
    <col min="5" max="5" width="14.875" style="15" customWidth="1"/>
    <col min="6" max="16384" width="9.00390625" style="1" customWidth="1"/>
  </cols>
  <sheetData>
    <row r="1" spans="1:5" ht="25.5" customHeight="1">
      <c r="A1" s="46" t="s">
        <v>145</v>
      </c>
      <c r="B1" s="46"/>
      <c r="C1" s="46"/>
      <c r="D1" s="46"/>
      <c r="E1" s="46"/>
    </row>
    <row r="2" spans="1:5" ht="25.5" customHeight="1">
      <c r="A2" s="49" t="s">
        <v>144</v>
      </c>
      <c r="B2" s="49"/>
      <c r="C2" s="49"/>
      <c r="D2" s="49"/>
      <c r="E2" s="49"/>
    </row>
    <row r="3" spans="1:5" ht="21" customHeight="1">
      <c r="A3" s="50" t="s">
        <v>120</v>
      </c>
      <c r="B3" s="51"/>
      <c r="C3" s="22" t="s">
        <v>121</v>
      </c>
      <c r="D3" s="22" t="s">
        <v>122</v>
      </c>
      <c r="E3" s="23" t="s">
        <v>125</v>
      </c>
    </row>
    <row r="4" spans="1:5" ht="18.75" customHeight="1">
      <c r="A4" s="47" t="s">
        <v>127</v>
      </c>
      <c r="B4" s="48"/>
      <c r="C4" s="48"/>
      <c r="D4" s="48"/>
      <c r="E4" s="17">
        <f>SUM(E5,E40,E49,E58,E61,E66,E78,E87,E90,E101,E107,E114,E117,E124)</f>
        <v>2800</v>
      </c>
    </row>
    <row r="5" spans="1:5" ht="18.75" customHeight="1">
      <c r="A5" s="25" t="s">
        <v>0</v>
      </c>
      <c r="B5" s="52" t="s">
        <v>128</v>
      </c>
      <c r="C5" s="52"/>
      <c r="D5" s="52"/>
      <c r="E5" s="17">
        <f>SUM(E6,E29,E33)</f>
        <v>1130</v>
      </c>
    </row>
    <row r="6" spans="1:5" ht="18.75" customHeight="1">
      <c r="A6" s="25"/>
      <c r="B6" s="32" t="s">
        <v>126</v>
      </c>
      <c r="C6" s="52" t="s">
        <v>132</v>
      </c>
      <c r="D6" s="52"/>
      <c r="E6" s="17">
        <f>SUM(E7:E28)</f>
        <v>800</v>
      </c>
    </row>
    <row r="7" spans="1:5" s="4" customFormat="1" ht="29.25" customHeight="1">
      <c r="A7" s="25"/>
      <c r="B7" s="32"/>
      <c r="C7" s="20" t="s">
        <v>124</v>
      </c>
      <c r="D7" s="3" t="s">
        <v>1</v>
      </c>
      <c r="E7" s="2">
        <v>50</v>
      </c>
    </row>
    <row r="8" spans="1:5" s="4" customFormat="1" ht="29.25" customHeight="1">
      <c r="A8" s="25"/>
      <c r="B8" s="32"/>
      <c r="C8" s="20" t="s">
        <v>123</v>
      </c>
      <c r="D8" s="3" t="s">
        <v>2</v>
      </c>
      <c r="E8" s="2">
        <v>30</v>
      </c>
    </row>
    <row r="9" spans="1:5" s="4" customFormat="1" ht="29.25" customHeight="1">
      <c r="A9" s="25"/>
      <c r="B9" s="32"/>
      <c r="C9" s="3" t="s">
        <v>3</v>
      </c>
      <c r="D9" s="3" t="s">
        <v>4</v>
      </c>
      <c r="E9" s="2">
        <v>50</v>
      </c>
    </row>
    <row r="10" spans="1:5" s="4" customFormat="1" ht="29.25" customHeight="1">
      <c r="A10" s="25"/>
      <c r="B10" s="32"/>
      <c r="C10" s="3" t="s">
        <v>5</v>
      </c>
      <c r="D10" s="3" t="s">
        <v>4</v>
      </c>
      <c r="E10" s="2">
        <v>50</v>
      </c>
    </row>
    <row r="11" spans="1:5" s="4" customFormat="1" ht="29.25" customHeight="1">
      <c r="A11" s="25"/>
      <c r="B11" s="32"/>
      <c r="C11" s="3" t="s">
        <v>6</v>
      </c>
      <c r="D11" s="3" t="s">
        <v>2</v>
      </c>
      <c r="E11" s="2">
        <v>30</v>
      </c>
    </row>
    <row r="12" spans="1:5" s="4" customFormat="1" ht="29.25" customHeight="1">
      <c r="A12" s="25"/>
      <c r="B12" s="32"/>
      <c r="C12" s="3" t="s">
        <v>7</v>
      </c>
      <c r="D12" s="3" t="s">
        <v>2</v>
      </c>
      <c r="E12" s="2">
        <v>30</v>
      </c>
    </row>
    <row r="13" spans="1:5" s="4" customFormat="1" ht="29.25" customHeight="1">
      <c r="A13" s="25"/>
      <c r="B13" s="32"/>
      <c r="C13" s="3" t="s">
        <v>8</v>
      </c>
      <c r="D13" s="3" t="s">
        <v>2</v>
      </c>
      <c r="E13" s="2">
        <v>30</v>
      </c>
    </row>
    <row r="14" spans="1:5" s="4" customFormat="1" ht="29.25" customHeight="1">
      <c r="A14" s="25"/>
      <c r="B14" s="32"/>
      <c r="C14" s="3" t="s">
        <v>9</v>
      </c>
      <c r="D14" s="3" t="s">
        <v>10</v>
      </c>
      <c r="E14" s="2">
        <v>30</v>
      </c>
    </row>
    <row r="15" spans="1:219" s="6" customFormat="1" ht="29.25" customHeight="1">
      <c r="A15" s="25"/>
      <c r="B15" s="32"/>
      <c r="C15" s="3" t="s">
        <v>11</v>
      </c>
      <c r="D15" s="3" t="s">
        <v>2</v>
      </c>
      <c r="E15" s="2">
        <v>30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</row>
    <row r="16" spans="1:5" s="4" customFormat="1" ht="29.25" customHeight="1">
      <c r="A16" s="25"/>
      <c r="B16" s="32"/>
      <c r="C16" s="18" t="s">
        <v>12</v>
      </c>
      <c r="D16" s="3" t="s">
        <v>2</v>
      </c>
      <c r="E16" s="2">
        <v>30</v>
      </c>
    </row>
    <row r="17" spans="1:5" s="4" customFormat="1" ht="29.25" customHeight="1">
      <c r="A17" s="25"/>
      <c r="B17" s="32"/>
      <c r="C17" s="3" t="s">
        <v>13</v>
      </c>
      <c r="D17" s="3" t="s">
        <v>2</v>
      </c>
      <c r="E17" s="2">
        <v>30</v>
      </c>
    </row>
    <row r="18" spans="1:5" s="4" customFormat="1" ht="29.25" customHeight="1">
      <c r="A18" s="25"/>
      <c r="B18" s="32"/>
      <c r="C18" s="3" t="s">
        <v>14</v>
      </c>
      <c r="D18" s="3" t="s">
        <v>10</v>
      </c>
      <c r="E18" s="2">
        <v>30</v>
      </c>
    </row>
    <row r="19" spans="1:5" s="4" customFormat="1" ht="29.25" customHeight="1">
      <c r="A19" s="25"/>
      <c r="B19" s="32"/>
      <c r="C19" s="3" t="s">
        <v>15</v>
      </c>
      <c r="D19" s="3" t="s">
        <v>4</v>
      </c>
      <c r="E19" s="2">
        <v>50</v>
      </c>
    </row>
    <row r="20" spans="1:5" s="4" customFormat="1" ht="29.25" customHeight="1">
      <c r="A20" s="25"/>
      <c r="B20" s="32"/>
      <c r="C20" s="3" t="s">
        <v>16</v>
      </c>
      <c r="D20" s="3" t="s">
        <v>17</v>
      </c>
      <c r="E20" s="2">
        <v>30</v>
      </c>
    </row>
    <row r="21" spans="1:5" s="4" customFormat="1" ht="29.25" customHeight="1">
      <c r="A21" s="25"/>
      <c r="B21" s="32"/>
      <c r="C21" s="3" t="s">
        <v>18</v>
      </c>
      <c r="D21" s="3" t="s">
        <v>19</v>
      </c>
      <c r="E21" s="2">
        <v>50</v>
      </c>
    </row>
    <row r="22" spans="1:5" s="4" customFormat="1" ht="29.25" customHeight="1">
      <c r="A22" s="25"/>
      <c r="B22" s="32"/>
      <c r="C22" s="3" t="s">
        <v>20</v>
      </c>
      <c r="D22" s="3" t="s">
        <v>19</v>
      </c>
      <c r="E22" s="2">
        <v>50</v>
      </c>
    </row>
    <row r="23" spans="1:5" s="4" customFormat="1" ht="29.25" customHeight="1">
      <c r="A23" s="25"/>
      <c r="B23" s="32"/>
      <c r="C23" s="3" t="s">
        <v>21</v>
      </c>
      <c r="D23" s="3" t="s">
        <v>10</v>
      </c>
      <c r="E23" s="2">
        <v>30</v>
      </c>
    </row>
    <row r="24" spans="1:5" s="4" customFormat="1" ht="29.25" customHeight="1">
      <c r="A24" s="25"/>
      <c r="B24" s="32"/>
      <c r="C24" s="3" t="s">
        <v>22</v>
      </c>
      <c r="D24" s="3" t="s">
        <v>10</v>
      </c>
      <c r="E24" s="2">
        <v>30</v>
      </c>
    </row>
    <row r="25" spans="1:5" s="4" customFormat="1" ht="29.25" customHeight="1">
      <c r="A25" s="25"/>
      <c r="B25" s="32"/>
      <c r="C25" s="3" t="s">
        <v>23</v>
      </c>
      <c r="D25" s="3" t="s">
        <v>10</v>
      </c>
      <c r="E25" s="2">
        <v>30</v>
      </c>
    </row>
    <row r="26" spans="1:5" s="4" customFormat="1" ht="29.25" customHeight="1">
      <c r="A26" s="25"/>
      <c r="B26" s="32"/>
      <c r="C26" s="3" t="s">
        <v>24</v>
      </c>
      <c r="D26" s="7" t="s">
        <v>17</v>
      </c>
      <c r="E26" s="2">
        <v>30</v>
      </c>
    </row>
    <row r="27" spans="1:5" s="4" customFormat="1" ht="29.25" customHeight="1">
      <c r="A27" s="25"/>
      <c r="B27" s="32"/>
      <c r="C27" s="3" t="s">
        <v>25</v>
      </c>
      <c r="D27" s="7" t="s">
        <v>17</v>
      </c>
      <c r="E27" s="2">
        <v>30</v>
      </c>
    </row>
    <row r="28" spans="1:5" s="4" customFormat="1" ht="29.25" customHeight="1">
      <c r="A28" s="25"/>
      <c r="B28" s="32"/>
      <c r="C28" s="3" t="s">
        <v>26</v>
      </c>
      <c r="D28" s="7" t="s">
        <v>27</v>
      </c>
      <c r="E28" s="2">
        <v>50</v>
      </c>
    </row>
    <row r="29" spans="1:5" s="4" customFormat="1" ht="29.25" customHeight="1">
      <c r="A29" s="25"/>
      <c r="B29" s="25" t="s">
        <v>28</v>
      </c>
      <c r="C29" s="37" t="s">
        <v>128</v>
      </c>
      <c r="D29" s="37"/>
      <c r="E29" s="17">
        <f>SUM(E30:E32)</f>
        <v>130</v>
      </c>
    </row>
    <row r="30" spans="1:5" s="4" customFormat="1" ht="29.25" customHeight="1">
      <c r="A30" s="25"/>
      <c r="B30" s="25"/>
      <c r="C30" s="3" t="s">
        <v>29</v>
      </c>
      <c r="D30" s="3" t="s">
        <v>30</v>
      </c>
      <c r="E30" s="2">
        <v>50</v>
      </c>
    </row>
    <row r="31" spans="1:5" s="4" customFormat="1" ht="29.25" customHeight="1">
      <c r="A31" s="25"/>
      <c r="B31" s="25"/>
      <c r="C31" s="3" t="s">
        <v>31</v>
      </c>
      <c r="D31" s="3" t="s">
        <v>4</v>
      </c>
      <c r="E31" s="2">
        <v>50</v>
      </c>
    </row>
    <row r="32" spans="1:5" s="4" customFormat="1" ht="29.25" customHeight="1">
      <c r="A32" s="25"/>
      <c r="B32" s="25"/>
      <c r="C32" s="3" t="s">
        <v>32</v>
      </c>
      <c r="D32" s="3" t="s">
        <v>2</v>
      </c>
      <c r="E32" s="2">
        <v>30</v>
      </c>
    </row>
    <row r="33" spans="1:5" s="4" customFormat="1" ht="29.25" customHeight="1">
      <c r="A33" s="25"/>
      <c r="B33" s="25" t="s">
        <v>33</v>
      </c>
      <c r="C33" s="37" t="s">
        <v>128</v>
      </c>
      <c r="D33" s="37"/>
      <c r="E33" s="17">
        <f>SUM(E34:E39)</f>
        <v>200</v>
      </c>
    </row>
    <row r="34" spans="1:5" s="4" customFormat="1" ht="29.25" customHeight="1">
      <c r="A34" s="25"/>
      <c r="B34" s="25"/>
      <c r="C34" s="3" t="s">
        <v>34</v>
      </c>
      <c r="D34" s="3" t="s">
        <v>10</v>
      </c>
      <c r="E34" s="2">
        <v>30</v>
      </c>
    </row>
    <row r="35" spans="1:5" s="4" customFormat="1" ht="29.25" customHeight="1">
      <c r="A35" s="25"/>
      <c r="B35" s="25"/>
      <c r="C35" s="3" t="s">
        <v>35</v>
      </c>
      <c r="D35" s="3" t="s">
        <v>4</v>
      </c>
      <c r="E35" s="2">
        <v>50</v>
      </c>
    </row>
    <row r="36" spans="1:5" s="4" customFormat="1" ht="29.25" customHeight="1">
      <c r="A36" s="25"/>
      <c r="B36" s="25"/>
      <c r="C36" s="3" t="s">
        <v>36</v>
      </c>
      <c r="D36" s="3" t="s">
        <v>37</v>
      </c>
      <c r="E36" s="2">
        <v>30</v>
      </c>
    </row>
    <row r="37" spans="1:5" s="4" customFormat="1" ht="29.25" customHeight="1">
      <c r="A37" s="25"/>
      <c r="B37" s="25"/>
      <c r="C37" s="3" t="s">
        <v>38</v>
      </c>
      <c r="D37" s="3" t="s">
        <v>2</v>
      </c>
      <c r="E37" s="2">
        <v>30</v>
      </c>
    </row>
    <row r="38" spans="1:5" s="4" customFormat="1" ht="29.25" customHeight="1">
      <c r="A38" s="25"/>
      <c r="B38" s="25"/>
      <c r="C38" s="3" t="s">
        <v>39</v>
      </c>
      <c r="D38" s="3" t="s">
        <v>2</v>
      </c>
      <c r="E38" s="2">
        <v>30</v>
      </c>
    </row>
    <row r="39" spans="1:5" s="4" customFormat="1" ht="29.25" customHeight="1">
      <c r="A39" s="25"/>
      <c r="B39" s="25"/>
      <c r="C39" s="3" t="s">
        <v>40</v>
      </c>
      <c r="D39" s="3" t="s">
        <v>2</v>
      </c>
      <c r="E39" s="2">
        <v>30</v>
      </c>
    </row>
    <row r="40" spans="1:5" s="4" customFormat="1" ht="29.25" customHeight="1">
      <c r="A40" s="25" t="s">
        <v>41</v>
      </c>
      <c r="B40" s="37" t="s">
        <v>128</v>
      </c>
      <c r="C40" s="37"/>
      <c r="D40" s="37"/>
      <c r="E40" s="17">
        <f>SUM(E41,E46)</f>
        <v>200</v>
      </c>
    </row>
    <row r="41" spans="1:5" s="4" customFormat="1" ht="29.25" customHeight="1">
      <c r="A41" s="25"/>
      <c r="B41" s="32" t="s">
        <v>126</v>
      </c>
      <c r="C41" s="37" t="s">
        <v>129</v>
      </c>
      <c r="D41" s="37"/>
      <c r="E41" s="17">
        <f>SUM(E42:E45)</f>
        <v>140</v>
      </c>
    </row>
    <row r="42" spans="1:5" s="4" customFormat="1" ht="29.25" customHeight="1">
      <c r="A42" s="25"/>
      <c r="B42" s="32"/>
      <c r="C42" s="3" t="s">
        <v>42</v>
      </c>
      <c r="D42" s="3" t="s">
        <v>4</v>
      </c>
      <c r="E42" s="2">
        <v>50</v>
      </c>
    </row>
    <row r="43" spans="1:5" s="4" customFormat="1" ht="29.25" customHeight="1">
      <c r="A43" s="25"/>
      <c r="B43" s="32"/>
      <c r="C43" s="3" t="s">
        <v>43</v>
      </c>
      <c r="D43" s="3" t="s">
        <v>2</v>
      </c>
      <c r="E43" s="2">
        <v>30</v>
      </c>
    </row>
    <row r="44" spans="1:5" s="4" customFormat="1" ht="29.25" customHeight="1">
      <c r="A44" s="25"/>
      <c r="B44" s="32"/>
      <c r="C44" s="3" t="s">
        <v>44</v>
      </c>
      <c r="D44" s="3" t="s">
        <v>2</v>
      </c>
      <c r="E44" s="2">
        <v>30</v>
      </c>
    </row>
    <row r="45" spans="1:5" s="4" customFormat="1" ht="29.25" customHeight="1">
      <c r="A45" s="25"/>
      <c r="B45" s="32"/>
      <c r="C45" s="3" t="s">
        <v>45</v>
      </c>
      <c r="D45" s="3" t="s">
        <v>10</v>
      </c>
      <c r="E45" s="2">
        <v>30</v>
      </c>
    </row>
    <row r="46" spans="1:5" s="24" customFormat="1" ht="29.25" customHeight="1">
      <c r="A46" s="25"/>
      <c r="B46" s="32" t="s">
        <v>143</v>
      </c>
      <c r="C46" s="37" t="s">
        <v>128</v>
      </c>
      <c r="D46" s="37"/>
      <c r="E46" s="17">
        <f>SUM(E47:E48)</f>
        <v>60</v>
      </c>
    </row>
    <row r="47" spans="1:5" s="4" customFormat="1" ht="29.25" customHeight="1">
      <c r="A47" s="25"/>
      <c r="B47" s="25"/>
      <c r="C47" s="3" t="s">
        <v>46</v>
      </c>
      <c r="D47" s="3" t="s">
        <v>2</v>
      </c>
      <c r="E47" s="2">
        <v>30</v>
      </c>
    </row>
    <row r="48" spans="1:5" s="4" customFormat="1" ht="29.25" customHeight="1">
      <c r="A48" s="25"/>
      <c r="B48" s="25"/>
      <c r="C48" s="3" t="s">
        <v>47</v>
      </c>
      <c r="D48" s="3" t="s">
        <v>2</v>
      </c>
      <c r="E48" s="2">
        <v>30</v>
      </c>
    </row>
    <row r="49" spans="1:5" s="4" customFormat="1" ht="29.25" customHeight="1">
      <c r="A49" s="25" t="s">
        <v>48</v>
      </c>
      <c r="B49" s="45" t="s">
        <v>128</v>
      </c>
      <c r="C49" s="45"/>
      <c r="D49" s="45"/>
      <c r="E49" s="17">
        <f>SUM(E50,E54,E56)</f>
        <v>190</v>
      </c>
    </row>
    <row r="50" spans="1:5" s="4" customFormat="1" ht="29.25" customHeight="1">
      <c r="A50" s="25"/>
      <c r="B50" s="32" t="s">
        <v>130</v>
      </c>
      <c r="C50" s="37" t="s">
        <v>129</v>
      </c>
      <c r="D50" s="38"/>
      <c r="E50" s="17">
        <f>SUM(E51:E53)</f>
        <v>130</v>
      </c>
    </row>
    <row r="51" spans="1:5" s="4" customFormat="1" ht="29.25" customHeight="1">
      <c r="A51" s="25"/>
      <c r="B51" s="32"/>
      <c r="C51" s="3" t="s">
        <v>49</v>
      </c>
      <c r="D51" s="3" t="s">
        <v>4</v>
      </c>
      <c r="E51" s="2">
        <v>50</v>
      </c>
    </row>
    <row r="52" spans="1:5" s="4" customFormat="1" ht="29.25" customHeight="1">
      <c r="A52" s="25"/>
      <c r="B52" s="32"/>
      <c r="C52" s="3" t="s">
        <v>50</v>
      </c>
      <c r="D52" s="3" t="s">
        <v>4</v>
      </c>
      <c r="E52" s="2">
        <v>50</v>
      </c>
    </row>
    <row r="53" spans="1:5" s="4" customFormat="1" ht="29.25" customHeight="1">
      <c r="A53" s="25"/>
      <c r="B53" s="32"/>
      <c r="C53" s="18" t="s">
        <v>117</v>
      </c>
      <c r="D53" s="3" t="s">
        <v>10</v>
      </c>
      <c r="E53" s="2">
        <v>30</v>
      </c>
    </row>
    <row r="54" spans="1:5" s="4" customFormat="1" ht="29.25" customHeight="1">
      <c r="A54" s="25"/>
      <c r="B54" s="25" t="s">
        <v>51</v>
      </c>
      <c r="C54" s="42" t="s">
        <v>131</v>
      </c>
      <c r="D54" s="42"/>
      <c r="E54" s="17">
        <v>30</v>
      </c>
    </row>
    <row r="55" spans="1:5" s="4" customFormat="1" ht="29.25" customHeight="1">
      <c r="A55" s="25"/>
      <c r="B55" s="25"/>
      <c r="C55" s="3" t="s">
        <v>52</v>
      </c>
      <c r="D55" s="3" t="s">
        <v>10</v>
      </c>
      <c r="E55" s="2">
        <v>30</v>
      </c>
    </row>
    <row r="56" spans="1:5" s="4" customFormat="1" ht="29.25" customHeight="1">
      <c r="A56" s="25"/>
      <c r="B56" s="25" t="s">
        <v>53</v>
      </c>
      <c r="C56" s="37" t="s">
        <v>128</v>
      </c>
      <c r="D56" s="37"/>
      <c r="E56" s="17">
        <v>30</v>
      </c>
    </row>
    <row r="57" spans="1:5" s="8" customFormat="1" ht="29.25" customHeight="1">
      <c r="A57" s="25"/>
      <c r="B57" s="25"/>
      <c r="C57" s="3" t="s">
        <v>54</v>
      </c>
      <c r="D57" s="3" t="s">
        <v>10</v>
      </c>
      <c r="E57" s="2">
        <v>30</v>
      </c>
    </row>
    <row r="58" spans="1:5" s="8" customFormat="1" ht="29.25" customHeight="1">
      <c r="A58" s="25" t="s">
        <v>55</v>
      </c>
      <c r="B58" s="39" t="s">
        <v>133</v>
      </c>
      <c r="C58" s="37" t="s">
        <v>129</v>
      </c>
      <c r="D58" s="37"/>
      <c r="E58" s="17">
        <f>SUM(E59:E60)</f>
        <v>80</v>
      </c>
    </row>
    <row r="59" spans="1:5" s="8" customFormat="1" ht="29.25" customHeight="1">
      <c r="A59" s="25"/>
      <c r="B59" s="39"/>
      <c r="C59" s="3" t="s">
        <v>56</v>
      </c>
      <c r="D59" s="3" t="s">
        <v>4</v>
      </c>
      <c r="E59" s="2">
        <v>50</v>
      </c>
    </row>
    <row r="60" spans="1:5" s="8" customFormat="1" ht="29.25" customHeight="1">
      <c r="A60" s="25"/>
      <c r="B60" s="39"/>
      <c r="C60" s="3" t="s">
        <v>57</v>
      </c>
      <c r="D60" s="3" t="s">
        <v>10</v>
      </c>
      <c r="E60" s="2">
        <v>30</v>
      </c>
    </row>
    <row r="61" spans="1:5" s="8" customFormat="1" ht="29.25" customHeight="1">
      <c r="A61" s="44" t="s">
        <v>58</v>
      </c>
      <c r="B61" s="43" t="s">
        <v>134</v>
      </c>
      <c r="C61" s="43"/>
      <c r="D61" s="43"/>
      <c r="E61" s="17">
        <v>60</v>
      </c>
    </row>
    <row r="62" spans="1:5" s="8" customFormat="1" ht="29.25" customHeight="1">
      <c r="A62" s="44"/>
      <c r="B62" s="25" t="s">
        <v>59</v>
      </c>
      <c r="C62" s="43" t="s">
        <v>135</v>
      </c>
      <c r="D62" s="43"/>
      <c r="E62" s="17">
        <v>30</v>
      </c>
    </row>
    <row r="63" spans="1:5" s="8" customFormat="1" ht="29.25" customHeight="1">
      <c r="A63" s="44"/>
      <c r="B63" s="25"/>
      <c r="C63" s="3" t="s">
        <v>60</v>
      </c>
      <c r="D63" s="3" t="s">
        <v>2</v>
      </c>
      <c r="E63" s="2">
        <v>30</v>
      </c>
    </row>
    <row r="64" spans="1:5" s="8" customFormat="1" ht="29.25" customHeight="1">
      <c r="A64" s="44"/>
      <c r="B64" s="25" t="s">
        <v>61</v>
      </c>
      <c r="C64" s="37" t="s">
        <v>128</v>
      </c>
      <c r="D64" s="37"/>
      <c r="E64" s="17">
        <v>30</v>
      </c>
    </row>
    <row r="65" spans="1:5" s="8" customFormat="1" ht="29.25" customHeight="1">
      <c r="A65" s="44"/>
      <c r="B65" s="25"/>
      <c r="C65" s="3" t="s">
        <v>62</v>
      </c>
      <c r="D65" s="3" t="s">
        <v>10</v>
      </c>
      <c r="E65" s="2">
        <v>30</v>
      </c>
    </row>
    <row r="66" spans="1:5" s="8" customFormat="1" ht="29.25" customHeight="1">
      <c r="A66" s="25" t="s">
        <v>63</v>
      </c>
      <c r="B66" s="29" t="s">
        <v>128</v>
      </c>
      <c r="C66" s="30"/>
      <c r="D66" s="30"/>
      <c r="E66" s="17">
        <f>SUM(E67,E70,E72,E74,E76)</f>
        <v>200</v>
      </c>
    </row>
    <row r="67" spans="1:5" s="8" customFormat="1" ht="29.25" customHeight="1">
      <c r="A67" s="25"/>
      <c r="B67" s="32" t="s">
        <v>126</v>
      </c>
      <c r="C67" s="37" t="s">
        <v>128</v>
      </c>
      <c r="D67" s="38"/>
      <c r="E67" s="2">
        <v>80</v>
      </c>
    </row>
    <row r="68" spans="1:5" s="8" customFormat="1" ht="29.25" customHeight="1">
      <c r="A68" s="25"/>
      <c r="B68" s="25"/>
      <c r="C68" s="9" t="s">
        <v>64</v>
      </c>
      <c r="D68" s="3" t="s">
        <v>4</v>
      </c>
      <c r="E68" s="2">
        <v>50</v>
      </c>
    </row>
    <row r="69" spans="1:5" s="8" customFormat="1" ht="29.25" customHeight="1">
      <c r="A69" s="25"/>
      <c r="B69" s="25"/>
      <c r="C69" s="9" t="s">
        <v>65</v>
      </c>
      <c r="D69" s="3" t="s">
        <v>2</v>
      </c>
      <c r="E69" s="2">
        <v>30</v>
      </c>
    </row>
    <row r="70" spans="1:5" s="8" customFormat="1" ht="29.25" customHeight="1">
      <c r="A70" s="25"/>
      <c r="B70" s="25" t="s">
        <v>66</v>
      </c>
      <c r="C70" s="37" t="s">
        <v>129</v>
      </c>
      <c r="D70" s="38"/>
      <c r="E70" s="17">
        <v>30</v>
      </c>
    </row>
    <row r="71" spans="1:5" s="8" customFormat="1" ht="29.25" customHeight="1">
      <c r="A71" s="25"/>
      <c r="B71" s="25"/>
      <c r="C71" s="9" t="s">
        <v>67</v>
      </c>
      <c r="D71" s="3" t="s">
        <v>2</v>
      </c>
      <c r="E71" s="2">
        <v>30</v>
      </c>
    </row>
    <row r="72" spans="1:5" s="8" customFormat="1" ht="29.25" customHeight="1">
      <c r="A72" s="25"/>
      <c r="B72" s="25" t="s">
        <v>68</v>
      </c>
      <c r="C72" s="37" t="s">
        <v>128</v>
      </c>
      <c r="D72" s="38"/>
      <c r="E72" s="17">
        <v>30</v>
      </c>
    </row>
    <row r="73" spans="1:5" s="8" customFormat="1" ht="29.25" customHeight="1">
      <c r="A73" s="25"/>
      <c r="B73" s="25"/>
      <c r="C73" s="9" t="s">
        <v>69</v>
      </c>
      <c r="D73" s="3" t="s">
        <v>10</v>
      </c>
      <c r="E73" s="2">
        <v>30</v>
      </c>
    </row>
    <row r="74" spans="1:5" s="8" customFormat="1" ht="29.25" customHeight="1">
      <c r="A74" s="25"/>
      <c r="B74" s="25" t="s">
        <v>70</v>
      </c>
      <c r="C74" s="37" t="s">
        <v>134</v>
      </c>
      <c r="D74" s="38"/>
      <c r="E74" s="21">
        <v>30</v>
      </c>
    </row>
    <row r="75" spans="1:5" s="8" customFormat="1" ht="29.25" customHeight="1">
      <c r="A75" s="25"/>
      <c r="B75" s="25"/>
      <c r="C75" s="9" t="s">
        <v>71</v>
      </c>
      <c r="D75" s="3" t="s">
        <v>2</v>
      </c>
      <c r="E75" s="2">
        <v>30</v>
      </c>
    </row>
    <row r="76" spans="1:5" s="8" customFormat="1" ht="29.25" customHeight="1">
      <c r="A76" s="25"/>
      <c r="B76" s="25" t="s">
        <v>72</v>
      </c>
      <c r="C76" s="37" t="s">
        <v>132</v>
      </c>
      <c r="D76" s="38"/>
      <c r="E76" s="21">
        <v>30</v>
      </c>
    </row>
    <row r="77" spans="1:5" s="8" customFormat="1" ht="29.25" customHeight="1">
      <c r="A77" s="25"/>
      <c r="B77" s="25"/>
      <c r="C77" s="19" t="s">
        <v>118</v>
      </c>
      <c r="D77" s="3" t="s">
        <v>2</v>
      </c>
      <c r="E77" s="2">
        <v>30</v>
      </c>
    </row>
    <row r="78" spans="1:5" s="8" customFormat="1" ht="29.25" customHeight="1">
      <c r="A78" s="25" t="s">
        <v>73</v>
      </c>
      <c r="B78" s="29" t="s">
        <v>136</v>
      </c>
      <c r="C78" s="30"/>
      <c r="D78" s="30"/>
      <c r="E78" s="17">
        <v>200</v>
      </c>
    </row>
    <row r="79" spans="1:5" s="8" customFormat="1" ht="29.25" customHeight="1">
      <c r="A79" s="25"/>
      <c r="B79" s="39" t="s">
        <v>126</v>
      </c>
      <c r="C79" s="41" t="s">
        <v>128</v>
      </c>
      <c r="D79" s="41"/>
      <c r="E79" s="17">
        <f>SUM(E80:E83)</f>
        <v>140</v>
      </c>
    </row>
    <row r="80" spans="1:5" ht="29.25" customHeight="1">
      <c r="A80" s="25"/>
      <c r="B80" s="40"/>
      <c r="C80" s="3" t="s">
        <v>74</v>
      </c>
      <c r="D80" s="3" t="s">
        <v>4</v>
      </c>
      <c r="E80" s="2">
        <v>50</v>
      </c>
    </row>
    <row r="81" spans="1:5" ht="29.25" customHeight="1">
      <c r="A81" s="25"/>
      <c r="B81" s="40"/>
      <c r="C81" s="3" t="s">
        <v>75</v>
      </c>
      <c r="D81" s="3" t="s">
        <v>10</v>
      </c>
      <c r="E81" s="2">
        <v>30</v>
      </c>
    </row>
    <row r="82" spans="1:5" ht="29.25" customHeight="1">
      <c r="A82" s="25"/>
      <c r="B82" s="40"/>
      <c r="C82" s="3" t="s">
        <v>76</v>
      </c>
      <c r="D82" s="3" t="s">
        <v>10</v>
      </c>
      <c r="E82" s="2">
        <v>30</v>
      </c>
    </row>
    <row r="83" spans="1:5" ht="29.25" customHeight="1">
      <c r="A83" s="25"/>
      <c r="B83" s="40"/>
      <c r="C83" s="3" t="s">
        <v>77</v>
      </c>
      <c r="D83" s="3" t="s">
        <v>2</v>
      </c>
      <c r="E83" s="2">
        <v>30</v>
      </c>
    </row>
    <row r="84" spans="1:5" ht="29.25" customHeight="1">
      <c r="A84" s="25"/>
      <c r="B84" s="25" t="s">
        <v>78</v>
      </c>
      <c r="C84" s="37" t="s">
        <v>128</v>
      </c>
      <c r="D84" s="37"/>
      <c r="E84" s="17">
        <v>60</v>
      </c>
    </row>
    <row r="85" spans="1:5" ht="29.25" customHeight="1">
      <c r="A85" s="25"/>
      <c r="B85" s="25"/>
      <c r="C85" s="9" t="s">
        <v>79</v>
      </c>
      <c r="D85" s="3" t="s">
        <v>2</v>
      </c>
      <c r="E85" s="2">
        <v>30</v>
      </c>
    </row>
    <row r="86" spans="1:5" ht="29.25" customHeight="1">
      <c r="A86" s="25"/>
      <c r="B86" s="25"/>
      <c r="C86" s="9" t="s">
        <v>80</v>
      </c>
      <c r="D86" s="3" t="s">
        <v>10</v>
      </c>
      <c r="E86" s="2">
        <v>30</v>
      </c>
    </row>
    <row r="87" spans="1:5" ht="29.25" customHeight="1">
      <c r="A87" s="25" t="s">
        <v>81</v>
      </c>
      <c r="B87" s="29" t="s">
        <v>128</v>
      </c>
      <c r="C87" s="30"/>
      <c r="D87" s="30"/>
      <c r="E87" s="17">
        <v>60</v>
      </c>
    </row>
    <row r="88" spans="1:5" ht="29.25" customHeight="1">
      <c r="A88" s="25"/>
      <c r="B88" s="32" t="s">
        <v>137</v>
      </c>
      <c r="C88" s="9" t="s">
        <v>82</v>
      </c>
      <c r="D88" s="3" t="s">
        <v>2</v>
      </c>
      <c r="E88" s="2">
        <v>30</v>
      </c>
    </row>
    <row r="89" spans="1:5" ht="29.25" customHeight="1">
      <c r="A89" s="25"/>
      <c r="B89" s="25"/>
      <c r="C89" s="9" t="s">
        <v>83</v>
      </c>
      <c r="D89" s="3" t="s">
        <v>10</v>
      </c>
      <c r="E89" s="2">
        <v>30</v>
      </c>
    </row>
    <row r="90" spans="1:5" ht="29.25" customHeight="1">
      <c r="A90" s="26" t="s">
        <v>84</v>
      </c>
      <c r="B90" s="29" t="s">
        <v>138</v>
      </c>
      <c r="C90" s="30"/>
      <c r="D90" s="30"/>
      <c r="E90" s="17">
        <v>240</v>
      </c>
    </row>
    <row r="91" spans="1:5" ht="29.25" customHeight="1">
      <c r="A91" s="27"/>
      <c r="B91" s="32" t="s">
        <v>142</v>
      </c>
      <c r="C91" s="37" t="s">
        <v>138</v>
      </c>
      <c r="D91" s="37"/>
      <c r="E91" s="17">
        <f>SUM(E92:E98)</f>
        <v>210</v>
      </c>
    </row>
    <row r="92" spans="1:5" ht="29.25" customHeight="1">
      <c r="A92" s="27"/>
      <c r="B92" s="25"/>
      <c r="C92" s="9" t="s">
        <v>85</v>
      </c>
      <c r="D92" s="3" t="s">
        <v>2</v>
      </c>
      <c r="E92" s="2">
        <v>30</v>
      </c>
    </row>
    <row r="93" spans="1:5" ht="29.25" customHeight="1">
      <c r="A93" s="27"/>
      <c r="B93" s="25"/>
      <c r="C93" s="19" t="s">
        <v>119</v>
      </c>
      <c r="D93" s="3" t="s">
        <v>2</v>
      </c>
      <c r="E93" s="2">
        <v>30</v>
      </c>
    </row>
    <row r="94" spans="1:5" ht="29.25" customHeight="1">
      <c r="A94" s="27"/>
      <c r="B94" s="25"/>
      <c r="C94" s="9" t="s">
        <v>86</v>
      </c>
      <c r="D94" s="3" t="s">
        <v>10</v>
      </c>
      <c r="E94" s="2">
        <v>30</v>
      </c>
    </row>
    <row r="95" spans="1:5" ht="29.25" customHeight="1">
      <c r="A95" s="27"/>
      <c r="B95" s="25"/>
      <c r="C95" s="9" t="s">
        <v>87</v>
      </c>
      <c r="D95" s="3" t="s">
        <v>10</v>
      </c>
      <c r="E95" s="2">
        <v>30</v>
      </c>
    </row>
    <row r="96" spans="1:5" ht="29.25" customHeight="1">
      <c r="A96" s="27"/>
      <c r="B96" s="25"/>
      <c r="C96" s="9" t="s">
        <v>88</v>
      </c>
      <c r="D96" s="3" t="s">
        <v>10</v>
      </c>
      <c r="E96" s="2">
        <v>30</v>
      </c>
    </row>
    <row r="97" spans="1:5" ht="29.25" customHeight="1">
      <c r="A97" s="27"/>
      <c r="B97" s="25"/>
      <c r="C97" s="9" t="s">
        <v>89</v>
      </c>
      <c r="D97" s="3" t="s">
        <v>10</v>
      </c>
      <c r="E97" s="2">
        <v>30</v>
      </c>
    </row>
    <row r="98" spans="1:5" ht="29.25" customHeight="1">
      <c r="A98" s="27"/>
      <c r="B98" s="25"/>
      <c r="C98" s="9" t="s">
        <v>90</v>
      </c>
      <c r="D98" s="3" t="s">
        <v>2</v>
      </c>
      <c r="E98" s="2">
        <v>30</v>
      </c>
    </row>
    <row r="99" spans="1:5" ht="29.25" customHeight="1">
      <c r="A99" s="27"/>
      <c r="B99" s="25" t="s">
        <v>91</v>
      </c>
      <c r="C99" s="37" t="s">
        <v>128</v>
      </c>
      <c r="D99" s="37"/>
      <c r="E99" s="17">
        <v>30</v>
      </c>
    </row>
    <row r="100" spans="1:5" ht="29.25" customHeight="1">
      <c r="A100" s="28"/>
      <c r="B100" s="25"/>
      <c r="C100" s="9" t="s">
        <v>92</v>
      </c>
      <c r="D100" s="3" t="s">
        <v>2</v>
      </c>
      <c r="E100" s="2">
        <v>30</v>
      </c>
    </row>
    <row r="101" spans="1:5" ht="29.25" customHeight="1">
      <c r="A101" s="25" t="s">
        <v>93</v>
      </c>
      <c r="B101" s="29" t="s">
        <v>128</v>
      </c>
      <c r="C101" s="30"/>
      <c r="D101" s="30"/>
      <c r="E101" s="17">
        <v>110</v>
      </c>
    </row>
    <row r="102" spans="1:5" ht="29.25" customHeight="1">
      <c r="A102" s="25"/>
      <c r="B102" s="32" t="s">
        <v>126</v>
      </c>
      <c r="C102" s="29" t="s">
        <v>128</v>
      </c>
      <c r="D102" s="29"/>
      <c r="E102" s="17">
        <v>80</v>
      </c>
    </row>
    <row r="103" spans="1:5" ht="29.25" customHeight="1">
      <c r="A103" s="25"/>
      <c r="B103" s="25"/>
      <c r="C103" s="9" t="s">
        <v>94</v>
      </c>
      <c r="D103" s="3" t="s">
        <v>10</v>
      </c>
      <c r="E103" s="2">
        <v>30</v>
      </c>
    </row>
    <row r="104" spans="1:5" s="11" customFormat="1" ht="29.25" customHeight="1">
      <c r="A104" s="25"/>
      <c r="B104" s="25"/>
      <c r="C104" s="10" t="s">
        <v>95</v>
      </c>
      <c r="D104" s="3" t="s">
        <v>4</v>
      </c>
      <c r="E104" s="2">
        <v>50</v>
      </c>
    </row>
    <row r="105" spans="1:5" s="11" customFormat="1" ht="29.25" customHeight="1">
      <c r="A105" s="25"/>
      <c r="B105" s="31" t="s">
        <v>96</v>
      </c>
      <c r="C105" s="29" t="s">
        <v>128</v>
      </c>
      <c r="D105" s="29"/>
      <c r="E105" s="17">
        <v>30</v>
      </c>
    </row>
    <row r="106" spans="1:5" s="12" customFormat="1" ht="29.25" customHeight="1">
      <c r="A106" s="25"/>
      <c r="B106" s="31"/>
      <c r="C106" s="10" t="s">
        <v>97</v>
      </c>
      <c r="D106" s="3" t="s">
        <v>2</v>
      </c>
      <c r="E106" s="2">
        <v>30</v>
      </c>
    </row>
    <row r="107" spans="1:5" s="12" customFormat="1" ht="29.25" customHeight="1">
      <c r="A107" s="36" t="s">
        <v>98</v>
      </c>
      <c r="B107" s="33" t="s">
        <v>139</v>
      </c>
      <c r="C107" s="34"/>
      <c r="D107" s="34"/>
      <c r="E107" s="17">
        <f>SUM(E108,E110,E112)</f>
        <v>90</v>
      </c>
    </row>
    <row r="108" spans="1:5" s="12" customFormat="1" ht="29.25" customHeight="1">
      <c r="A108" s="36"/>
      <c r="B108" s="35" t="s">
        <v>126</v>
      </c>
      <c r="C108" s="29" t="s">
        <v>140</v>
      </c>
      <c r="D108" s="29"/>
      <c r="E108" s="17">
        <v>30</v>
      </c>
    </row>
    <row r="109" spans="1:5" s="11" customFormat="1" ht="29.25" customHeight="1">
      <c r="A109" s="36"/>
      <c r="B109" s="36"/>
      <c r="C109" s="13" t="s">
        <v>99</v>
      </c>
      <c r="D109" s="3" t="s">
        <v>10</v>
      </c>
      <c r="E109" s="2">
        <v>30</v>
      </c>
    </row>
    <row r="110" spans="1:5" s="11" customFormat="1" ht="29.25" customHeight="1">
      <c r="A110" s="36"/>
      <c r="B110" s="25" t="s">
        <v>100</v>
      </c>
      <c r="C110" s="29" t="s">
        <v>128</v>
      </c>
      <c r="D110" s="29"/>
      <c r="E110" s="17">
        <v>30</v>
      </c>
    </row>
    <row r="111" spans="1:5" s="11" customFormat="1" ht="29.25" customHeight="1">
      <c r="A111" s="36"/>
      <c r="B111" s="25"/>
      <c r="C111" s="9" t="s">
        <v>101</v>
      </c>
      <c r="D111" s="3" t="s">
        <v>2</v>
      </c>
      <c r="E111" s="2">
        <v>30</v>
      </c>
    </row>
    <row r="112" spans="1:5" s="11" customFormat="1" ht="29.25" customHeight="1">
      <c r="A112" s="36"/>
      <c r="B112" s="25" t="s">
        <v>102</v>
      </c>
      <c r="C112" s="29" t="s">
        <v>128</v>
      </c>
      <c r="D112" s="29"/>
      <c r="E112" s="17">
        <v>30</v>
      </c>
    </row>
    <row r="113" spans="1:5" s="11" customFormat="1" ht="29.25" customHeight="1">
      <c r="A113" s="36"/>
      <c r="B113" s="25"/>
      <c r="C113" s="9" t="s">
        <v>103</v>
      </c>
      <c r="D113" s="3" t="s">
        <v>10</v>
      </c>
      <c r="E113" s="2">
        <v>30</v>
      </c>
    </row>
    <row r="114" spans="1:5" s="11" customFormat="1" ht="29.25" customHeight="1">
      <c r="A114" s="25" t="s">
        <v>104</v>
      </c>
      <c r="B114" s="29" t="s">
        <v>128</v>
      </c>
      <c r="C114" s="30"/>
      <c r="D114" s="30"/>
      <c r="E114" s="17">
        <v>60</v>
      </c>
    </row>
    <row r="115" spans="1:5" s="14" customFormat="1" ht="29.25" customHeight="1">
      <c r="A115" s="25"/>
      <c r="B115" s="32" t="s">
        <v>126</v>
      </c>
      <c r="C115" s="9" t="s">
        <v>105</v>
      </c>
      <c r="D115" s="3" t="s">
        <v>2</v>
      </c>
      <c r="E115" s="2">
        <v>30</v>
      </c>
    </row>
    <row r="116" spans="1:5" s="14" customFormat="1" ht="29.25" customHeight="1">
      <c r="A116" s="25"/>
      <c r="B116" s="25"/>
      <c r="C116" s="9" t="s">
        <v>106</v>
      </c>
      <c r="D116" s="3" t="s">
        <v>10</v>
      </c>
      <c r="E116" s="2">
        <v>30</v>
      </c>
    </row>
    <row r="117" spans="1:5" s="14" customFormat="1" ht="29.25" customHeight="1">
      <c r="A117" s="31" t="s">
        <v>107</v>
      </c>
      <c r="B117" s="29" t="s">
        <v>132</v>
      </c>
      <c r="C117" s="30"/>
      <c r="D117" s="30"/>
      <c r="E117" s="17">
        <v>120</v>
      </c>
    </row>
    <row r="118" spans="1:5" s="14" customFormat="1" ht="29.25" customHeight="1">
      <c r="A118" s="31"/>
      <c r="B118" s="31" t="s">
        <v>108</v>
      </c>
      <c r="C118" s="29" t="s">
        <v>128</v>
      </c>
      <c r="D118" s="29"/>
      <c r="E118" s="17">
        <v>60</v>
      </c>
    </row>
    <row r="119" spans="1:5" s="12" customFormat="1" ht="29.25" customHeight="1">
      <c r="A119" s="31"/>
      <c r="B119" s="31"/>
      <c r="C119" s="10" t="s">
        <v>109</v>
      </c>
      <c r="D119" s="3" t="s">
        <v>10</v>
      </c>
      <c r="E119" s="2">
        <v>30</v>
      </c>
    </row>
    <row r="120" spans="1:5" s="14" customFormat="1" ht="29.25" customHeight="1">
      <c r="A120" s="31"/>
      <c r="B120" s="31"/>
      <c r="C120" s="9" t="s">
        <v>110</v>
      </c>
      <c r="D120" s="3" t="s">
        <v>10</v>
      </c>
      <c r="E120" s="2">
        <v>30</v>
      </c>
    </row>
    <row r="121" spans="1:5" s="14" customFormat="1" ht="29.25" customHeight="1">
      <c r="A121" s="31"/>
      <c r="B121" s="25" t="s">
        <v>111</v>
      </c>
      <c r="C121" s="29" t="s">
        <v>128</v>
      </c>
      <c r="D121" s="29"/>
      <c r="E121" s="17">
        <v>60</v>
      </c>
    </row>
    <row r="122" spans="1:5" s="14" customFormat="1" ht="29.25" customHeight="1">
      <c r="A122" s="31"/>
      <c r="B122" s="25"/>
      <c r="C122" s="9" t="s">
        <v>112</v>
      </c>
      <c r="D122" s="3" t="s">
        <v>10</v>
      </c>
      <c r="E122" s="2">
        <v>30</v>
      </c>
    </row>
    <row r="123" spans="1:5" s="14" customFormat="1" ht="29.25" customHeight="1">
      <c r="A123" s="31"/>
      <c r="B123" s="25"/>
      <c r="C123" s="9" t="s">
        <v>113</v>
      </c>
      <c r="D123" s="3" t="s">
        <v>2</v>
      </c>
      <c r="E123" s="2">
        <v>30</v>
      </c>
    </row>
    <row r="124" spans="1:5" s="14" customFormat="1" ht="29.25" customHeight="1">
      <c r="A124" s="25" t="s">
        <v>114</v>
      </c>
      <c r="B124" s="29" t="s">
        <v>141</v>
      </c>
      <c r="C124" s="30"/>
      <c r="D124" s="30"/>
      <c r="E124" s="17">
        <v>60</v>
      </c>
    </row>
    <row r="125" spans="1:5" s="14" customFormat="1" ht="29.25" customHeight="1">
      <c r="A125" s="25"/>
      <c r="B125" s="25"/>
      <c r="C125" s="13" t="s">
        <v>115</v>
      </c>
      <c r="D125" s="3" t="s">
        <v>2</v>
      </c>
      <c r="E125" s="2">
        <v>30</v>
      </c>
    </row>
    <row r="126" spans="1:5" s="14" customFormat="1" ht="29.25" customHeight="1">
      <c r="A126" s="25"/>
      <c r="B126" s="25"/>
      <c r="C126" s="13" t="s">
        <v>116</v>
      </c>
      <c r="D126" s="3" t="s">
        <v>10</v>
      </c>
      <c r="E126" s="2">
        <v>30</v>
      </c>
    </row>
  </sheetData>
  <sheetProtection/>
  <mergeCells count="88">
    <mergeCell ref="A1:E1"/>
    <mergeCell ref="A4:D4"/>
    <mergeCell ref="A2:E2"/>
    <mergeCell ref="A3:B3"/>
    <mergeCell ref="A5:A39"/>
    <mergeCell ref="B5:D5"/>
    <mergeCell ref="B6:B28"/>
    <mergeCell ref="C6:D6"/>
    <mergeCell ref="B29:B32"/>
    <mergeCell ref="B33:B39"/>
    <mergeCell ref="B56:B57"/>
    <mergeCell ref="C29:D29"/>
    <mergeCell ref="C33:D33"/>
    <mergeCell ref="B40:D40"/>
    <mergeCell ref="A40:A48"/>
    <mergeCell ref="B41:B45"/>
    <mergeCell ref="C41:D41"/>
    <mergeCell ref="B46:B48"/>
    <mergeCell ref="B64:B65"/>
    <mergeCell ref="B58:B60"/>
    <mergeCell ref="C58:D58"/>
    <mergeCell ref="A61:A65"/>
    <mergeCell ref="C46:D46"/>
    <mergeCell ref="B50:B53"/>
    <mergeCell ref="C50:D50"/>
    <mergeCell ref="B49:D49"/>
    <mergeCell ref="A49:A57"/>
    <mergeCell ref="B54:B55"/>
    <mergeCell ref="B67:B69"/>
    <mergeCell ref="C67:D67"/>
    <mergeCell ref="B70:B71"/>
    <mergeCell ref="C54:D54"/>
    <mergeCell ref="C56:D56"/>
    <mergeCell ref="B72:B73"/>
    <mergeCell ref="C72:D72"/>
    <mergeCell ref="B61:D61"/>
    <mergeCell ref="B62:B63"/>
    <mergeCell ref="C62:D62"/>
    <mergeCell ref="B91:B98"/>
    <mergeCell ref="B90:D90"/>
    <mergeCell ref="C91:D91"/>
    <mergeCell ref="C64:D64"/>
    <mergeCell ref="A58:A60"/>
    <mergeCell ref="A66:A77"/>
    <mergeCell ref="B79:B83"/>
    <mergeCell ref="B78:D78"/>
    <mergeCell ref="C79:D79"/>
    <mergeCell ref="B66:D66"/>
    <mergeCell ref="B84:B86"/>
    <mergeCell ref="C84:D84"/>
    <mergeCell ref="B88:B89"/>
    <mergeCell ref="B87:D87"/>
    <mergeCell ref="C70:D70"/>
    <mergeCell ref="A87:A89"/>
    <mergeCell ref="B76:B77"/>
    <mergeCell ref="C76:D76"/>
    <mergeCell ref="B74:B75"/>
    <mergeCell ref="C74:D74"/>
    <mergeCell ref="C108:D108"/>
    <mergeCell ref="A107:A113"/>
    <mergeCell ref="B110:B111"/>
    <mergeCell ref="B112:B113"/>
    <mergeCell ref="C112:D112"/>
    <mergeCell ref="B99:B100"/>
    <mergeCell ref="C99:D99"/>
    <mergeCell ref="B101:D101"/>
    <mergeCell ref="B102:B104"/>
    <mergeCell ref="C102:D102"/>
    <mergeCell ref="B115:B116"/>
    <mergeCell ref="A114:A116"/>
    <mergeCell ref="B124:D124"/>
    <mergeCell ref="B125:B126"/>
    <mergeCell ref="A124:A126"/>
    <mergeCell ref="B105:B106"/>
    <mergeCell ref="C105:D105"/>
    <mergeCell ref="A101:A106"/>
    <mergeCell ref="B107:D107"/>
    <mergeCell ref="B108:B109"/>
    <mergeCell ref="A78:A86"/>
    <mergeCell ref="A90:A100"/>
    <mergeCell ref="B117:D117"/>
    <mergeCell ref="B118:B120"/>
    <mergeCell ref="B121:B123"/>
    <mergeCell ref="C118:D118"/>
    <mergeCell ref="C121:D121"/>
    <mergeCell ref="A117:A123"/>
    <mergeCell ref="C110:D110"/>
    <mergeCell ref="B114:D114"/>
  </mergeCells>
  <conditionalFormatting sqref="C116 C118">
    <cfRule type="duplicateValues" priority="15" dxfId="0" stopIfTrue="1">
      <formula>AND(COUNTIF($C$116:$C$116,C116)+COUNTIF($C$118:$C$118,C116)&gt;1,NOT(ISBLANK(C116)))</formula>
    </cfRule>
  </conditionalFormatting>
  <conditionalFormatting sqref="C100 C102">
    <cfRule type="duplicateValues" priority="7" dxfId="0" stopIfTrue="1">
      <formula>AND(COUNTIF($C$100:$C$100,C100)+COUNTIF($C$102:$C$102,C100)&gt;1,NOT(ISBLANK(C100)))</formula>
    </cfRule>
  </conditionalFormatting>
  <conditionalFormatting sqref="C125:C65536 C119:C120 C68:C69 C85:C86 C103:C104 C71 C73 C75 C77 C79 C88:C89 C92:C98 C106 C109 C111 C113 C115 C122:C123">
    <cfRule type="duplicateValues" priority="26" dxfId="0" stopIfTrue="1">
      <formula>AND(COUNTIF($C$125:$C$65536,C68)+COUNTIF($C$119:$C$120,C68)+COUNTIF($C$68:$C$69,C68)+COUNTIF($C$85:$C$86,C68)+COUNTIF($C$103:$C$104,C68)+COUNTIF($C$71:$C$71,C68)+COUNTIF($C$73:$C$73,C68)+COUNTIF($C$75:$C$75,C68)+COUNTIF($C$77:$C$77,C68)+COUNTIF($C$79:$C$79,C68)+COUNTIF($C$88:$C$89,C68)+COUNTIF($C$92:$C$98,C68)+COUNTIF($C$106:$C$106,C68)+COUNTIF($C$109:$C$109,C68)+COUNTIF($C$111:$C$111,C68)+COUNTIF($C$113:$C$113,C68)+COUNTIF($C$115:$C$115,C68)+COUNTIF($C$122:$C$123,C68)&gt;1,NOT(ISBLANK(C68)))</formula>
    </cfRule>
  </conditionalFormatting>
  <conditionalFormatting sqref="C105">
    <cfRule type="duplicateValues" priority="6" dxfId="0" stopIfTrue="1">
      <formula>AND(COUNTIF($C$105:$C$105,C105)&gt;1,NOT(ISBLANK(C105)))</formula>
    </cfRule>
  </conditionalFormatting>
  <conditionalFormatting sqref="C108">
    <cfRule type="duplicateValues" priority="5" dxfId="0" stopIfTrue="1">
      <formula>AND(COUNTIF($C$108:$C$108,C108)&gt;1,NOT(ISBLANK(C108)))</formula>
    </cfRule>
  </conditionalFormatting>
  <conditionalFormatting sqref="C110">
    <cfRule type="duplicateValues" priority="4" dxfId="0" stopIfTrue="1">
      <formula>AND(COUNTIF($C$110:$C$110,C110)&gt;1,NOT(ISBLANK(C110)))</formula>
    </cfRule>
  </conditionalFormatting>
  <conditionalFormatting sqref="C112">
    <cfRule type="duplicateValues" priority="3" dxfId="0" stopIfTrue="1">
      <formula>AND(COUNTIF($C$112:$C$112,C112)&gt;1,NOT(ISBLANK(C112)))</formula>
    </cfRule>
  </conditionalFormatting>
  <conditionalFormatting sqref="C121">
    <cfRule type="duplicateValues" priority="2" dxfId="0" stopIfTrue="1">
      <formula>AND(COUNTIF($C$121:$C$121,C121)&gt;1,NOT(ISBLANK(C121)))</formula>
    </cfRule>
  </conditionalFormatting>
  <hyperlinks>
    <hyperlink ref="C39" r:id="rId1" display="http://59.231.9.67:8086/pm/a/jxw/query/fund/companyview?comp_id=31ACEB3BBE5B4ED3B9A8E24A7D920830&amp;types=xmcx"/>
  </hyperlinks>
  <printOptions horizontalCentered="1"/>
  <pageMargins left="0.3937007874015748" right="0.2362204724409449" top="0.5511811023622047" bottom="0.4330708661417323" header="0.3937007874015748" footer="0.31496062992125984"/>
  <pageSetup fitToHeight="0" horizontalDpi="600" verticalDpi="600" orientation="landscape" paperSize="9" r:id="rId2"/>
  <headerFooter scaleWithDoc="0" alignWithMargins="0">
    <oddFooter>&amp;C&amp;"Times New Roman,常规"&amp;14— &amp;P+41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吴琦 10.104.99.13</cp:lastModifiedBy>
  <cp:lastPrinted>2019-09-02T08:54:46Z</cp:lastPrinted>
  <dcterms:created xsi:type="dcterms:W3CDTF">2017-11-30T06:38:49Z</dcterms:created>
  <dcterms:modified xsi:type="dcterms:W3CDTF">2019-10-24T01:31:14Z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