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<sst xmlns="http://schemas.openxmlformats.org/spreadsheetml/2006/main" count="103" uniqueCount="99">
  <si>
    <t>附件：</t>
  </si>
  <si>
    <t>单位：万元</t>
  </si>
  <si>
    <t>市州</t>
  </si>
  <si>
    <t>县市区</t>
  </si>
  <si>
    <t>项目名称</t>
  </si>
  <si>
    <t>金额</t>
  </si>
  <si>
    <t>合计</t>
  </si>
  <si>
    <t>长沙市</t>
  </si>
  <si>
    <t>长沙市小计</t>
  </si>
  <si>
    <t>长沙市本级及所辖区</t>
  </si>
  <si>
    <t>市本级</t>
  </si>
  <si>
    <t>望城区</t>
  </si>
  <si>
    <t>浏阳市</t>
  </si>
  <si>
    <t>株洲市</t>
  </si>
  <si>
    <t>株洲市小计</t>
  </si>
  <si>
    <t>株洲市本级及所辖区</t>
  </si>
  <si>
    <t>荷塘区</t>
  </si>
  <si>
    <t>湘潭市</t>
  </si>
  <si>
    <t>湘潭市小计</t>
  </si>
  <si>
    <t>湘潭市本级及所辖区</t>
  </si>
  <si>
    <t>韶山市</t>
  </si>
  <si>
    <t>衡阳市</t>
  </si>
  <si>
    <t>衡阳市小计</t>
  </si>
  <si>
    <t>衡阳市本级及所辖区</t>
  </si>
  <si>
    <t>南岳区</t>
  </si>
  <si>
    <t>石鼓区</t>
  </si>
  <si>
    <t>常宁市</t>
  </si>
  <si>
    <t>耒阳市</t>
  </si>
  <si>
    <t>邵阳市</t>
  </si>
  <si>
    <t>邵阳市小计</t>
  </si>
  <si>
    <t>邵阳市本级及所辖区</t>
  </si>
  <si>
    <t>北塔区</t>
  </si>
  <si>
    <t>岳阳市</t>
  </si>
  <si>
    <t>岳阳市小计</t>
  </si>
  <si>
    <t>岳阳市本级及所辖区</t>
  </si>
  <si>
    <t>临湘市</t>
  </si>
  <si>
    <t>常德市</t>
  </si>
  <si>
    <t>常德市小计</t>
  </si>
  <si>
    <t>常德市本级及所辖区</t>
  </si>
  <si>
    <t>张家界市</t>
  </si>
  <si>
    <t>张家界市小计</t>
  </si>
  <si>
    <t>张家界市本级及所辖区</t>
  </si>
  <si>
    <t>武陵源区</t>
  </si>
  <si>
    <t>益阳市</t>
  </si>
  <si>
    <t>益阳市小计</t>
  </si>
  <si>
    <t>益阳市本级及所辖区</t>
  </si>
  <si>
    <t>沅江市</t>
  </si>
  <si>
    <t>永州市</t>
  </si>
  <si>
    <t>永州市小计</t>
  </si>
  <si>
    <t>永州市本级及所辖区</t>
  </si>
  <si>
    <t>零陵区</t>
  </si>
  <si>
    <t>郴州市</t>
  </si>
  <si>
    <t>郴州市小计</t>
  </si>
  <si>
    <t>资兴市</t>
  </si>
  <si>
    <t>娄底市</t>
  </si>
  <si>
    <t>娄底市小计</t>
  </si>
  <si>
    <t>涟源市</t>
  </si>
  <si>
    <t>冷水江市</t>
  </si>
  <si>
    <t>怀化市</t>
  </si>
  <si>
    <t>怀化市小计</t>
  </si>
  <si>
    <t>怀化市本级及所辖区</t>
  </si>
  <si>
    <t>湘西土家族苗族自治州</t>
  </si>
  <si>
    <t>湘西土家族苗族自治州小计</t>
  </si>
  <si>
    <t>吉首市</t>
  </si>
  <si>
    <t>洪江区</t>
  </si>
  <si>
    <t>宁乡市</t>
  </si>
  <si>
    <t>望城区旺旺中路片区新增排水管道工程</t>
  </si>
  <si>
    <t>宁乡市化龙溪防涝排渍泵站</t>
  </si>
  <si>
    <t>浏阳市渭川河、长兴湖片区雨污分流改造工程项目</t>
  </si>
  <si>
    <t>浏阳市百宜河综合整治项目</t>
  </si>
  <si>
    <t>宁乡市民兵渠北防涝排渍泵站</t>
  </si>
  <si>
    <t>株洲市轨道交通城国投片区智慧城市化排水设施建设项目</t>
  </si>
  <si>
    <t>航空大道（渌口区）地下排水网工程　</t>
  </si>
  <si>
    <t>渌口区</t>
  </si>
  <si>
    <t>电力机车厂片区易涝点整治工程（田心干渠下穿白石港箱涵拓宽）</t>
  </si>
  <si>
    <t>荷塘区排水防涝补短板-排水管渠（荷塘铺水系、汽车城片区）改造工程</t>
  </si>
  <si>
    <t>湘潭河西污水处理厂配套设施唐兴桥泵站建设项目</t>
  </si>
  <si>
    <t>韶山市金海商业城片区排水防涝整治工程</t>
  </si>
  <si>
    <t>石鼓区城市内涝雨污管网改造提质工程　</t>
  </si>
  <si>
    <t>南岳区城中村排水防涝设施建设及城区排水数字化综合信息管理平台建设项目</t>
  </si>
  <si>
    <t>耒阳市城区排水防涝建设项目　</t>
  </si>
  <si>
    <t>常宁市城区排水防涝及污水处理一体化项目</t>
  </si>
  <si>
    <t>大通湖区中心城区北部排涝系统工程</t>
  </si>
  <si>
    <t>沅江市2020年城市防洪排涝设施（城区易涝点整治及排水管网疏浚修复）建设项目</t>
  </si>
  <si>
    <t>常德市建设桥机埠改造项目</t>
  </si>
  <si>
    <t>常德经开区东区雨水排水机埠新建项目</t>
  </si>
  <si>
    <t>常德市建设桥二机埠迁改工程</t>
  </si>
  <si>
    <t>武陵源区城区排水防涝项目</t>
  </si>
  <si>
    <t>冷水江市施塘易涝区城市排水防涝设施建设项目</t>
  </si>
  <si>
    <t>涟源市第八中学易涝点整治项目</t>
  </si>
  <si>
    <t>涟源市树亭桥易涝点整治项目</t>
  </si>
  <si>
    <t>2020年洪江区排水防涝工程</t>
  </si>
  <si>
    <t>岳阳市中心城区渍水整治工程项目</t>
  </si>
  <si>
    <t>临湘市长安城区排水防涝建设项目</t>
  </si>
  <si>
    <t>资兴市青鲁湖公园周边及阳安路排涝工程</t>
  </si>
  <si>
    <t>北塔区城区排水防涝项目</t>
  </si>
  <si>
    <t>永州大道（日升路-晓深塘高架桥）后续配套排水工程建设项目</t>
  </si>
  <si>
    <t>吉首市城区排水防涝设施建设项目</t>
  </si>
  <si>
    <t>2020年城市排水防涝设施建设中央预算内基建资金明细表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</si>
</sst>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9"/>
      <name val="宋体"/>
      <family val="0"/>
    </font>
    <font>
      <sz val="14"/>
      <name val="黑体"/>
      <family val="0"/>
    </font>
    <font>
      <sz val="10"/>
      <name val="Times New Roman"/>
      <family val="1"/>
    </font>
    <font>
      <sz val="12"/>
      <name val="Times New Roman"/>
      <family val="1"/>
    </font>
    <font>
      <sz val="18"/>
      <name val="方正小标宋_GBK"/>
      <family val="0"/>
    </font>
    <font>
      <sz val="12"/>
      <name val="仿宋_GB2312"/>
      <family val="3"/>
    </font>
    <font>
      <sz val="12"/>
      <name val="黑体"/>
      <family val="0"/>
    </font>
    <font>
      <b/>
      <sz val="12"/>
      <name val="仿宋_GB2312"/>
      <family val="3"/>
    </font>
    <font>
      <b/>
      <sz val="12"/>
      <name val="Times New Roman"/>
      <family val="1"/>
    </font>
    <font>
      <sz val="12"/>
      <color indexed="8"/>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31">
    <xf numFmtId="0" fontId="0" fillId="0" borderId="0" xfId="0" applyAlignment="1">
      <alignment/>
    </xf>
    <xf numFmtId="0" fontId="2" fillId="0" borderId="0" xfId="0" applyFont="1" applyBorder="1" applyAlignment="1">
      <alignment horizontal="left" vertical="center"/>
    </xf>
    <xf numFmtId="0" fontId="3" fillId="0" borderId="0" xfId="0"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Border="1" applyAlignment="1">
      <alignment horizontal="center" vertical="center"/>
    </xf>
    <xf numFmtId="0" fontId="6" fillId="0" borderId="0" xfId="0" applyFont="1" applyAlignment="1">
      <alignment/>
    </xf>
    <xf numFmtId="0" fontId="8" fillId="0" borderId="10" xfId="0" applyFont="1" applyFill="1" applyBorder="1" applyAlignment="1">
      <alignment horizontal="center" vertical="center" wrapText="1"/>
    </xf>
    <xf numFmtId="0" fontId="9" fillId="0" borderId="10" xfId="0" applyFont="1" applyBorder="1" applyAlignment="1">
      <alignment horizontal="center" vertical="center"/>
    </xf>
    <xf numFmtId="3" fontId="8"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0" fillId="0" borderId="10" xfId="0" applyNumberFormat="1" applyFont="1" applyFill="1" applyBorder="1" applyAlignment="1" applyProtection="1">
      <alignment vertical="top" wrapText="1"/>
      <protection/>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3" fontId="6" fillId="0" borderId="10" xfId="0" applyNumberFormat="1" applyFont="1" applyFill="1" applyBorder="1" applyAlignment="1" applyProtection="1">
      <alignment horizontal="center" vertical="center" wrapText="1"/>
      <protection locked="0"/>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4" fillId="0" borderId="0" xfId="0" applyFont="1" applyAlignment="1">
      <alignment/>
    </xf>
    <xf numFmtId="0" fontId="3" fillId="0" borderId="0" xfId="0" applyFont="1" applyFill="1" applyAlignment="1">
      <alignment/>
    </xf>
    <xf numFmtId="3" fontId="6" fillId="0" borderId="10" xfId="0" applyNumberFormat="1" applyFont="1" applyFill="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5"/>
  <sheetViews>
    <sheetView tabSelected="1" zoomScalePageLayoutView="0" workbookViewId="0" topLeftCell="A1">
      <selection activeCell="D10" sqref="D10"/>
    </sheetView>
  </sheetViews>
  <sheetFormatPr defaultColWidth="9.00390625" defaultRowHeight="14.25"/>
  <cols>
    <col min="2" max="2" width="22.50390625" style="20" customWidth="1"/>
    <col min="3" max="3" width="40.50390625" style="20" bestFit="1" customWidth="1"/>
    <col min="4" max="4" width="11.625" style="19" customWidth="1"/>
  </cols>
  <sheetData>
    <row r="1" spans="1:4" ht="18.75">
      <c r="A1" s="1" t="s">
        <v>0</v>
      </c>
      <c r="B1" s="2"/>
      <c r="C1" s="2"/>
      <c r="D1" s="3"/>
    </row>
    <row r="2" spans="1:4" ht="22.5">
      <c r="A2" s="28" t="s">
        <v>98</v>
      </c>
      <c r="B2" s="29"/>
      <c r="C2" s="29"/>
      <c r="D2" s="29"/>
    </row>
    <row r="3" spans="1:4" ht="18.75">
      <c r="A3" s="4"/>
      <c r="B3" s="4"/>
      <c r="C3" s="4"/>
      <c r="D3" s="5" t="s">
        <v>1</v>
      </c>
    </row>
    <row r="4" spans="1:4" s="8" customFormat="1" ht="14.25">
      <c r="A4" s="6" t="s">
        <v>2</v>
      </c>
      <c r="B4" s="6" t="s">
        <v>3</v>
      </c>
      <c r="C4" s="6" t="s">
        <v>4</v>
      </c>
      <c r="D4" s="7" t="s">
        <v>5</v>
      </c>
    </row>
    <row r="5" spans="1:4" s="8" customFormat="1" ht="15.75">
      <c r="A5" s="30" t="s">
        <v>6</v>
      </c>
      <c r="B5" s="30"/>
      <c r="C5" s="9"/>
      <c r="D5" s="10">
        <f>D6+D13+D19+D23+D29+D32+D36+D41+D44+D48+D51+D53+D57+D60</f>
        <v>20980</v>
      </c>
    </row>
    <row r="6" spans="1:4" s="8" customFormat="1" ht="15.75">
      <c r="A6" s="24" t="s">
        <v>7</v>
      </c>
      <c r="B6" s="11" t="s">
        <v>8</v>
      </c>
      <c r="C6" s="11"/>
      <c r="D6" s="10">
        <f>D7+D9+D10+D11+D12</f>
        <v>2335</v>
      </c>
    </row>
    <row r="7" spans="1:4" s="8" customFormat="1" ht="15.75">
      <c r="A7" s="24"/>
      <c r="B7" s="12" t="s">
        <v>9</v>
      </c>
      <c r="C7" s="12"/>
      <c r="D7" s="10">
        <v>475</v>
      </c>
    </row>
    <row r="8" spans="1:4" s="8" customFormat="1" ht="15.75">
      <c r="A8" s="24"/>
      <c r="B8" s="12" t="s">
        <v>11</v>
      </c>
      <c r="C8" s="13" t="s">
        <v>66</v>
      </c>
      <c r="D8" s="14">
        <v>475</v>
      </c>
    </row>
    <row r="9" spans="1:4" s="8" customFormat="1" ht="15.75">
      <c r="A9" s="24"/>
      <c r="B9" s="25" t="s">
        <v>12</v>
      </c>
      <c r="C9" s="13" t="s">
        <v>69</v>
      </c>
      <c r="D9" s="14">
        <v>660</v>
      </c>
    </row>
    <row r="10" spans="1:4" s="8" customFormat="1" ht="28.5">
      <c r="A10" s="24"/>
      <c r="B10" s="26"/>
      <c r="C10" s="13" t="s">
        <v>68</v>
      </c>
      <c r="D10" s="14">
        <v>400</v>
      </c>
    </row>
    <row r="11" spans="1:4" s="8" customFormat="1" ht="15.75">
      <c r="A11" s="24"/>
      <c r="B11" s="25" t="s">
        <v>65</v>
      </c>
      <c r="C11" s="13" t="s">
        <v>70</v>
      </c>
      <c r="D11" s="14">
        <v>400</v>
      </c>
    </row>
    <row r="12" spans="1:4" s="8" customFormat="1" ht="15.75">
      <c r="A12" s="24"/>
      <c r="B12" s="26"/>
      <c r="C12" s="13" t="s">
        <v>67</v>
      </c>
      <c r="D12" s="14">
        <v>400</v>
      </c>
    </row>
    <row r="13" spans="1:4" s="8" customFormat="1" ht="15.75">
      <c r="A13" s="24" t="s">
        <v>13</v>
      </c>
      <c r="B13" s="11" t="s">
        <v>14</v>
      </c>
      <c r="C13" s="11"/>
      <c r="D13" s="10">
        <f>D14</f>
        <v>1965</v>
      </c>
    </row>
    <row r="14" spans="1:4" s="8" customFormat="1" ht="15.75">
      <c r="A14" s="24"/>
      <c r="B14" s="12" t="s">
        <v>15</v>
      </c>
      <c r="C14" s="12"/>
      <c r="D14" s="10">
        <f>D15+D16+D17+D18</f>
        <v>1965</v>
      </c>
    </row>
    <row r="15" spans="1:4" s="8" customFormat="1" ht="28.5">
      <c r="A15" s="24"/>
      <c r="B15" s="25" t="s">
        <v>10</v>
      </c>
      <c r="C15" s="13" t="s">
        <v>71</v>
      </c>
      <c r="D15" s="14">
        <v>645</v>
      </c>
    </row>
    <row r="16" spans="1:4" s="8" customFormat="1" ht="28.5">
      <c r="A16" s="24"/>
      <c r="B16" s="26"/>
      <c r="C16" s="13" t="s">
        <v>74</v>
      </c>
      <c r="D16" s="14">
        <v>400</v>
      </c>
    </row>
    <row r="17" spans="1:4" s="8" customFormat="1" ht="28.5">
      <c r="A17" s="24"/>
      <c r="B17" s="12" t="s">
        <v>16</v>
      </c>
      <c r="C17" s="13" t="s">
        <v>75</v>
      </c>
      <c r="D17" s="14">
        <v>400</v>
      </c>
    </row>
    <row r="18" spans="1:4" s="8" customFormat="1" ht="15.75">
      <c r="A18" s="24"/>
      <c r="B18" s="12" t="s">
        <v>73</v>
      </c>
      <c r="C18" s="13" t="s">
        <v>72</v>
      </c>
      <c r="D18" s="14">
        <v>520</v>
      </c>
    </row>
    <row r="19" spans="1:4" s="8" customFormat="1" ht="15.75">
      <c r="A19" s="24" t="s">
        <v>17</v>
      </c>
      <c r="B19" s="11" t="s">
        <v>18</v>
      </c>
      <c r="C19" s="11"/>
      <c r="D19" s="10">
        <f>D21+D22</f>
        <v>1720</v>
      </c>
    </row>
    <row r="20" spans="1:4" s="8" customFormat="1" ht="15.75">
      <c r="A20" s="24"/>
      <c r="B20" s="12" t="s">
        <v>19</v>
      </c>
      <c r="C20" s="12"/>
      <c r="D20" s="10">
        <v>1200</v>
      </c>
    </row>
    <row r="21" spans="1:4" s="8" customFormat="1" ht="28.5">
      <c r="A21" s="24"/>
      <c r="B21" s="12" t="s">
        <v>10</v>
      </c>
      <c r="C21" s="13" t="s">
        <v>76</v>
      </c>
      <c r="D21" s="14">
        <v>1200</v>
      </c>
    </row>
    <row r="22" spans="1:4" s="8" customFormat="1" ht="15.75">
      <c r="A22" s="24"/>
      <c r="B22" s="12" t="s">
        <v>20</v>
      </c>
      <c r="C22" s="13" t="s">
        <v>77</v>
      </c>
      <c r="D22" s="14">
        <v>520</v>
      </c>
    </row>
    <row r="23" spans="1:4" s="8" customFormat="1" ht="15.75">
      <c r="A23" s="22" t="s">
        <v>21</v>
      </c>
      <c r="B23" s="11" t="s">
        <v>22</v>
      </c>
      <c r="C23" s="11"/>
      <c r="D23" s="10">
        <f>D24+D28+D27</f>
        <v>3305</v>
      </c>
    </row>
    <row r="24" spans="1:4" s="8" customFormat="1" ht="15.75">
      <c r="A24" s="23"/>
      <c r="B24" s="12" t="s">
        <v>23</v>
      </c>
      <c r="C24" s="12"/>
      <c r="D24" s="10">
        <f>D25+D26</f>
        <v>1380</v>
      </c>
    </row>
    <row r="25" spans="1:4" s="8" customFormat="1" ht="28.5">
      <c r="A25" s="23"/>
      <c r="B25" s="12" t="s">
        <v>24</v>
      </c>
      <c r="C25" s="13" t="s">
        <v>79</v>
      </c>
      <c r="D25" s="14">
        <v>400</v>
      </c>
    </row>
    <row r="26" spans="1:4" s="8" customFormat="1" ht="15.75">
      <c r="A26" s="23"/>
      <c r="B26" s="12" t="s">
        <v>25</v>
      </c>
      <c r="C26" s="13" t="s">
        <v>78</v>
      </c>
      <c r="D26" s="14">
        <v>980</v>
      </c>
    </row>
    <row r="27" spans="1:4" s="8" customFormat="1" ht="15.75">
      <c r="A27" s="23"/>
      <c r="B27" s="12" t="s">
        <v>26</v>
      </c>
      <c r="C27" s="13" t="s">
        <v>81</v>
      </c>
      <c r="D27" s="14">
        <v>725</v>
      </c>
    </row>
    <row r="28" spans="1:4" s="8" customFormat="1" ht="15.75">
      <c r="A28" s="23"/>
      <c r="B28" s="12" t="s">
        <v>27</v>
      </c>
      <c r="C28" s="21" t="s">
        <v>80</v>
      </c>
      <c r="D28" s="15">
        <v>1200</v>
      </c>
    </row>
    <row r="29" spans="1:4" s="8" customFormat="1" ht="15.75">
      <c r="A29" s="24" t="s">
        <v>28</v>
      </c>
      <c r="B29" s="11" t="s">
        <v>29</v>
      </c>
      <c r="C29" s="11"/>
      <c r="D29" s="10">
        <v>1200</v>
      </c>
    </row>
    <row r="30" spans="1:4" s="8" customFormat="1" ht="15.75">
      <c r="A30" s="24"/>
      <c r="B30" s="12" t="s">
        <v>30</v>
      </c>
      <c r="C30" s="12"/>
      <c r="D30" s="10">
        <v>1200</v>
      </c>
    </row>
    <row r="31" spans="1:4" s="8" customFormat="1" ht="15.75">
      <c r="A31" s="24"/>
      <c r="B31" s="12" t="s">
        <v>31</v>
      </c>
      <c r="C31" s="13" t="s">
        <v>95</v>
      </c>
      <c r="D31" s="14">
        <v>1200</v>
      </c>
    </row>
    <row r="32" spans="1:4" s="8" customFormat="1" ht="15.75">
      <c r="A32" s="24" t="s">
        <v>32</v>
      </c>
      <c r="B32" s="11" t="s">
        <v>33</v>
      </c>
      <c r="C32" s="11"/>
      <c r="D32" s="10">
        <v>1755</v>
      </c>
    </row>
    <row r="33" spans="1:4" s="8" customFormat="1" ht="15.75">
      <c r="A33" s="24"/>
      <c r="B33" s="12" t="s">
        <v>34</v>
      </c>
      <c r="C33" s="12"/>
      <c r="D33" s="10">
        <v>755</v>
      </c>
    </row>
    <row r="34" spans="1:4" s="8" customFormat="1" ht="15.75">
      <c r="A34" s="24"/>
      <c r="B34" s="12" t="s">
        <v>10</v>
      </c>
      <c r="C34" s="13" t="s">
        <v>92</v>
      </c>
      <c r="D34" s="14">
        <v>755</v>
      </c>
    </row>
    <row r="35" spans="1:4" s="8" customFormat="1" ht="15.75">
      <c r="A35" s="24"/>
      <c r="B35" s="12" t="s">
        <v>35</v>
      </c>
      <c r="C35" s="13" t="s">
        <v>93</v>
      </c>
      <c r="D35" s="14">
        <v>1000</v>
      </c>
    </row>
    <row r="36" spans="1:4" s="8" customFormat="1" ht="15.75">
      <c r="A36" s="24" t="s">
        <v>36</v>
      </c>
      <c r="B36" s="11" t="s">
        <v>37</v>
      </c>
      <c r="C36" s="11"/>
      <c r="D36" s="10">
        <v>1620</v>
      </c>
    </row>
    <row r="37" spans="1:4" s="8" customFormat="1" ht="15.75">
      <c r="A37" s="24"/>
      <c r="B37" s="12" t="s">
        <v>38</v>
      </c>
      <c r="C37" s="12"/>
      <c r="D37" s="10">
        <f>D38+D39+D40</f>
        <v>1620</v>
      </c>
    </row>
    <row r="38" spans="1:4" s="8" customFormat="1" ht="15.75">
      <c r="A38" s="24"/>
      <c r="B38" s="25" t="s">
        <v>10</v>
      </c>
      <c r="C38" s="13" t="s">
        <v>84</v>
      </c>
      <c r="D38" s="14">
        <v>820</v>
      </c>
    </row>
    <row r="39" spans="1:4" s="8" customFormat="1" ht="15.75">
      <c r="A39" s="24"/>
      <c r="B39" s="27"/>
      <c r="C39" s="13" t="s">
        <v>85</v>
      </c>
      <c r="D39" s="14">
        <v>400</v>
      </c>
    </row>
    <row r="40" spans="1:4" s="8" customFormat="1" ht="15.75">
      <c r="A40" s="24"/>
      <c r="B40" s="26"/>
      <c r="C40" s="13" t="s">
        <v>86</v>
      </c>
      <c r="D40" s="14">
        <v>400</v>
      </c>
    </row>
    <row r="41" spans="1:4" s="8" customFormat="1" ht="15.75">
      <c r="A41" s="24" t="s">
        <v>39</v>
      </c>
      <c r="B41" s="11" t="s">
        <v>40</v>
      </c>
      <c r="C41" s="11"/>
      <c r="D41" s="10">
        <v>810</v>
      </c>
    </row>
    <row r="42" spans="1:4" s="8" customFormat="1" ht="15.75">
      <c r="A42" s="24"/>
      <c r="B42" s="12" t="s">
        <v>41</v>
      </c>
      <c r="C42" s="12"/>
      <c r="D42" s="10">
        <v>810</v>
      </c>
    </row>
    <row r="43" spans="1:4" s="8" customFormat="1" ht="15.75">
      <c r="A43" s="24"/>
      <c r="B43" s="12" t="s">
        <v>42</v>
      </c>
      <c r="C43" s="13" t="s">
        <v>87</v>
      </c>
      <c r="D43" s="14">
        <v>810</v>
      </c>
    </row>
    <row r="44" spans="1:4" s="8" customFormat="1" ht="15.75">
      <c r="A44" s="22" t="s">
        <v>43</v>
      </c>
      <c r="B44" s="11" t="s">
        <v>44</v>
      </c>
      <c r="C44" s="11"/>
      <c r="D44" s="10">
        <f>D45+D47</f>
        <v>1450</v>
      </c>
    </row>
    <row r="45" spans="1:4" s="8" customFormat="1" ht="15.75">
      <c r="A45" s="23"/>
      <c r="B45" s="12" t="s">
        <v>45</v>
      </c>
      <c r="C45" s="12"/>
      <c r="D45" s="10">
        <v>970</v>
      </c>
    </row>
    <row r="46" spans="1:4" s="8" customFormat="1" ht="15.75">
      <c r="A46" s="23"/>
      <c r="B46" s="12" t="s">
        <v>10</v>
      </c>
      <c r="C46" s="13" t="s">
        <v>82</v>
      </c>
      <c r="D46" s="14">
        <v>970</v>
      </c>
    </row>
    <row r="47" spans="1:4" s="8" customFormat="1" ht="28.5">
      <c r="A47" s="23"/>
      <c r="B47" s="12" t="s">
        <v>46</v>
      </c>
      <c r="C47" s="13" t="s">
        <v>83</v>
      </c>
      <c r="D47" s="14">
        <v>480</v>
      </c>
    </row>
    <row r="48" spans="1:4" s="8" customFormat="1" ht="15.75">
      <c r="A48" s="24" t="s">
        <v>47</v>
      </c>
      <c r="B48" s="11" t="s">
        <v>48</v>
      </c>
      <c r="C48" s="11"/>
      <c r="D48" s="10">
        <v>970</v>
      </c>
    </row>
    <row r="49" spans="1:4" s="8" customFormat="1" ht="15.75">
      <c r="A49" s="24"/>
      <c r="B49" s="12" t="s">
        <v>49</v>
      </c>
      <c r="C49" s="12"/>
      <c r="D49" s="10">
        <v>970</v>
      </c>
    </row>
    <row r="50" spans="1:4" s="8" customFormat="1" ht="28.5">
      <c r="A50" s="24"/>
      <c r="B50" s="12" t="s">
        <v>50</v>
      </c>
      <c r="C50" s="13" t="s">
        <v>96</v>
      </c>
      <c r="D50" s="14">
        <v>970</v>
      </c>
    </row>
    <row r="51" spans="1:4" s="8" customFormat="1" ht="15.75">
      <c r="A51" s="22" t="s">
        <v>51</v>
      </c>
      <c r="B51" s="11" t="s">
        <v>52</v>
      </c>
      <c r="C51" s="11"/>
      <c r="D51" s="10">
        <v>400</v>
      </c>
    </row>
    <row r="52" spans="1:4" s="8" customFormat="1" ht="15.75">
      <c r="A52" s="23"/>
      <c r="B52" s="12" t="s">
        <v>53</v>
      </c>
      <c r="C52" s="13" t="s">
        <v>94</v>
      </c>
      <c r="D52" s="14">
        <v>400</v>
      </c>
    </row>
    <row r="53" spans="1:4" s="8" customFormat="1" ht="15.75">
      <c r="A53" s="24" t="s">
        <v>54</v>
      </c>
      <c r="B53" s="11" t="s">
        <v>55</v>
      </c>
      <c r="C53" s="11"/>
      <c r="D53" s="10">
        <v>1200</v>
      </c>
    </row>
    <row r="54" spans="1:4" s="8" customFormat="1" ht="15.75">
      <c r="A54" s="24"/>
      <c r="B54" s="25" t="s">
        <v>56</v>
      </c>
      <c r="C54" s="13" t="s">
        <v>89</v>
      </c>
      <c r="D54" s="14">
        <v>400</v>
      </c>
    </row>
    <row r="55" spans="1:4" s="8" customFormat="1" ht="15.75">
      <c r="A55" s="24"/>
      <c r="B55" s="26"/>
      <c r="C55" s="13" t="s">
        <v>90</v>
      </c>
      <c r="D55" s="14">
        <v>400</v>
      </c>
    </row>
    <row r="56" spans="1:4" s="8" customFormat="1" ht="28.5">
      <c r="A56" s="24"/>
      <c r="B56" s="12" t="s">
        <v>57</v>
      </c>
      <c r="C56" s="13" t="s">
        <v>88</v>
      </c>
      <c r="D56" s="14">
        <v>400</v>
      </c>
    </row>
    <row r="57" spans="1:4" s="8" customFormat="1" ht="15.75">
      <c r="A57" s="22" t="s">
        <v>58</v>
      </c>
      <c r="B57" s="11" t="s">
        <v>59</v>
      </c>
      <c r="C57" s="11"/>
      <c r="D57" s="10">
        <v>650</v>
      </c>
    </row>
    <row r="58" spans="1:4" s="8" customFormat="1" ht="15.75">
      <c r="A58" s="23"/>
      <c r="B58" s="12" t="s">
        <v>60</v>
      </c>
      <c r="C58" s="12"/>
      <c r="D58" s="10">
        <v>650</v>
      </c>
    </row>
    <row r="59" spans="1:4" s="8" customFormat="1" ht="15.75">
      <c r="A59" s="23"/>
      <c r="B59" s="16" t="s">
        <v>64</v>
      </c>
      <c r="C59" s="13" t="s">
        <v>91</v>
      </c>
      <c r="D59" s="14">
        <v>650</v>
      </c>
    </row>
    <row r="60" spans="1:4" s="8" customFormat="1" ht="28.5">
      <c r="A60" s="24" t="s">
        <v>61</v>
      </c>
      <c r="B60" s="11" t="s">
        <v>62</v>
      </c>
      <c r="C60" s="11"/>
      <c r="D60" s="10">
        <v>1600</v>
      </c>
    </row>
    <row r="61" spans="1:4" s="8" customFormat="1" ht="15.75">
      <c r="A61" s="24"/>
      <c r="B61" s="12" t="s">
        <v>63</v>
      </c>
      <c r="C61" s="13" t="s">
        <v>97</v>
      </c>
      <c r="D61" s="14">
        <v>1600</v>
      </c>
    </row>
    <row r="62" spans="1:4" s="8" customFormat="1" ht="15.75">
      <c r="A62" s="17"/>
      <c r="B62" s="18"/>
      <c r="C62" s="18"/>
      <c r="D62" s="19"/>
    </row>
    <row r="63" spans="1:4" s="8" customFormat="1" ht="15.75">
      <c r="A63" s="17"/>
      <c r="B63" s="18"/>
      <c r="C63" s="18"/>
      <c r="D63" s="19"/>
    </row>
    <row r="64" spans="1:4" s="8" customFormat="1" ht="15.75">
      <c r="A64" s="17"/>
      <c r="B64" s="18"/>
      <c r="C64" s="18"/>
      <c r="D64" s="19"/>
    </row>
    <row r="65" spans="1:4" s="8" customFormat="1" ht="15.75">
      <c r="A65" s="17"/>
      <c r="B65" s="18"/>
      <c r="C65" s="18"/>
      <c r="D65" s="19"/>
    </row>
    <row r="66" spans="1:3" ht="15.75">
      <c r="A66" s="17"/>
      <c r="B66" s="18"/>
      <c r="C66" s="18"/>
    </row>
    <row r="67" spans="1:3" ht="15.75">
      <c r="A67" s="17"/>
      <c r="B67" s="18"/>
      <c r="C67" s="18"/>
    </row>
    <row r="68" spans="1:3" ht="15.75">
      <c r="A68" s="17"/>
      <c r="B68" s="18"/>
      <c r="C68" s="18"/>
    </row>
    <row r="69" spans="1:3" ht="15.75">
      <c r="A69" s="17"/>
      <c r="B69" s="18"/>
      <c r="C69" s="18"/>
    </row>
    <row r="70" spans="1:3" ht="15.75">
      <c r="A70" s="17"/>
      <c r="B70" s="18"/>
      <c r="C70" s="18"/>
    </row>
    <row r="71" spans="1:3" ht="15.75">
      <c r="A71" s="17"/>
      <c r="B71" s="18"/>
      <c r="C71" s="18"/>
    </row>
    <row r="72" spans="1:3" ht="15.75">
      <c r="A72" s="17"/>
      <c r="B72" s="18"/>
      <c r="C72" s="18"/>
    </row>
    <row r="73" spans="1:3" ht="15.75">
      <c r="A73" s="17"/>
      <c r="B73" s="18"/>
      <c r="C73" s="18"/>
    </row>
    <row r="74" spans="1:3" ht="15.75">
      <c r="A74" s="17"/>
      <c r="B74" s="18"/>
      <c r="C74" s="18"/>
    </row>
    <row r="75" spans="1:3" ht="15.75">
      <c r="A75" s="17"/>
      <c r="B75" s="18"/>
      <c r="C75" s="18"/>
    </row>
    <row r="76" spans="1:3" ht="15.75">
      <c r="A76" s="17"/>
      <c r="B76" s="18"/>
      <c r="C76" s="18"/>
    </row>
    <row r="77" spans="1:3" ht="15.75">
      <c r="A77" s="17"/>
      <c r="B77" s="18"/>
      <c r="C77" s="18"/>
    </row>
    <row r="78" spans="1:3" ht="15.75">
      <c r="A78" s="17"/>
      <c r="B78" s="18"/>
      <c r="C78" s="18"/>
    </row>
    <row r="79" spans="1:3" ht="15.75">
      <c r="A79" s="17"/>
      <c r="B79" s="18"/>
      <c r="C79" s="18"/>
    </row>
    <row r="80" spans="1:3" ht="15.75">
      <c r="A80" s="17"/>
      <c r="B80" s="18"/>
      <c r="C80" s="18"/>
    </row>
    <row r="81" spans="1:3" ht="15.75">
      <c r="A81" s="17"/>
      <c r="B81" s="18"/>
      <c r="C81" s="18"/>
    </row>
    <row r="82" spans="1:3" ht="15.75">
      <c r="A82" s="17"/>
      <c r="B82" s="18"/>
      <c r="C82" s="18"/>
    </row>
    <row r="83" spans="1:3" ht="15.75">
      <c r="A83" s="17"/>
      <c r="B83" s="18"/>
      <c r="C83" s="18"/>
    </row>
    <row r="84" spans="1:3" ht="15.75">
      <c r="A84" s="17"/>
      <c r="B84" s="18"/>
      <c r="C84" s="18"/>
    </row>
    <row r="85" spans="1:3" ht="15.75">
      <c r="A85" s="17"/>
      <c r="B85" s="18"/>
      <c r="C85" s="18"/>
    </row>
  </sheetData>
  <sheetProtection/>
  <mergeCells count="21">
    <mergeCell ref="A23:A28"/>
    <mergeCell ref="A32:A35"/>
    <mergeCell ref="A36:A40"/>
    <mergeCell ref="A41:A43"/>
    <mergeCell ref="A44:A47"/>
    <mergeCell ref="A48:A50"/>
    <mergeCell ref="A2:D2"/>
    <mergeCell ref="A5:B5"/>
    <mergeCell ref="A6:A12"/>
    <mergeCell ref="A13:A18"/>
    <mergeCell ref="A19:A22"/>
    <mergeCell ref="A51:A52"/>
    <mergeCell ref="A53:A56"/>
    <mergeCell ref="A57:A59"/>
    <mergeCell ref="A60:A61"/>
    <mergeCell ref="B9:B10"/>
    <mergeCell ref="B11:B12"/>
    <mergeCell ref="B15:B16"/>
    <mergeCell ref="B38:B40"/>
    <mergeCell ref="B54:B55"/>
    <mergeCell ref="A29:A31"/>
  </mergeCells>
  <printOptions horizontalCentered="1"/>
  <pageMargins left="0.35433070866141736" right="0.35433070866141736"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2020-03-26T08:00:16Z</dcterms:modified>
  <cp:category/>
  <cp:version/>
  <cp:contentType/>
  <cp:contentStatus/>
</cp:coreProperties>
</file>