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目录" sheetId="2" r:id="rId1"/>
    <sheet name="1部门收支总体情况表" sheetId="3" r:id="rId2"/>
    <sheet name="2部门收入总体情况表" sheetId="4" r:id="rId3"/>
    <sheet name="3部门支出总体情况表" sheetId="5" r:id="rId4"/>
    <sheet name="4财政拨款收支总体情况表" sheetId="8" r:id="rId5"/>
    <sheet name="5一般公共预算支出情况表" sheetId="9" r:id="rId6"/>
    <sheet name="6一般公共预算基本支出情况表" sheetId="26" r:id="rId7"/>
    <sheet name="7一般公共预算“三公”经费支出情况表" sheetId="16" r:id="rId8"/>
    <sheet name="8政府性基金预算支出情况表" sheetId="17" r:id="rId9"/>
    <sheet name="9整体支出绩效目标表" sheetId="24" r:id="rId10"/>
    <sheet name="10项目支出绩效目标表" sheetId="25" r:id="rId11"/>
  </sheets>
  <calcPr calcId="144525"/>
</workbook>
</file>

<file path=xl/sharedStrings.xml><?xml version="1.0" encoding="utf-8"?>
<sst xmlns="http://schemas.openxmlformats.org/spreadsheetml/2006/main" count="556" uniqueCount="348">
  <si>
    <t>部门预算公开表目录</t>
  </si>
  <si>
    <t>序号</t>
  </si>
  <si>
    <t>名称</t>
  </si>
  <si>
    <t>备注</t>
  </si>
  <si>
    <t>2022年部门收支总体情况表</t>
  </si>
  <si>
    <t>2022年部门收入总体情况表</t>
  </si>
  <si>
    <t>2022年部门支出总体情况表</t>
  </si>
  <si>
    <t>2022年财政拨款收支总体情况表</t>
  </si>
  <si>
    <t>2022年一般公共预算支出情况表</t>
  </si>
  <si>
    <t>2022年一般公共预算基本支出情况表</t>
  </si>
  <si>
    <t>2022年一般公共预算“三公”经费支出情况表</t>
  </si>
  <si>
    <t>2022年政府性基金预算支出情况表</t>
  </si>
  <si>
    <t>2022年整体支出绩效目标表</t>
  </si>
  <si>
    <t>2022年项目支出绩效目标表</t>
  </si>
  <si>
    <t>部门公开表01</t>
  </si>
  <si>
    <t>部门：405001_临湘市广播电视台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</si>
  <si>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</si>
  <si>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</si>
  <si>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</si>
  <si>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</si>
  <si>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</si>
  <si>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</si>
  <si>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</si>
  <si>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</si>
  <si>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</si>
  <si>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</si>
  <si>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</si>
  <si>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</si>
  <si>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</si>
  <si>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</si>
  <si>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</si>
  <si>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</si>
  <si>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</si>
  <si>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</si>
  <si>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</si>
  <si>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</si>
  <si>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</si>
  <si>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</si>
  <si>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</si>
  <si>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</si>
  <si>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</si>
  <si>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</si>
  <si>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</si>
  <si>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</si>
  <si>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</si>
  <si>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</si>
  <si>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</si>
  <si>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</si>
  <si>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</si>
  <si>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</si>
  <si>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</si>
  <si>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</si>
  <si>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</si>
  <si>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</si>
  <si>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</si>
  <si>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</si>
  <si>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</si>
  <si>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</si>
  <si>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</si>
  <si>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</si>
  <si>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</si>
  <si>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</si>
  <si>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</si>
  <si>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</si>
  <si>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</si>
  <si>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</si>
  <si>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</si>
  <si>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</si>
  <si>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</si>
  <si>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</si>
  <si>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</si>
  <si>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</si>
  <si>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</si>
  <si>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</si>
  <si>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</si>
  <si>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</si>
  <si>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</si>
  <si>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</si>
  <si>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</si>
  <si>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</si>
  <si>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</si>
  <si>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</si>
  <si>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</si>
  <si>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</si>
  <si>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</si>
  <si>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</si>
  <si>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</si>
  <si>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</si>
  <si>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</si>
  <si>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</si>
  <si>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</si>
  <si>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</si>
  <si>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</si>
  <si>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</si>
  <si>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</si>
  <si>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</si>
  <si>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</si>
  <si>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</si>
  <si>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</si>
  <si>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</si>
  <si>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</si>
  <si>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</si>
  <si>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</si>
  <si>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</si>
  <si>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</si>
  <si>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</si>
  <si>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</si>
  <si>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</si>
  <si>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</si>
  <si>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</si>
  <si>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</si>
  <si>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</si>
  <si>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</si>
  <si>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部门公开表02</t>
  </si>
  <si>
    <t xml:space="preserve">部门：405001_临湘市广播电视台                                                                                                                     金额单位：万元                                                                                                                                                              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</si>
  <si>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</si>
  <si>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</si>
  <si>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</si>
  <si>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</si>
  <si>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</si>
  <si>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</si>
  <si>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</si>
  <si>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</si>
  <si>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</si>
  <si>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</si>
  <si>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</si>
  <si>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</si>
  <si>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</si>
  <si>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</si>
  <si>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</si>
  <si>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</si>
  <si>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一般公共预算补助</t>
  </si>
  <si>
    <t>政府性基金补助</t>
  </si>
  <si>
    <t>国有资本经营预算补助</t>
  </si>
  <si>
    <t>临湘市广播电视台</t>
  </si>
  <si>
    <t xml:space="preserve">  405001</t>
  </si>
  <si>
    <t xml:space="preserve">  临湘市广播电视台</t>
  </si>
  <si>
    <t>部门公开表03</t>
  </si>
  <si>
    <t>部门：405001_临湘市广播电视台                                                                                        金额单位：万元</t>
  </si>
  <si>
    <t>单位</t>
  </si>
  <si>
    <t>总计</t>
  </si>
  <si>
    <t>基本支出</t>
  </si>
  <si>
    <t>项目支出</t>
  </si>
  <si>
    <t>编码</t>
  </si>
  <si>
    <t>人员类</t>
  </si>
  <si>
    <t>公用经费</t>
  </si>
  <si>
    <t>其他运转类</t>
  </si>
  <si>
    <t>特定目标类</t>
  </si>
  <si>
    <t>总计:</t>
  </si>
  <si>
    <t>405001</t>
  </si>
  <si>
    <t xml:space="preserve">  207</t>
  </si>
  <si>
    <t xml:space="preserve">  文化旅游体育与传媒支出</t>
  </si>
  <si>
    <t xml:space="preserve">   20708</t>
  </si>
  <si>
    <t xml:space="preserve">   广播电视</t>
  </si>
  <si>
    <t xml:space="preserve">   2070801</t>
  </si>
  <si>
    <t xml:space="preserve">    行政运行</t>
  </si>
  <si>
    <t xml:space="preserve">  208</t>
  </si>
  <si>
    <t xml:space="preserve">  社会保障和就业支出</t>
  </si>
  <si>
    <t xml:space="preserve">   20805</t>
  </si>
  <si>
    <t xml:space="preserve">   行政事业单位养老支出</t>
  </si>
  <si>
    <t xml:space="preserve">   2080505</t>
  </si>
  <si>
    <t xml:space="preserve">    机关事业单位基本养老保险缴费支出</t>
  </si>
  <si>
    <t xml:space="preserve">   2080506</t>
  </si>
  <si>
    <t xml:space="preserve">    机关事业单位职业年金缴费支出</t>
  </si>
  <si>
    <t xml:space="preserve">   20808</t>
  </si>
  <si>
    <t xml:space="preserve">   抚恤</t>
  </si>
  <si>
    <t xml:space="preserve">   2080801</t>
  </si>
  <si>
    <t xml:space="preserve">    死亡抚恤</t>
  </si>
  <si>
    <t xml:space="preserve">  221</t>
  </si>
  <si>
    <t xml:space="preserve">  住房保障支出</t>
  </si>
  <si>
    <t xml:space="preserve">   22102</t>
  </si>
  <si>
    <t xml:space="preserve">   住房改革支出</t>
  </si>
  <si>
    <t xml:space="preserve">   2210201</t>
  </si>
  <si>
    <t xml:space="preserve">    住房公积金</t>
  </si>
  <si>
    <t xml:space="preserve"> 部门公开表04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</si>
  <si>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</si>
  <si>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</si>
  <si>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</si>
  <si>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</si>
  <si>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</si>
  <si>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</si>
  <si>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</si>
  <si>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</si>
  <si>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</si>
  <si>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</si>
  <si>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</si>
  <si>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部门公开表05</t>
  </si>
  <si>
    <t xml:space="preserve">部门：405001_临湘市广播电视台                                                                                                金额单位：万元                                                                                                               </t>
  </si>
  <si>
    <t>功能科目</t>
  </si>
  <si>
    <t>科目编码</t>
  </si>
  <si>
    <t>科目名称</t>
  </si>
  <si>
    <t>人员经费</t>
  </si>
  <si>
    <t>类</t>
  </si>
  <si>
    <t>款</t>
  </si>
  <si>
    <t>项</t>
  </si>
  <si>
    <t>工资福利支出</t>
  </si>
  <si>
    <t>对个人和家庭的补助</t>
  </si>
  <si>
    <t>207</t>
  </si>
  <si>
    <t>文化旅游体育与传媒支出</t>
  </si>
  <si>
    <t>08</t>
  </si>
  <si>
    <t xml:space="preserve">  20708</t>
  </si>
  <si>
    <t xml:space="preserve">  广播电视</t>
  </si>
  <si>
    <t>01</t>
  </si>
  <si>
    <t xml:space="preserve">   行政运行</t>
  </si>
  <si>
    <t>208</t>
  </si>
  <si>
    <t>社会保障和就业支出</t>
  </si>
  <si>
    <t>05</t>
  </si>
  <si>
    <t xml:space="preserve">  20805</t>
  </si>
  <si>
    <t xml:space="preserve">  行政事业单位养老支出</t>
  </si>
  <si>
    <t xml:space="preserve">   机关事业单位基本养老保险缴费支出</t>
  </si>
  <si>
    <t xml:space="preserve">  20808</t>
  </si>
  <si>
    <t xml:space="preserve">  抚恤</t>
  </si>
  <si>
    <t xml:space="preserve">   死亡抚恤</t>
  </si>
  <si>
    <t>221</t>
  </si>
  <si>
    <t>住房保障支出</t>
  </si>
  <si>
    <t>02</t>
  </si>
  <si>
    <t xml:space="preserve">  22102</t>
  </si>
  <si>
    <t xml:space="preserve">  住房改革支出</t>
  </si>
  <si>
    <t xml:space="preserve">   住房公积金</t>
  </si>
  <si>
    <t>部门公开表06</t>
  </si>
  <si>
    <t>部门：405001_临湘市广播电视台                                                         金额单位：万元</t>
  </si>
  <si>
    <t>部门预算支出经济分类科目</t>
  </si>
  <si>
    <t>本年一般公共预算基本支出</t>
  </si>
  <si>
    <t>301</t>
  </si>
  <si>
    <t xml:space="preserve">  30107</t>
  </si>
  <si>
    <t xml:space="preserve">  绩效工资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</si>
  <si>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</si>
  <si>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</si>
  <si>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</si>
  <si>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</si>
  <si>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</si>
  <si>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</si>
  <si>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</si>
  <si>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</si>
  <si>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</si>
  <si>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</si>
  <si>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</si>
  <si>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</si>
  <si>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</si>
  <si>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</si>
  <si>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</si>
  <si>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</si>
  <si>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303</t>
  </si>
  <si>
    <t xml:space="preserve">  30304</t>
  </si>
  <si>
    <t xml:space="preserve">  抚恤金</t>
  </si>
  <si>
    <t>302</t>
  </si>
  <si>
    <t>商品和服务支出</t>
  </si>
  <si>
    <t xml:space="preserve">  30201</t>
  </si>
  <si>
    <t xml:space="preserve">  办公费</t>
  </si>
  <si>
    <t xml:space="preserve">  30299</t>
  </si>
  <si>
    <t xml:space="preserve">  其他商品和服务支出</t>
  </si>
  <si>
    <t>合  计</t>
  </si>
  <si>
    <t>部门公开表07</t>
  </si>
  <si>
    <t xml:space="preserve">部门：405001_临湘市广播电视台                                                                        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</si>
  <si>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</si>
  <si>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</si>
  <si>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</si>
  <si>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</si>
  <si>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</si>
  <si>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</si>
  <si>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</si>
  <si>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</si>
  <si>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405</t>
  </si>
  <si>
    <t>部门公开表08</t>
  </si>
  <si>
    <t>部门：405001_临湘市广播电视台                                                金额单位：万元</t>
  </si>
  <si>
    <t>本年政府性基金预算支出</t>
  </si>
  <si>
    <t>合计：</t>
  </si>
  <si>
    <t>本单位2022年度没有政府性基金预算安排，本表数据为空</t>
  </si>
  <si>
    <t>部门公开表09</t>
  </si>
  <si>
    <r>
      <rPr>
        <b/>
        <sz val="10"/>
        <rFont val="宋体"/>
        <charset val="134"/>
      </rPr>
      <t>部门：405</t>
    </r>
    <r>
      <rPr>
        <b/>
        <sz val="10"/>
        <rFont val="宋体"/>
        <charset val="134"/>
      </rPr>
      <t>001</t>
    </r>
    <r>
      <rPr>
        <b/>
        <sz val="10"/>
        <rFont val="宋体"/>
        <charset val="134"/>
      </rPr>
      <t>_临湘市广播电视台</t>
    </r>
  </si>
  <si>
    <t>部门名称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</si>
  <si>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</si>
  <si>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</si>
  <si>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</si>
  <si>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</si>
  <si>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</si>
  <si>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</si>
  <si>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</si>
  <si>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产出指标</t>
  </si>
  <si>
    <t>效益指标</t>
  </si>
  <si>
    <t>政府性基金拨款</t>
  </si>
  <si>
    <t>其他资金</t>
  </si>
  <si>
    <t>贯彻执行党中央，国务院及省、市有关新闻宣传、影视文艺宣传的路线、方针、政策和国家的有关法律法规，把握正确舆论导向；不断提高节目质量和办台水平，当好党委、政府和人民的喉舌；负责全市的广播、电视节目的采编 、制作、审核、播控、传输及中央台和省级台的转播工作；负责全市重大广播电视宣传等</t>
  </si>
  <si>
    <t>目标1：牢记“党媒姓党”，巩固壮大意识形态阵地。                       目标2：坚持内容为王，精心构建传播新格局。                          目标3：树立创新理念，努力打造全媒体品牌。                        目标4：安全播出保障有力。</t>
  </si>
  <si>
    <t>积极探索以多种形式做好新形势下的意识形态工作，平台开设了各项专题、专栏、短视频、公益广告、网页等，利用多种方式宣传社会主义核心价值观，推动社会主义核心价值观融入生活之中；聚焦产业项目建设、疫情防控、森林防灭火、防溺水、乡村振兴、清廉工程建设等重大主题宣传报道，推出一批有思想、有温度、有情怀、有品质的新闻作品；严格执行安全播出各项制度，做到播出节目“内容有审签、传递有专人、交接有签字、播前有三审”，确保节目从制作到播出各个环节的安全。</t>
  </si>
  <si>
    <t>不断创新节目形式、丰富节目内容，为广大市民提供了优质文化服务，为我市全力打造“三区四市五个新格局”提供强大的舆论支持。</t>
  </si>
  <si>
    <t>部门公开表10</t>
  </si>
  <si>
    <t>项目名称</t>
  </si>
  <si>
    <t>项目总体绩效目标</t>
  </si>
  <si>
    <t>绩效指标</t>
  </si>
  <si>
    <t>一级指标</t>
  </si>
  <si>
    <t>二级指标</t>
  </si>
  <si>
    <t>三级指标</t>
  </si>
  <si>
    <t>指标值</t>
  </si>
  <si>
    <t>指标值内容</t>
  </si>
  <si>
    <t>指标值类型</t>
  </si>
  <si>
    <t xml:space="preserve">  村村响维修维护</t>
  </si>
  <si>
    <t>保障应急广播系统运行正常。</t>
  </si>
  <si>
    <t>产出数量指标</t>
  </si>
  <si>
    <t>平台、终端点、喇叭的维护数量</t>
  </si>
  <si>
    <t>数量</t>
  </si>
  <si>
    <t>维护好一个县级平台，14个镇级平台，150个村级平台，1528个终端点，3056只喇叭，48只音柱，180多公里干线光纤，联通全市95%以上的行政村。</t>
  </si>
  <si>
    <t>定量</t>
  </si>
  <si>
    <t>产出质量指标</t>
  </si>
  <si>
    <t>应急广播平台运行顺畅</t>
  </si>
  <si>
    <t>平台运行达到优</t>
  </si>
  <si>
    <t>运行顺畅，维护有保障，保证“村村响”天天响、长期响、优质响。</t>
  </si>
  <si>
    <t>定性</t>
  </si>
  <si>
    <t>产出成本指标</t>
  </si>
  <si>
    <t>≦项目预算金额</t>
  </si>
  <si>
    <t>≦30万元</t>
  </si>
  <si>
    <t>产出时效指标</t>
  </si>
  <si>
    <t>2022年年底前完成全部项目</t>
  </si>
  <si>
    <t>经济效益指标</t>
  </si>
  <si>
    <t>不适用</t>
  </si>
  <si>
    <t>社会效益指标</t>
  </si>
  <si>
    <t>宣传党的方针政策，丰富群众的文化生活。</t>
  </si>
  <si>
    <t>丰富群众文化生活</t>
  </si>
  <si>
    <t>生态效益指标</t>
  </si>
  <si>
    <t>可持续影响指标</t>
  </si>
  <si>
    <t>“村村响”应急广播系统的文化传播功能。</t>
  </si>
  <si>
    <t>传播效果好，影响长远。</t>
  </si>
  <si>
    <t>为广大农村地区宣传大政方针、传播科学知识、普及文化娱乐、服务日常生活提供重要平台和载体，丰富群众的精神文化生活</t>
  </si>
  <si>
    <t>定量或定性</t>
  </si>
  <si>
    <t>满意度指标</t>
  </si>
  <si>
    <t>群众满意度≥95%</t>
  </si>
  <si>
    <t>≥95%</t>
  </si>
  <si>
    <t xml:space="preserve">  公众信息网经费</t>
  </si>
  <si>
    <t>保障临湘政府网正常运转。</t>
  </si>
  <si>
    <t>新闻发布量</t>
  </si>
  <si>
    <t>≥2200条</t>
  </si>
  <si>
    <t>政府网上新闻发布量、转载条数</t>
  </si>
  <si>
    <t>新闻发布无误准确</t>
  </si>
  <si>
    <t>准确无误</t>
  </si>
  <si>
    <t>≦18万元</t>
  </si>
  <si>
    <t>为市民提供优质文化服务，社会舆论支持。</t>
  </si>
  <si>
    <t>文化服务水平高</t>
  </si>
  <si>
    <t>为广大市民提供了优质文化服务，为我市全力打造“三区四市五个新格局”提供强大的舆论支持。</t>
  </si>
  <si>
    <t>政府网站运行良好</t>
  </si>
  <si>
    <t>良好</t>
  </si>
  <si>
    <t>为临湘市民了解本市的主要窗口</t>
  </si>
  <si>
    <t xml:space="preserve">  手机报</t>
  </si>
  <si>
    <t>保障新闻采编人员日常采访、编辑、制作需要，提高新闻产品质量，优化外宣工作，创新创优工作。</t>
  </si>
  <si>
    <t>新闻发布量、专题片制作量</t>
  </si>
  <si>
    <t>≥3000条</t>
  </si>
  <si>
    <t>新闻产品准确无误，符合国家方针政策。</t>
  </si>
  <si>
    <t>≦40万元</t>
  </si>
  <si>
    <t>各新闻平台运行良好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</si>
</sst>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  <numFmt numFmtId="177" formatCode="#,##0.00_ "/>
  </numFmts>
  <fonts count="46">
    <font>
      <sz val="11"/>
      <color indexed="8"/>
      <name val="宋体"/>
      <charset val="1"/>
      <scheme val="minor"/>
    </font>
    <font>
      <sz val="12"/>
      <name val="宋体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sz val="10"/>
      <name val="SimSun"/>
      <charset val="134"/>
    </font>
    <font>
      <sz val="11"/>
      <name val="宋体"/>
      <charset val="134"/>
    </font>
    <font>
      <b/>
      <sz val="9"/>
      <name val="SimSun"/>
      <charset val="134"/>
    </font>
    <font>
      <sz val="9"/>
      <name val="宋体"/>
      <charset val="134"/>
    </font>
    <font>
      <sz val="10"/>
      <name val="Arial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SimSun"/>
      <charset val="134"/>
    </font>
    <font>
      <b/>
      <sz val="9"/>
      <name val="宋体"/>
      <charset val="134"/>
    </font>
    <font>
      <b/>
      <sz val="18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sz val="7"/>
      <name val="SimSun"/>
      <charset val="134"/>
    </font>
    <font>
      <b/>
      <sz val="7"/>
      <name val="SimSun"/>
      <charset val="134"/>
    </font>
    <font>
      <b/>
      <sz val="11"/>
      <color indexed="8"/>
      <name val="宋体"/>
      <charset val="134"/>
      <scheme val="minor"/>
    </font>
    <font>
      <b/>
      <sz val="19"/>
      <name val="宋体"/>
      <charset val="134"/>
    </font>
    <font>
      <b/>
      <sz val="12"/>
      <name val="SimSun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20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11" borderId="21" applyNumberFormat="0" applyFont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9" fillId="15" borderId="24" applyNumberFormat="0" applyAlignment="0" applyProtection="0">
      <alignment vertical="center"/>
    </xf>
    <xf numFmtId="0" fontId="40" fillId="15" borderId="20" applyNumberFormat="0" applyAlignment="0" applyProtection="0">
      <alignment vertical="center"/>
    </xf>
    <xf numFmtId="0" fontId="41" fillId="16" borderId="25" applyNumberFormat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3" fillId="0" borderId="27" applyNumberFormat="0" applyFill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9" fontId="6" fillId="0" borderId="8" xfId="0" applyNumberFormat="1" applyFont="1" applyFill="1" applyBorder="1" applyAlignment="1">
      <alignment horizontal="center" vertical="center" wrapText="1"/>
    </xf>
    <xf numFmtId="14" fontId="6" fillId="0" borderId="8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horizontal="center" vertical="center" wrapText="1"/>
    </xf>
    <xf numFmtId="4" fontId="6" fillId="0" borderId="8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Border="1" applyAlignment="1">
      <alignment horizontal="right" vertical="center" wrapText="1"/>
    </xf>
    <xf numFmtId="0" fontId="9" fillId="2" borderId="0" xfId="0" applyFont="1" applyFill="1" applyBorder="1" applyAlignment="1"/>
    <xf numFmtId="0" fontId="9" fillId="0" borderId="0" xfId="0" applyFont="1" applyFill="1" applyBorder="1" applyAlignment="1"/>
    <xf numFmtId="0" fontId="10" fillId="0" borderId="0" xfId="0" applyNumberFormat="1" applyFont="1" applyFill="1" applyBorder="1" applyAlignment="1" applyProtection="1">
      <alignment horizontal="right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2" fillId="0" borderId="15" xfId="0" applyNumberFormat="1" applyFont="1" applyFill="1" applyBorder="1" applyAlignment="1" applyProtection="1">
      <alignment vertical="center"/>
    </xf>
    <xf numFmtId="0" fontId="12" fillId="3" borderId="15" xfId="0" applyNumberFormat="1" applyFont="1" applyFill="1" applyBorder="1" applyAlignment="1" applyProtection="1">
      <alignment vertical="center"/>
    </xf>
    <xf numFmtId="0" fontId="12" fillId="0" borderId="16" xfId="0" applyNumberFormat="1" applyFont="1" applyFill="1" applyBorder="1" applyAlignment="1" applyProtection="1">
      <alignment horizontal="center" vertical="center"/>
    </xf>
    <xf numFmtId="0" fontId="12" fillId="0" borderId="8" xfId="0" applyNumberFormat="1" applyFont="1" applyFill="1" applyBorder="1" applyAlignment="1" applyProtection="1">
      <alignment horizontal="center" vertical="center"/>
    </xf>
    <xf numFmtId="0" fontId="12" fillId="0" borderId="17" xfId="0" applyNumberFormat="1" applyFont="1" applyFill="1" applyBorder="1" applyAlignment="1" applyProtection="1">
      <alignment horizontal="center" vertical="center"/>
    </xf>
    <xf numFmtId="0" fontId="12" fillId="0" borderId="17" xfId="0" applyNumberFormat="1" applyFont="1" applyFill="1" applyBorder="1" applyAlignment="1" applyProtection="1">
      <alignment horizontal="center" vertical="center" wrapText="1"/>
    </xf>
    <xf numFmtId="176" fontId="12" fillId="2" borderId="13" xfId="0" applyNumberFormat="1" applyFont="1" applyFill="1" applyBorder="1" applyAlignment="1" applyProtection="1">
      <alignment vertical="center" wrapText="1"/>
    </xf>
    <xf numFmtId="4" fontId="12" fillId="2" borderId="8" xfId="0" applyNumberFormat="1" applyFont="1" applyFill="1" applyBorder="1" applyAlignment="1" applyProtection="1">
      <alignment horizontal="right" vertical="center" wrapText="1"/>
    </xf>
    <xf numFmtId="4" fontId="12" fillId="2" borderId="18" xfId="0" applyNumberFormat="1" applyFont="1" applyFill="1" applyBorder="1" applyAlignment="1" applyProtection="1">
      <alignment horizontal="right" vertical="center" wrapText="1"/>
    </xf>
    <xf numFmtId="176" fontId="13" fillId="2" borderId="13" xfId="0" applyNumberFormat="1" applyFont="1" applyFill="1" applyBorder="1" applyAlignment="1" applyProtection="1">
      <alignment vertical="center" wrapText="1"/>
    </xf>
    <xf numFmtId="4" fontId="13" fillId="2" borderId="8" xfId="0" applyNumberFormat="1" applyFont="1" applyFill="1" applyBorder="1" applyAlignment="1" applyProtection="1">
      <alignment horizontal="right" vertical="center" wrapText="1"/>
    </xf>
    <xf numFmtId="4" fontId="13" fillId="2" borderId="18" xfId="0" applyNumberFormat="1" applyFont="1" applyFill="1" applyBorder="1" applyAlignment="1" applyProtection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0" fontId="12" fillId="0" borderId="0" xfId="0" applyFont="1" applyFill="1" applyBorder="1" applyAlignment="1"/>
    <xf numFmtId="0" fontId="12" fillId="0" borderId="0" xfId="0" applyNumberFormat="1" applyFont="1" applyFill="1" applyBorder="1" applyAlignment="1" applyProtection="1">
      <alignment horizontal="right" vertical="center"/>
    </xf>
    <xf numFmtId="0" fontId="12" fillId="0" borderId="8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2" fillId="2" borderId="18" xfId="0" applyNumberFormat="1" applyFont="1" applyFill="1" applyBorder="1" applyAlignment="1" applyProtection="1">
      <alignment vertical="center" wrapText="1"/>
    </xf>
    <xf numFmtId="0" fontId="12" fillId="2" borderId="8" xfId="0" applyNumberFormat="1" applyFont="1" applyFill="1" applyBorder="1" applyAlignment="1" applyProtection="1">
      <alignment vertical="center" wrapText="1"/>
    </xf>
    <xf numFmtId="0" fontId="15" fillId="2" borderId="0" xfId="0" applyNumberFormat="1" applyFont="1" applyFill="1" applyBorder="1" applyAlignment="1" applyProtection="1">
      <alignment vertical="center"/>
    </xf>
    <xf numFmtId="0" fontId="13" fillId="2" borderId="18" xfId="0" applyNumberFormat="1" applyFont="1" applyFill="1" applyBorder="1" applyAlignment="1" applyProtection="1">
      <alignment vertical="center" wrapText="1"/>
    </xf>
    <xf numFmtId="0" fontId="13" fillId="2" borderId="8" xfId="0" applyNumberFormat="1" applyFont="1" applyFill="1" applyBorder="1" applyAlignment="1" applyProtection="1">
      <alignment vertical="center" wrapText="1"/>
    </xf>
    <xf numFmtId="0" fontId="2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4" fontId="8" fillId="0" borderId="8" xfId="0" applyNumberFormat="1" applyFont="1" applyBorder="1" applyAlignment="1">
      <alignment vertical="center" wrapText="1"/>
    </xf>
    <xf numFmtId="0" fontId="8" fillId="0" borderId="8" xfId="0" applyFont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4" fontId="2" fillId="0" borderId="8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right" vertical="center" wrapText="1"/>
    </xf>
    <xf numFmtId="177" fontId="5" fillId="0" borderId="1" xfId="0" applyNumberFormat="1" applyFont="1" applyFill="1" applyBorder="1" applyAlignment="1">
      <alignment horizontal="right" vertical="center" wrapText="1"/>
    </xf>
    <xf numFmtId="0" fontId="2" fillId="0" borderId="8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14" fillId="0" borderId="0" xfId="0" applyFont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vertical="center" wrapText="1"/>
    </xf>
    <xf numFmtId="0" fontId="21" fillId="0" borderId="0" xfId="0" applyFont="1">
      <alignment vertical="center"/>
    </xf>
    <xf numFmtId="0" fontId="8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tabSelected="1" workbookViewId="0">
      <selection activeCell="E15" sqref="E15"/>
    </sheetView>
  </sheetViews>
  <sheetFormatPr defaultColWidth="10" defaultRowHeight="13.5" outlineLevelCol="3"/>
  <cols>
    <col min="1" max="1" width="5" style="124" customWidth="1"/>
    <col min="2" max="2" width="9.88333333333333" style="124" customWidth="1"/>
    <col min="3" max="3" width="45.1083333333333" style="124" customWidth="1"/>
    <col min="4" max="4" width="34.8833333333333" style="124" customWidth="1"/>
    <col min="5" max="5" width="9.775" style="124" customWidth="1"/>
    <col min="6" max="16384" width="10" style="124"/>
  </cols>
  <sheetData>
    <row r="1" ht="40.5" customHeight="1" spans="1:4">
      <c r="A1" s="125"/>
      <c r="B1" s="125"/>
      <c r="D1" s="125"/>
    </row>
    <row r="2" ht="44.85" customHeight="1" spans="2:4">
      <c r="B2" s="126" t="s">
        <v>0</v>
      </c>
      <c r="C2" s="126"/>
      <c r="D2" s="126"/>
    </row>
    <row r="3" ht="33.6" customHeight="1" spans="1:4">
      <c r="A3" s="127"/>
      <c r="B3" s="128" t="s">
        <v>1</v>
      </c>
      <c r="C3" s="128" t="s">
        <v>2</v>
      </c>
      <c r="D3" s="128" t="s">
        <v>3</v>
      </c>
    </row>
    <row r="4" ht="32.7" customHeight="1" spans="1:4">
      <c r="A4" s="59"/>
      <c r="B4" s="129">
        <v>1</v>
      </c>
      <c r="C4" s="130" t="s">
        <v>4</v>
      </c>
      <c r="D4" s="130"/>
    </row>
    <row r="5" ht="32.7" customHeight="1" spans="1:4">
      <c r="A5" s="59"/>
      <c r="B5" s="129">
        <v>2</v>
      </c>
      <c r="C5" s="130" t="s">
        <v>5</v>
      </c>
      <c r="D5" s="130"/>
    </row>
    <row r="6" ht="32.7" customHeight="1" spans="1:4">
      <c r="A6" s="59"/>
      <c r="B6" s="129">
        <v>3</v>
      </c>
      <c r="C6" s="130" t="s">
        <v>6</v>
      </c>
      <c r="D6" s="130"/>
    </row>
    <row r="7" ht="32.7" customHeight="1" spans="1:4">
      <c r="A7" s="59"/>
      <c r="B7" s="129">
        <v>4</v>
      </c>
      <c r="C7" s="130" t="s">
        <v>7</v>
      </c>
      <c r="D7" s="130"/>
    </row>
    <row r="8" ht="32.7" customHeight="1" spans="1:4">
      <c r="A8" s="59"/>
      <c r="B8" s="129">
        <v>5</v>
      </c>
      <c r="C8" s="130" t="s">
        <v>8</v>
      </c>
      <c r="D8" s="130"/>
    </row>
    <row r="9" ht="32.7" customHeight="1" spans="1:4">
      <c r="A9" s="59"/>
      <c r="B9" s="129">
        <v>6</v>
      </c>
      <c r="C9" s="130" t="s">
        <v>9</v>
      </c>
      <c r="D9" s="130"/>
    </row>
    <row r="10" ht="32.7" customHeight="1" spans="1:4">
      <c r="A10" s="59"/>
      <c r="B10" s="129">
        <v>7</v>
      </c>
      <c r="C10" s="130" t="s">
        <v>10</v>
      </c>
      <c r="D10" s="130"/>
    </row>
    <row r="11" ht="32.7" customHeight="1" spans="1:4">
      <c r="A11" s="59"/>
      <c r="B11" s="129">
        <v>8</v>
      </c>
      <c r="C11" s="130" t="s">
        <v>11</v>
      </c>
      <c r="D11" s="130"/>
    </row>
    <row r="12" ht="32.7" customHeight="1" spans="2:4">
      <c r="B12" s="129">
        <v>9</v>
      </c>
      <c r="C12" s="130" t="s">
        <v>12</v>
      </c>
      <c r="D12" s="130"/>
    </row>
    <row r="13" ht="32.7" customHeight="1" spans="2:4">
      <c r="B13" s="129">
        <v>10</v>
      </c>
      <c r="C13" s="130" t="s">
        <v>13</v>
      </c>
      <c r="D13" s="130"/>
    </row>
  </sheetData>
  <mergeCells count="1">
    <mergeCell ref="B2:D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zoomScale="90" zoomScaleNormal="90" workbookViewId="0">
      <selection activeCell="L1" sqref="L1"/>
    </sheetView>
  </sheetViews>
  <sheetFormatPr defaultColWidth="7.66666666666667" defaultRowHeight="12.75" customHeight="1"/>
  <cols>
    <col min="1" max="1" width="20.1083333333333" style="32" customWidth="1"/>
    <col min="2" max="2" width="12.775" style="32" customWidth="1"/>
    <col min="3" max="3" width="11.5583333333333" style="32" customWidth="1"/>
    <col min="4" max="4" width="10.2166666666667" style="32" customWidth="1"/>
    <col min="5" max="5" width="10" style="32" customWidth="1"/>
    <col min="6" max="6" width="9.55833333333333" style="32" customWidth="1"/>
    <col min="7" max="8" width="11" style="32" customWidth="1"/>
    <col min="9" max="9" width="22.6666666666667" style="32" customWidth="1"/>
    <col min="10" max="10" width="35.2166666666667" style="32" customWidth="1"/>
    <col min="11" max="12" width="26.6666666666667" style="32" customWidth="1"/>
    <col min="13" max="256" width="7.66666666666667" style="32" customWidth="1"/>
    <col min="257" max="16384" width="7.66666666666667" style="32"/>
  </cols>
  <sheetData>
    <row r="1" ht="25.05" customHeight="1" spans="1:12">
      <c r="A1" s="33"/>
      <c r="L1" s="47" t="s">
        <v>268</v>
      </c>
    </row>
    <row r="2" ht="36" customHeight="1" spans="1:12">
      <c r="A2" s="34" t="s">
        <v>12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ht="31.95" customHeight="1" spans="1:12">
      <c r="A3" s="35" t="s">
        <v>269</v>
      </c>
      <c r="B3" s="36"/>
      <c r="C3" s="36"/>
      <c r="D3" s="36"/>
      <c r="E3" s="36"/>
      <c r="F3" s="36"/>
      <c r="G3" s="36"/>
      <c r="H3" s="36"/>
      <c r="I3" s="48"/>
      <c r="J3" s="48"/>
      <c r="K3" s="48"/>
      <c r="L3" s="49" t="s">
        <v>16</v>
      </c>
    </row>
    <row r="4" ht="36.75" customHeight="1" spans="1:13">
      <c r="A4" s="37" t="s">
        <v>270</v>
      </c>
      <c r="B4" s="37" t="s">
        <v>271</v>
      </c>
      <c r="C4" s="37"/>
      <c r="D4" s="37"/>
      <c r="E4" s="37"/>
      <c r="F4" s="37"/>
      <c r="G4" s="37"/>
      <c r="H4" s="37"/>
      <c r="I4" s="50" t="s">
        <v>272</v>
      </c>
      <c r="J4" s="38" t="s">
        <v>273</v>
      </c>
      <c r="K4" s="38" t="s">
        <v>274</v>
      </c>
      <c r="L4" s="38"/>
      <c r="M4" s="51"/>
    </row>
    <row r="5" ht="30" customHeight="1" spans="1:13">
      <c r="A5" s="38"/>
      <c r="B5" s="38" t="s">
        <v>275</v>
      </c>
      <c r="C5" s="38" t="s">
        <v>276</v>
      </c>
      <c r="D5" s="38"/>
      <c r="E5" s="38"/>
      <c r="F5" s="38"/>
      <c r="G5" s="38" t="s">
        <v>277</v>
      </c>
      <c r="H5" s="38"/>
      <c r="I5" s="50"/>
      <c r="J5" s="38"/>
      <c r="K5" s="38" t="s">
        <v>278</v>
      </c>
      <c r="L5" s="38" t="s">
        <v>279</v>
      </c>
      <c r="M5" s="51"/>
    </row>
    <row r="6" ht="42.75" customHeight="1" spans="1:13">
      <c r="A6" s="38"/>
      <c r="B6" s="39"/>
      <c r="C6" s="40" t="s">
        <v>120</v>
      </c>
      <c r="D6" s="40" t="s">
        <v>280</v>
      </c>
      <c r="E6" s="40" t="s">
        <v>124</v>
      </c>
      <c r="F6" s="40" t="s">
        <v>281</v>
      </c>
      <c r="G6" s="40" t="s">
        <v>141</v>
      </c>
      <c r="H6" s="40" t="s">
        <v>142</v>
      </c>
      <c r="I6" s="40"/>
      <c r="J6" s="38"/>
      <c r="K6" s="38"/>
      <c r="L6" s="38"/>
      <c r="M6" s="51"/>
    </row>
    <row r="7" s="31" customFormat="1" ht="27" customHeight="1" spans="1:13">
      <c r="A7" s="41" t="s">
        <v>117</v>
      </c>
      <c r="B7" s="42">
        <v>1910.12</v>
      </c>
      <c r="C7" s="43">
        <v>1343.1</v>
      </c>
      <c r="D7" s="42">
        <v>0</v>
      </c>
      <c r="E7" s="42">
        <v>0</v>
      </c>
      <c r="F7" s="42">
        <v>567.02</v>
      </c>
      <c r="G7" s="42">
        <v>1822.12</v>
      </c>
      <c r="H7" s="42">
        <v>88</v>
      </c>
      <c r="I7" s="52"/>
      <c r="J7" s="52"/>
      <c r="K7" s="53"/>
      <c r="L7" s="53"/>
      <c r="M7" s="54"/>
    </row>
    <row r="8" ht="301.05" customHeight="1" spans="1:12">
      <c r="A8" s="44" t="s">
        <v>134</v>
      </c>
      <c r="B8" s="45">
        <v>1910.12</v>
      </c>
      <c r="C8" s="46">
        <v>1343.1</v>
      </c>
      <c r="D8" s="45">
        <v>0</v>
      </c>
      <c r="E8" s="45">
        <v>0</v>
      </c>
      <c r="F8" s="45">
        <v>567.02</v>
      </c>
      <c r="G8" s="45">
        <v>1822.12</v>
      </c>
      <c r="H8" s="45">
        <v>88</v>
      </c>
      <c r="I8" s="55" t="s">
        <v>282</v>
      </c>
      <c r="J8" s="55" t="s">
        <v>283</v>
      </c>
      <c r="K8" s="56" t="s">
        <v>284</v>
      </c>
      <c r="L8" s="56" t="s">
        <v>285</v>
      </c>
    </row>
    <row r="9" ht="27" customHeight="1"/>
    <row r="10" ht="27" customHeight="1"/>
    <row r="11" ht="27" customHeight="1"/>
    <row r="12" ht="27" customHeight="1"/>
    <row r="13" ht="27" customHeight="1"/>
    <row r="14" ht="27" customHeight="1"/>
    <row r="15" ht="27" customHeight="1"/>
  </sheetData>
  <mergeCells count="12">
    <mergeCell ref="A2:L2"/>
    <mergeCell ref="A3:H3"/>
    <mergeCell ref="B4:H4"/>
    <mergeCell ref="K4:L4"/>
    <mergeCell ref="C5:F5"/>
    <mergeCell ref="G5:H5"/>
    <mergeCell ref="A4:A6"/>
    <mergeCell ref="B5:B6"/>
    <mergeCell ref="I4:I6"/>
    <mergeCell ref="J4:J6"/>
    <mergeCell ref="K5:K6"/>
    <mergeCell ref="L5:L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opLeftCell="A28" workbookViewId="0">
      <selection activeCell="O6" sqref="O6"/>
    </sheetView>
  </sheetViews>
  <sheetFormatPr defaultColWidth="10" defaultRowHeight="14.25"/>
  <cols>
    <col min="1" max="6" width="10" style="1"/>
    <col min="7" max="7" width="19.6666666666667" style="2" customWidth="1"/>
    <col min="8" max="8" width="13.5583333333333" style="3" customWidth="1"/>
    <col min="9" max="9" width="23.3333333333333" style="1" customWidth="1"/>
    <col min="10" max="10" width="14.5583333333333" style="1" customWidth="1"/>
    <col min="11" max="16384" width="10" style="1"/>
  </cols>
  <sheetData>
    <row r="1" ht="27" customHeight="1" spans="1:10">
      <c r="A1" s="4"/>
      <c r="B1" s="4"/>
      <c r="C1" s="4"/>
      <c r="D1" s="4"/>
      <c r="E1" s="4"/>
      <c r="F1" s="4"/>
      <c r="G1" s="4"/>
      <c r="H1" s="5"/>
      <c r="J1" s="29" t="s">
        <v>286</v>
      </c>
    </row>
    <row r="2" ht="33" customHeight="1" spans="1:10">
      <c r="A2" s="6" t="s">
        <v>13</v>
      </c>
      <c r="B2" s="6"/>
      <c r="C2" s="6"/>
      <c r="D2" s="6"/>
      <c r="E2" s="6"/>
      <c r="F2" s="6"/>
      <c r="G2" s="6"/>
      <c r="H2" s="6"/>
      <c r="I2" s="6"/>
      <c r="J2" s="6"/>
    </row>
    <row r="3" ht="31.05" customHeight="1" spans="1:10">
      <c r="A3" s="7" t="s">
        <v>15</v>
      </c>
      <c r="B3" s="7"/>
      <c r="C3" s="7"/>
      <c r="D3" s="7"/>
      <c r="E3" s="7"/>
      <c r="F3" s="7"/>
      <c r="G3" s="7"/>
      <c r="H3" s="8"/>
      <c r="I3" s="7"/>
      <c r="J3" s="30" t="s">
        <v>16</v>
      </c>
    </row>
    <row r="4" ht="30" customHeight="1" spans="1:10">
      <c r="A4" s="9" t="s">
        <v>255</v>
      </c>
      <c r="B4" s="10" t="s">
        <v>287</v>
      </c>
      <c r="C4" s="9" t="s">
        <v>275</v>
      </c>
      <c r="D4" s="9" t="s">
        <v>288</v>
      </c>
      <c r="E4" s="11" t="s">
        <v>289</v>
      </c>
      <c r="F4" s="11"/>
      <c r="G4" s="11"/>
      <c r="H4" s="11"/>
      <c r="I4" s="11"/>
      <c r="J4" s="11"/>
    </row>
    <row r="5" ht="30" customHeight="1" spans="1:10">
      <c r="A5" s="9"/>
      <c r="B5" s="12"/>
      <c r="C5" s="9"/>
      <c r="D5" s="9"/>
      <c r="E5" s="13" t="s">
        <v>290</v>
      </c>
      <c r="F5" s="13" t="s">
        <v>291</v>
      </c>
      <c r="G5" s="13" t="s">
        <v>292</v>
      </c>
      <c r="H5" s="13" t="s">
        <v>293</v>
      </c>
      <c r="I5" s="13" t="s">
        <v>294</v>
      </c>
      <c r="J5" s="13" t="s">
        <v>295</v>
      </c>
    </row>
    <row r="6" ht="102" customHeight="1" spans="1:10">
      <c r="A6" s="14" t="s">
        <v>134</v>
      </c>
      <c r="B6" s="15" t="s">
        <v>296</v>
      </c>
      <c r="C6" s="16">
        <v>30</v>
      </c>
      <c r="D6" s="17" t="s">
        <v>297</v>
      </c>
      <c r="E6" s="18" t="s">
        <v>278</v>
      </c>
      <c r="F6" s="19" t="s">
        <v>298</v>
      </c>
      <c r="G6" s="19" t="s">
        <v>299</v>
      </c>
      <c r="H6" s="20" t="s">
        <v>300</v>
      </c>
      <c r="I6" s="19" t="s">
        <v>301</v>
      </c>
      <c r="J6" s="19" t="s">
        <v>302</v>
      </c>
    </row>
    <row r="7" ht="60" customHeight="1" spans="1:10">
      <c r="A7" s="14"/>
      <c r="B7" s="15"/>
      <c r="C7" s="16"/>
      <c r="D7" s="17"/>
      <c r="E7" s="18"/>
      <c r="F7" s="19" t="s">
        <v>303</v>
      </c>
      <c r="G7" s="19" t="s">
        <v>304</v>
      </c>
      <c r="H7" s="19" t="s">
        <v>305</v>
      </c>
      <c r="I7" s="19" t="s">
        <v>306</v>
      </c>
      <c r="J7" s="19" t="s">
        <v>307</v>
      </c>
    </row>
    <row r="8" ht="60" customHeight="1" spans="1:10">
      <c r="A8" s="14"/>
      <c r="B8" s="15"/>
      <c r="C8" s="16"/>
      <c r="D8" s="17"/>
      <c r="E8" s="18"/>
      <c r="F8" s="19" t="s">
        <v>308</v>
      </c>
      <c r="G8" s="19" t="s">
        <v>309</v>
      </c>
      <c r="H8" s="19" t="s">
        <v>310</v>
      </c>
      <c r="I8" s="19" t="s">
        <v>310</v>
      </c>
      <c r="J8" s="19" t="s">
        <v>302</v>
      </c>
    </row>
    <row r="9" ht="60" customHeight="1" spans="1:10">
      <c r="A9" s="14"/>
      <c r="B9" s="15"/>
      <c r="C9" s="16"/>
      <c r="D9" s="17"/>
      <c r="E9" s="18"/>
      <c r="F9" s="19" t="s">
        <v>311</v>
      </c>
      <c r="G9" s="19" t="s">
        <v>312</v>
      </c>
      <c r="H9" s="21">
        <v>44926</v>
      </c>
      <c r="I9" s="21">
        <v>44926</v>
      </c>
      <c r="J9" s="19" t="s">
        <v>302</v>
      </c>
    </row>
    <row r="10" ht="60" customHeight="1" spans="1:10">
      <c r="A10" s="14"/>
      <c r="B10" s="15"/>
      <c r="C10" s="16"/>
      <c r="D10" s="17"/>
      <c r="E10" s="18" t="s">
        <v>279</v>
      </c>
      <c r="F10" s="19" t="s">
        <v>313</v>
      </c>
      <c r="G10" s="19" t="s">
        <v>314</v>
      </c>
      <c r="H10" s="19" t="s">
        <v>314</v>
      </c>
      <c r="I10" s="19" t="s">
        <v>314</v>
      </c>
      <c r="J10" s="19" t="s">
        <v>314</v>
      </c>
    </row>
    <row r="11" ht="60" customHeight="1" spans="1:10">
      <c r="A11" s="14"/>
      <c r="B11" s="15"/>
      <c r="C11" s="16"/>
      <c r="D11" s="17"/>
      <c r="E11" s="18"/>
      <c r="F11" s="19" t="s">
        <v>315</v>
      </c>
      <c r="G11" s="19" t="s">
        <v>316</v>
      </c>
      <c r="H11" s="19" t="s">
        <v>317</v>
      </c>
      <c r="I11" s="19" t="s">
        <v>316</v>
      </c>
      <c r="J11" s="19" t="s">
        <v>307</v>
      </c>
    </row>
    <row r="12" ht="60" customHeight="1" spans="1:10">
      <c r="A12" s="14"/>
      <c r="B12" s="15"/>
      <c r="C12" s="16"/>
      <c r="D12" s="17"/>
      <c r="E12" s="18"/>
      <c r="F12" s="19" t="s">
        <v>318</v>
      </c>
      <c r="G12" s="19" t="s">
        <v>314</v>
      </c>
      <c r="H12" s="19" t="s">
        <v>314</v>
      </c>
      <c r="I12" s="19" t="s">
        <v>314</v>
      </c>
      <c r="J12" s="19" t="s">
        <v>314</v>
      </c>
    </row>
    <row r="13" ht="73.95" customHeight="1" spans="1:10">
      <c r="A13" s="14"/>
      <c r="B13" s="15"/>
      <c r="C13" s="16"/>
      <c r="D13" s="17"/>
      <c r="E13" s="18"/>
      <c r="F13" s="19" t="s">
        <v>319</v>
      </c>
      <c r="G13" s="19" t="s">
        <v>320</v>
      </c>
      <c r="H13" s="19" t="s">
        <v>321</v>
      </c>
      <c r="I13" s="19" t="s">
        <v>322</v>
      </c>
      <c r="J13" s="19" t="s">
        <v>323</v>
      </c>
    </row>
    <row r="14" ht="60" customHeight="1" spans="1:10">
      <c r="A14" s="14"/>
      <c r="B14" s="22"/>
      <c r="C14" s="16"/>
      <c r="D14" s="17"/>
      <c r="E14" s="18"/>
      <c r="F14" s="19" t="s">
        <v>324</v>
      </c>
      <c r="G14" s="19" t="s">
        <v>325</v>
      </c>
      <c r="H14" s="19" t="s">
        <v>326</v>
      </c>
      <c r="I14" s="20">
        <v>0.95</v>
      </c>
      <c r="J14" s="19" t="s">
        <v>302</v>
      </c>
    </row>
    <row r="15" ht="60" customHeight="1" spans="1:10">
      <c r="A15" s="14"/>
      <c r="B15" s="15" t="s">
        <v>327</v>
      </c>
      <c r="C15" s="16">
        <v>18</v>
      </c>
      <c r="D15" s="17" t="s">
        <v>328</v>
      </c>
      <c r="E15" s="18" t="s">
        <v>278</v>
      </c>
      <c r="F15" s="19" t="s">
        <v>298</v>
      </c>
      <c r="G15" s="19" t="s">
        <v>329</v>
      </c>
      <c r="H15" s="19" t="s">
        <v>330</v>
      </c>
      <c r="I15" s="19" t="s">
        <v>331</v>
      </c>
      <c r="J15" s="19" t="s">
        <v>302</v>
      </c>
    </row>
    <row r="16" ht="60" customHeight="1" spans="1:10">
      <c r="A16" s="14"/>
      <c r="B16" s="15"/>
      <c r="C16" s="16"/>
      <c r="D16" s="17"/>
      <c r="E16" s="18"/>
      <c r="F16" s="19" t="s">
        <v>303</v>
      </c>
      <c r="G16" s="19" t="s">
        <v>332</v>
      </c>
      <c r="H16" s="19" t="s">
        <v>333</v>
      </c>
      <c r="I16" s="19" t="s">
        <v>332</v>
      </c>
      <c r="J16" s="19" t="s">
        <v>307</v>
      </c>
    </row>
    <row r="17" ht="60" customHeight="1" spans="1:10">
      <c r="A17" s="14"/>
      <c r="B17" s="15"/>
      <c r="C17" s="16"/>
      <c r="D17" s="17"/>
      <c r="E17" s="18"/>
      <c r="F17" s="19" t="s">
        <v>308</v>
      </c>
      <c r="G17" s="19" t="s">
        <v>309</v>
      </c>
      <c r="H17" s="19" t="s">
        <v>334</v>
      </c>
      <c r="I17" s="19" t="s">
        <v>334</v>
      </c>
      <c r="J17" s="19" t="s">
        <v>302</v>
      </c>
    </row>
    <row r="18" ht="60" customHeight="1" spans="1:10">
      <c r="A18" s="14"/>
      <c r="B18" s="15"/>
      <c r="C18" s="16"/>
      <c r="D18" s="17"/>
      <c r="E18" s="18"/>
      <c r="F18" s="19" t="s">
        <v>311</v>
      </c>
      <c r="G18" s="19" t="s">
        <v>312</v>
      </c>
      <c r="H18" s="21">
        <v>44926</v>
      </c>
      <c r="I18" s="21">
        <v>44926</v>
      </c>
      <c r="J18" s="19" t="s">
        <v>302</v>
      </c>
    </row>
    <row r="19" ht="60" customHeight="1" spans="1:10">
      <c r="A19" s="14"/>
      <c r="B19" s="15"/>
      <c r="C19" s="16"/>
      <c r="D19" s="17"/>
      <c r="E19" s="18" t="s">
        <v>279</v>
      </c>
      <c r="F19" s="19" t="s">
        <v>313</v>
      </c>
      <c r="G19" s="19" t="s">
        <v>314</v>
      </c>
      <c r="H19" s="19" t="s">
        <v>314</v>
      </c>
      <c r="I19" s="19" t="s">
        <v>314</v>
      </c>
      <c r="J19" s="19" t="s">
        <v>314</v>
      </c>
    </row>
    <row r="20" ht="70.95" customHeight="1" spans="1:10">
      <c r="A20" s="14"/>
      <c r="B20" s="15"/>
      <c r="C20" s="16"/>
      <c r="D20" s="17"/>
      <c r="E20" s="18"/>
      <c r="F20" s="19" t="s">
        <v>315</v>
      </c>
      <c r="G20" s="19" t="s">
        <v>335</v>
      </c>
      <c r="H20" s="19" t="s">
        <v>336</v>
      </c>
      <c r="I20" s="19" t="s">
        <v>337</v>
      </c>
      <c r="J20" s="19" t="s">
        <v>307</v>
      </c>
    </row>
    <row r="21" ht="60" customHeight="1" spans="1:10">
      <c r="A21" s="14"/>
      <c r="B21" s="15"/>
      <c r="C21" s="16"/>
      <c r="D21" s="17"/>
      <c r="E21" s="18"/>
      <c r="F21" s="19" t="s">
        <v>318</v>
      </c>
      <c r="G21" s="19" t="s">
        <v>314</v>
      </c>
      <c r="H21" s="19" t="s">
        <v>314</v>
      </c>
      <c r="I21" s="19" t="s">
        <v>314</v>
      </c>
      <c r="J21" s="19" t="s">
        <v>314</v>
      </c>
    </row>
    <row r="22" ht="60" customHeight="1" spans="1:10">
      <c r="A22" s="14"/>
      <c r="B22" s="15"/>
      <c r="C22" s="16"/>
      <c r="D22" s="17"/>
      <c r="E22" s="18"/>
      <c r="F22" s="19" t="s">
        <v>319</v>
      </c>
      <c r="G22" s="19" t="s">
        <v>338</v>
      </c>
      <c r="H22" s="19" t="s">
        <v>339</v>
      </c>
      <c r="I22" s="19" t="s">
        <v>340</v>
      </c>
      <c r="J22" s="19" t="s">
        <v>307</v>
      </c>
    </row>
    <row r="23" ht="60" customHeight="1" spans="1:10">
      <c r="A23" s="14"/>
      <c r="B23" s="15"/>
      <c r="C23" s="23"/>
      <c r="D23" s="24"/>
      <c r="E23" s="18"/>
      <c r="F23" s="19" t="s">
        <v>324</v>
      </c>
      <c r="G23" s="19" t="s">
        <v>325</v>
      </c>
      <c r="H23" s="19" t="s">
        <v>326</v>
      </c>
      <c r="I23" s="20">
        <v>0.95</v>
      </c>
      <c r="J23" s="19" t="s">
        <v>302</v>
      </c>
    </row>
    <row r="24" ht="60" customHeight="1" spans="1:10">
      <c r="A24" s="25"/>
      <c r="B24" s="19" t="s">
        <v>341</v>
      </c>
      <c r="C24" s="26">
        <v>40</v>
      </c>
      <c r="D24" s="27" t="s">
        <v>342</v>
      </c>
      <c r="E24" s="18" t="s">
        <v>278</v>
      </c>
      <c r="F24" s="19" t="s">
        <v>298</v>
      </c>
      <c r="G24" s="19" t="s">
        <v>343</v>
      </c>
      <c r="H24" s="19" t="s">
        <v>344</v>
      </c>
      <c r="I24" s="19" t="s">
        <v>343</v>
      </c>
      <c r="J24" s="19" t="s">
        <v>302</v>
      </c>
    </row>
    <row r="25" ht="60" customHeight="1" spans="1:10">
      <c r="A25" s="25"/>
      <c r="B25" s="19"/>
      <c r="C25" s="26"/>
      <c r="D25" s="27"/>
      <c r="E25" s="18"/>
      <c r="F25" s="19" t="s">
        <v>303</v>
      </c>
      <c r="G25" s="19" t="s">
        <v>345</v>
      </c>
      <c r="H25" s="19" t="s">
        <v>333</v>
      </c>
      <c r="I25" s="19" t="s">
        <v>345</v>
      </c>
      <c r="J25" s="19" t="s">
        <v>307</v>
      </c>
    </row>
    <row r="26" ht="60" customHeight="1" spans="1:10">
      <c r="A26" s="25"/>
      <c r="B26" s="19"/>
      <c r="C26" s="26"/>
      <c r="D26" s="27"/>
      <c r="E26" s="18"/>
      <c r="F26" s="19" t="s">
        <v>308</v>
      </c>
      <c r="G26" s="19" t="s">
        <v>309</v>
      </c>
      <c r="H26" s="19" t="s">
        <v>346</v>
      </c>
      <c r="I26" s="19" t="s">
        <v>346</v>
      </c>
      <c r="J26" s="19" t="s">
        <v>302</v>
      </c>
    </row>
    <row r="27" ht="60" customHeight="1" spans="1:10">
      <c r="A27" s="25"/>
      <c r="B27" s="19"/>
      <c r="C27" s="26"/>
      <c r="D27" s="27"/>
      <c r="E27" s="18"/>
      <c r="F27" s="19" t="s">
        <v>311</v>
      </c>
      <c r="G27" s="19" t="s">
        <v>312</v>
      </c>
      <c r="H27" s="21">
        <v>44926</v>
      </c>
      <c r="I27" s="21">
        <v>44926</v>
      </c>
      <c r="J27" s="19" t="s">
        <v>302</v>
      </c>
    </row>
    <row r="28" ht="60" customHeight="1" spans="1:10">
      <c r="A28" s="25"/>
      <c r="B28" s="19"/>
      <c r="C28" s="26"/>
      <c r="D28" s="27"/>
      <c r="E28" s="18" t="s">
        <v>279</v>
      </c>
      <c r="F28" s="19" t="s">
        <v>313</v>
      </c>
      <c r="G28" s="19" t="s">
        <v>314</v>
      </c>
      <c r="H28" s="19" t="s">
        <v>314</v>
      </c>
      <c r="I28" s="19" t="s">
        <v>314</v>
      </c>
      <c r="J28" s="19" t="s">
        <v>314</v>
      </c>
    </row>
    <row r="29" ht="60" customHeight="1" spans="1:10">
      <c r="A29" s="25"/>
      <c r="B29" s="19"/>
      <c r="C29" s="26"/>
      <c r="D29" s="27"/>
      <c r="E29" s="18"/>
      <c r="F29" s="19" t="s">
        <v>315</v>
      </c>
      <c r="G29" s="19" t="s">
        <v>335</v>
      </c>
      <c r="H29" s="19" t="s">
        <v>336</v>
      </c>
      <c r="I29" s="19" t="s">
        <v>337</v>
      </c>
      <c r="J29" s="19" t="s">
        <v>307</v>
      </c>
    </row>
    <row r="30" ht="60" customHeight="1" spans="1:10">
      <c r="A30" s="25"/>
      <c r="B30" s="19"/>
      <c r="C30" s="26"/>
      <c r="D30" s="27"/>
      <c r="E30" s="18"/>
      <c r="F30" s="19" t="s">
        <v>318</v>
      </c>
      <c r="G30" s="19" t="s">
        <v>314</v>
      </c>
      <c r="H30" s="19" t="s">
        <v>314</v>
      </c>
      <c r="I30" s="19" t="s">
        <v>314</v>
      </c>
      <c r="J30" s="19" t="s">
        <v>314</v>
      </c>
    </row>
    <row r="31" ht="60" customHeight="1" spans="1:10">
      <c r="A31" s="25"/>
      <c r="B31" s="19"/>
      <c r="C31" s="26"/>
      <c r="D31" s="27"/>
      <c r="E31" s="18"/>
      <c r="F31" s="19" t="s">
        <v>319</v>
      </c>
      <c r="G31" s="19" t="s">
        <v>347</v>
      </c>
      <c r="H31" s="19" t="s">
        <v>339</v>
      </c>
      <c r="I31" s="19" t="s">
        <v>340</v>
      </c>
      <c r="J31" s="19" t="s">
        <v>307</v>
      </c>
    </row>
    <row r="32" ht="60" customHeight="1" spans="1:10">
      <c r="A32" s="28"/>
      <c r="B32" s="19"/>
      <c r="C32" s="26"/>
      <c r="D32" s="27"/>
      <c r="E32" s="18"/>
      <c r="F32" s="19" t="s">
        <v>324</v>
      </c>
      <c r="G32" s="19" t="s">
        <v>325</v>
      </c>
      <c r="H32" s="19" t="s">
        <v>326</v>
      </c>
      <c r="I32" s="20">
        <v>0.95</v>
      </c>
      <c r="J32" s="19" t="s">
        <v>302</v>
      </c>
    </row>
  </sheetData>
  <mergeCells count="23">
    <mergeCell ref="A2:J2"/>
    <mergeCell ref="A3:I3"/>
    <mergeCell ref="E4:J4"/>
    <mergeCell ref="A4:A5"/>
    <mergeCell ref="A6:A32"/>
    <mergeCell ref="B4:B5"/>
    <mergeCell ref="B6:B14"/>
    <mergeCell ref="B15:B23"/>
    <mergeCell ref="B24:B32"/>
    <mergeCell ref="C4:C5"/>
    <mergeCell ref="C6:C14"/>
    <mergeCell ref="C15:C23"/>
    <mergeCell ref="C24:C32"/>
    <mergeCell ref="D4:D5"/>
    <mergeCell ref="D6:D14"/>
    <mergeCell ref="D15:D23"/>
    <mergeCell ref="D24:D32"/>
    <mergeCell ref="E6:E9"/>
    <mergeCell ref="E10:E14"/>
    <mergeCell ref="E15:E18"/>
    <mergeCell ref="E19:E23"/>
    <mergeCell ref="E24:E27"/>
    <mergeCell ref="E28:E3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zoomScale="80" zoomScaleNormal="80" workbookViewId="0">
      <selection activeCell="L28" sqref="L28"/>
    </sheetView>
  </sheetViews>
  <sheetFormatPr defaultColWidth="10" defaultRowHeight="13.5" outlineLevelCol="7"/>
  <cols>
    <col min="1" max="1" width="37.775" customWidth="1"/>
    <col min="2" max="2" width="10.1083333333333" customWidth="1"/>
    <col min="3" max="3" width="27.4416666666667" customWidth="1"/>
    <col min="4" max="4" width="10.6666666666667" customWidth="1"/>
    <col min="5" max="5" width="31" customWidth="1"/>
    <col min="6" max="6" width="10.4416666666667" customWidth="1"/>
    <col min="7" max="7" width="27.2166666666667" customWidth="1"/>
    <col min="8" max="8" width="11" customWidth="1"/>
    <col min="9" max="9" width="9.775" customWidth="1"/>
  </cols>
  <sheetData>
    <row r="1" ht="22.05" customHeight="1" spans="1:8">
      <c r="A1" s="57"/>
      <c r="G1" s="121" t="s">
        <v>14</v>
      </c>
      <c r="H1" s="121"/>
    </row>
    <row r="2" ht="24.15" customHeight="1" spans="1:8">
      <c r="A2" s="58" t="s">
        <v>4</v>
      </c>
      <c r="B2" s="58"/>
      <c r="C2" s="58"/>
      <c r="D2" s="58"/>
      <c r="E2" s="58"/>
      <c r="F2" s="58"/>
      <c r="G2" s="58"/>
      <c r="H2" s="58"/>
    </row>
    <row r="3" ht="31.05" customHeight="1" spans="1:8">
      <c r="A3" s="76" t="s">
        <v>15</v>
      </c>
      <c r="B3" s="76"/>
      <c r="C3" s="76"/>
      <c r="D3" s="76"/>
      <c r="E3" s="76"/>
      <c r="F3" s="76"/>
      <c r="G3" s="122" t="s">
        <v>16</v>
      </c>
      <c r="H3" s="122"/>
    </row>
    <row r="4" ht="25.05" customHeight="1" spans="1:8">
      <c r="A4" s="60" t="s">
        <v>17</v>
      </c>
      <c r="B4" s="60"/>
      <c r="C4" s="60" t="s">
        <v>18</v>
      </c>
      <c r="D4" s="60"/>
      <c r="E4" s="60"/>
      <c r="F4" s="60"/>
      <c r="G4" s="60"/>
      <c r="H4" s="60"/>
    </row>
    <row r="5" ht="25.05" customHeight="1" spans="1:8">
      <c r="A5" s="60" t="s">
        <v>19</v>
      </c>
      <c r="B5" s="60" t="s">
        <v>20</v>
      </c>
      <c r="C5" s="60" t="s">
        <v>21</v>
      </c>
      <c r="D5" s="60" t="s">
        <v>20</v>
      </c>
      <c r="E5" s="60" t="s">
        <v>22</v>
      </c>
      <c r="F5" s="60" t="s">
        <v>20</v>
      </c>
      <c r="G5" s="60" t="s">
        <v>23</v>
      </c>
      <c r="H5" s="60" t="s">
        <v>20</v>
      </c>
    </row>
    <row r="6" ht="25.05" customHeight="1" spans="1:8">
      <c r="A6" s="106" t="s">
        <v>24</v>
      </c>
      <c r="B6" s="119">
        <v>1343.099993</v>
      </c>
      <c r="C6" s="79" t="s">
        <v>25</v>
      </c>
      <c r="D6" s="118"/>
      <c r="E6" s="106" t="s">
        <v>26</v>
      </c>
      <c r="F6" s="123">
        <v>1822.118405</v>
      </c>
      <c r="G6" s="79" t="s">
        <v>27</v>
      </c>
      <c r="H6" s="119"/>
    </row>
    <row r="7" ht="25.05" customHeight="1" spans="1:8">
      <c r="A7" s="79" t="s">
        <v>28</v>
      </c>
      <c r="B7" s="119">
        <v>943.099993</v>
      </c>
      <c r="C7" s="79" t="s">
        <v>29</v>
      </c>
      <c r="D7" s="118"/>
      <c r="E7" s="79" t="s">
        <v>30</v>
      </c>
      <c r="F7" s="119">
        <v>1625.762405</v>
      </c>
      <c r="G7" s="79" t="s">
        <v>31</v>
      </c>
      <c r="H7" s="119">
        <v>26.5</v>
      </c>
    </row>
    <row r="8" ht="25.05" customHeight="1" spans="1:8">
      <c r="A8" s="106" t="s">
        <v>32</v>
      </c>
      <c r="B8" s="119">
        <v>400</v>
      </c>
      <c r="C8" s="79" t="s">
        <v>33</v>
      </c>
      <c r="D8" s="118"/>
      <c r="E8" s="79" t="s">
        <v>34</v>
      </c>
      <c r="F8" s="119">
        <v>194.7</v>
      </c>
      <c r="G8" s="79" t="s">
        <v>35</v>
      </c>
      <c r="H8" s="119"/>
    </row>
    <row r="9" ht="25.05" customHeight="1" spans="1:8">
      <c r="A9" s="79" t="s">
        <v>36</v>
      </c>
      <c r="B9" s="119"/>
      <c r="C9" s="79" t="s">
        <v>37</v>
      </c>
      <c r="D9" s="118"/>
      <c r="E9" s="79" t="s">
        <v>38</v>
      </c>
      <c r="F9" s="119">
        <v>1.656</v>
      </c>
      <c r="G9" s="79" t="s">
        <v>39</v>
      </c>
      <c r="H9" s="119"/>
    </row>
    <row r="10" ht="25.05" customHeight="1" spans="1:8">
      <c r="A10" s="79" t="s">
        <v>40</v>
      </c>
      <c r="B10" s="119"/>
      <c r="C10" s="79" t="s">
        <v>41</v>
      </c>
      <c r="D10" s="118"/>
      <c r="E10" s="106" t="s">
        <v>42</v>
      </c>
      <c r="F10" s="123">
        <v>88</v>
      </c>
      <c r="G10" s="79" t="s">
        <v>43</v>
      </c>
      <c r="H10" s="119">
        <v>1881.962405</v>
      </c>
    </row>
    <row r="11" ht="25.05" customHeight="1" spans="1:8">
      <c r="A11" s="79" t="s">
        <v>44</v>
      </c>
      <c r="B11" s="119"/>
      <c r="C11" s="79" t="s">
        <v>45</v>
      </c>
      <c r="D11" s="118"/>
      <c r="E11" s="79" t="s">
        <v>46</v>
      </c>
      <c r="F11" s="119"/>
      <c r="G11" s="79" t="s">
        <v>47</v>
      </c>
      <c r="H11" s="119"/>
    </row>
    <row r="12" ht="25.05" customHeight="1" spans="1:8">
      <c r="A12" s="79" t="s">
        <v>48</v>
      </c>
      <c r="B12" s="119"/>
      <c r="C12" s="79" t="s">
        <v>49</v>
      </c>
      <c r="D12" s="118">
        <v>1550.389181</v>
      </c>
      <c r="E12" s="79" t="s">
        <v>50</v>
      </c>
      <c r="F12" s="119">
        <v>88</v>
      </c>
      <c r="G12" s="79" t="s">
        <v>51</v>
      </c>
      <c r="H12" s="119"/>
    </row>
    <row r="13" ht="25.05" customHeight="1" spans="1:8">
      <c r="A13" s="79" t="s">
        <v>52</v>
      </c>
      <c r="B13" s="119"/>
      <c r="C13" s="79" t="s">
        <v>53</v>
      </c>
      <c r="D13" s="118">
        <v>224.063968</v>
      </c>
      <c r="E13" s="79" t="s">
        <v>54</v>
      </c>
      <c r="F13" s="119"/>
      <c r="G13" s="79" t="s">
        <v>55</v>
      </c>
      <c r="H13" s="119"/>
    </row>
    <row r="14" ht="25.05" customHeight="1" spans="1:8">
      <c r="A14" s="79" t="s">
        <v>56</v>
      </c>
      <c r="B14" s="119"/>
      <c r="C14" s="79" t="s">
        <v>57</v>
      </c>
      <c r="D14" s="118"/>
      <c r="E14" s="79" t="s">
        <v>58</v>
      </c>
      <c r="F14" s="119"/>
      <c r="G14" s="79" t="s">
        <v>59</v>
      </c>
      <c r="H14" s="119">
        <v>1.656</v>
      </c>
    </row>
    <row r="15" ht="25.05" customHeight="1" spans="1:8">
      <c r="A15" s="79" t="s">
        <v>60</v>
      </c>
      <c r="B15" s="119"/>
      <c r="C15" s="79" t="s">
        <v>61</v>
      </c>
      <c r="D15" s="118"/>
      <c r="E15" s="79" t="s">
        <v>62</v>
      </c>
      <c r="F15" s="119"/>
      <c r="G15" s="79" t="s">
        <v>63</v>
      </c>
      <c r="H15" s="119"/>
    </row>
    <row r="16" ht="25.05" customHeight="1" spans="1:8">
      <c r="A16" s="79" t="s">
        <v>64</v>
      </c>
      <c r="B16" s="119"/>
      <c r="C16" s="79" t="s">
        <v>65</v>
      </c>
      <c r="D16" s="118"/>
      <c r="E16" s="79" t="s">
        <v>66</v>
      </c>
      <c r="F16" s="119"/>
      <c r="G16" s="79" t="s">
        <v>67</v>
      </c>
      <c r="H16" s="119"/>
    </row>
    <row r="17" ht="25.05" customHeight="1" spans="1:8">
      <c r="A17" s="79" t="s">
        <v>68</v>
      </c>
      <c r="B17" s="119"/>
      <c r="C17" s="79" t="s">
        <v>69</v>
      </c>
      <c r="D17" s="118"/>
      <c r="E17" s="79" t="s">
        <v>70</v>
      </c>
      <c r="F17" s="119"/>
      <c r="G17" s="79" t="s">
        <v>71</v>
      </c>
      <c r="H17" s="119"/>
    </row>
    <row r="18" ht="25.05" customHeight="1" spans="1:8">
      <c r="A18" s="79" t="s">
        <v>72</v>
      </c>
      <c r="B18" s="119"/>
      <c r="C18" s="79" t="s">
        <v>73</v>
      </c>
      <c r="D18" s="118"/>
      <c r="E18" s="79" t="s">
        <v>74</v>
      </c>
      <c r="F18" s="119"/>
      <c r="G18" s="79" t="s">
        <v>75</v>
      </c>
      <c r="H18" s="119"/>
    </row>
    <row r="19" ht="25.05" customHeight="1" spans="1:8">
      <c r="A19" s="79" t="s">
        <v>76</v>
      </c>
      <c r="B19" s="119"/>
      <c r="C19" s="79" t="s">
        <v>77</v>
      </c>
      <c r="D19" s="118"/>
      <c r="E19" s="79" t="s">
        <v>78</v>
      </c>
      <c r="F19" s="119"/>
      <c r="G19" s="79" t="s">
        <v>79</v>
      </c>
      <c r="H19" s="119"/>
    </row>
    <row r="20" ht="25.05" customHeight="1" spans="1:8">
      <c r="A20" s="106" t="s">
        <v>80</v>
      </c>
      <c r="B20" s="123"/>
      <c r="C20" s="79" t="s">
        <v>81</v>
      </c>
      <c r="D20" s="118"/>
      <c r="E20" s="79" t="s">
        <v>82</v>
      </c>
      <c r="F20" s="119"/>
      <c r="G20" s="79"/>
      <c r="H20" s="119"/>
    </row>
    <row r="21" ht="25.05" customHeight="1" spans="1:8">
      <c r="A21" s="106" t="s">
        <v>83</v>
      </c>
      <c r="B21" s="123"/>
      <c r="C21" s="79" t="s">
        <v>84</v>
      </c>
      <c r="D21" s="118"/>
      <c r="E21" s="106" t="s">
        <v>85</v>
      </c>
      <c r="F21" s="123"/>
      <c r="G21" s="79"/>
      <c r="H21" s="119"/>
    </row>
    <row r="22" ht="25.05" customHeight="1" spans="1:8">
      <c r="A22" s="106" t="s">
        <v>86</v>
      </c>
      <c r="B22" s="123"/>
      <c r="C22" s="79" t="s">
        <v>87</v>
      </c>
      <c r="D22" s="118"/>
      <c r="E22" s="79"/>
      <c r="F22" s="79"/>
      <c r="G22" s="79"/>
      <c r="H22" s="119"/>
    </row>
    <row r="23" ht="25.05" customHeight="1" spans="1:8">
      <c r="A23" s="106" t="s">
        <v>88</v>
      </c>
      <c r="B23" s="123"/>
      <c r="C23" s="79" t="s">
        <v>89</v>
      </c>
      <c r="D23" s="118"/>
      <c r="E23" s="79"/>
      <c r="F23" s="79"/>
      <c r="G23" s="79"/>
      <c r="H23" s="119"/>
    </row>
    <row r="24" ht="25.05" customHeight="1" spans="1:8">
      <c r="A24" s="106" t="s">
        <v>90</v>
      </c>
      <c r="B24" s="123"/>
      <c r="C24" s="79" t="s">
        <v>91</v>
      </c>
      <c r="D24" s="118"/>
      <c r="E24" s="79"/>
      <c r="F24" s="79"/>
      <c r="G24" s="79"/>
      <c r="H24" s="119"/>
    </row>
    <row r="25" ht="25.05" customHeight="1" spans="1:8">
      <c r="A25" s="79" t="s">
        <v>92</v>
      </c>
      <c r="B25" s="119"/>
      <c r="C25" s="79" t="s">
        <v>93</v>
      </c>
      <c r="D25" s="118">
        <v>135.665256</v>
      </c>
      <c r="E25" s="79"/>
      <c r="F25" s="79"/>
      <c r="G25" s="79"/>
      <c r="H25" s="119"/>
    </row>
    <row r="26" ht="25.05" customHeight="1" spans="1:8">
      <c r="A26" s="79" t="s">
        <v>94</v>
      </c>
      <c r="B26" s="119"/>
      <c r="C26" s="79" t="s">
        <v>95</v>
      </c>
      <c r="D26" s="118"/>
      <c r="E26" s="79"/>
      <c r="F26" s="79"/>
      <c r="G26" s="79"/>
      <c r="H26" s="119"/>
    </row>
    <row r="27" ht="25.05" customHeight="1" spans="1:8">
      <c r="A27" s="79" t="s">
        <v>96</v>
      </c>
      <c r="B27" s="119"/>
      <c r="C27" s="79" t="s">
        <v>97</v>
      </c>
      <c r="D27" s="118"/>
      <c r="E27" s="79"/>
      <c r="F27" s="79"/>
      <c r="G27" s="79"/>
      <c r="H27" s="119"/>
    </row>
    <row r="28" ht="25.05" customHeight="1" spans="1:8">
      <c r="A28" s="106" t="s">
        <v>98</v>
      </c>
      <c r="B28" s="123"/>
      <c r="C28" s="79" t="s">
        <v>99</v>
      </c>
      <c r="D28" s="118"/>
      <c r="E28" s="79"/>
      <c r="F28" s="79"/>
      <c r="G28" s="79"/>
      <c r="H28" s="119"/>
    </row>
    <row r="29" ht="25.05" customHeight="1" spans="1:8">
      <c r="A29" s="106" t="s">
        <v>100</v>
      </c>
      <c r="B29" s="123">
        <v>567.018412</v>
      </c>
      <c r="C29" s="79" t="s">
        <v>101</v>
      </c>
      <c r="D29" s="118"/>
      <c r="E29" s="79"/>
      <c r="F29" s="79"/>
      <c r="G29" s="79"/>
      <c r="H29" s="119"/>
    </row>
    <row r="30" ht="25.05" customHeight="1" spans="1:8">
      <c r="A30" s="106" t="s">
        <v>102</v>
      </c>
      <c r="B30" s="123"/>
      <c r="C30" s="79" t="s">
        <v>103</v>
      </c>
      <c r="D30" s="118"/>
      <c r="E30" s="79"/>
      <c r="F30" s="79"/>
      <c r="G30" s="79"/>
      <c r="H30" s="119"/>
    </row>
    <row r="31" ht="25.05" customHeight="1" spans="1:8">
      <c r="A31" s="106" t="s">
        <v>104</v>
      </c>
      <c r="B31" s="123"/>
      <c r="C31" s="79" t="s">
        <v>105</v>
      </c>
      <c r="D31" s="118"/>
      <c r="E31" s="79"/>
      <c r="F31" s="79"/>
      <c r="G31" s="79"/>
      <c r="H31" s="119"/>
    </row>
    <row r="32" ht="25.05" customHeight="1" spans="1:8">
      <c r="A32" s="106" t="s">
        <v>106</v>
      </c>
      <c r="B32" s="123"/>
      <c r="C32" s="79" t="s">
        <v>107</v>
      </c>
      <c r="D32" s="118"/>
      <c r="E32" s="79"/>
      <c r="F32" s="79"/>
      <c r="G32" s="79"/>
      <c r="H32" s="119"/>
    </row>
    <row r="33" ht="25.05" customHeight="1" spans="1:8">
      <c r="A33" s="79"/>
      <c r="B33" s="79"/>
      <c r="C33" s="79" t="s">
        <v>108</v>
      </c>
      <c r="D33" s="118"/>
      <c r="E33" s="79"/>
      <c r="F33" s="79"/>
      <c r="G33" s="79"/>
      <c r="H33" s="79"/>
    </row>
    <row r="34" ht="25.05" customHeight="1" spans="1:8">
      <c r="A34" s="79"/>
      <c r="B34" s="79"/>
      <c r="C34" s="79" t="s">
        <v>109</v>
      </c>
      <c r="D34" s="118"/>
      <c r="E34" s="79"/>
      <c r="F34" s="79"/>
      <c r="G34" s="79"/>
      <c r="H34" s="79"/>
    </row>
    <row r="35" ht="25.05" customHeight="1" spans="1:8">
      <c r="A35" s="79"/>
      <c r="B35" s="79"/>
      <c r="C35" s="79" t="s">
        <v>110</v>
      </c>
      <c r="D35" s="118"/>
      <c r="E35" s="79"/>
      <c r="F35" s="79"/>
      <c r="G35" s="79"/>
      <c r="H35" s="79"/>
    </row>
    <row r="36" ht="25.05" customHeight="1" spans="1:8">
      <c r="A36" s="79"/>
      <c r="B36" s="79"/>
      <c r="C36" s="79"/>
      <c r="D36" s="79"/>
      <c r="E36" s="79"/>
      <c r="F36" s="79"/>
      <c r="G36" s="79"/>
      <c r="H36" s="79"/>
    </row>
    <row r="37" ht="25.05" customHeight="1" spans="1:8">
      <c r="A37" s="106" t="s">
        <v>111</v>
      </c>
      <c r="B37" s="123">
        <v>1910.118405</v>
      </c>
      <c r="C37" s="106" t="s">
        <v>112</v>
      </c>
      <c r="D37" s="123">
        <v>1910.118405</v>
      </c>
      <c r="E37" s="106" t="s">
        <v>112</v>
      </c>
      <c r="F37" s="123">
        <v>1910.118405</v>
      </c>
      <c r="G37" s="106" t="s">
        <v>112</v>
      </c>
      <c r="H37" s="123">
        <v>1910.118405</v>
      </c>
    </row>
  </sheetData>
  <mergeCells count="6">
    <mergeCell ref="G1:H1"/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O21" sqref="O21"/>
    </sheetView>
  </sheetViews>
  <sheetFormatPr defaultColWidth="10" defaultRowHeight="13.5"/>
  <cols>
    <col min="1" max="1" width="7.55833333333333" customWidth="1"/>
    <col min="2" max="2" width="16.1083333333333" customWidth="1"/>
    <col min="3" max="4" width="12" customWidth="1"/>
    <col min="5" max="5" width="10.1083333333333" customWidth="1"/>
    <col min="6" max="18" width="7.775" customWidth="1"/>
    <col min="19" max="19" width="9.775" customWidth="1"/>
    <col min="16378" max="16384" width="10" style="82"/>
  </cols>
  <sheetData>
    <row r="1" customFormat="1" ht="19.05" customHeight="1" spans="1:18">
      <c r="A1" s="57"/>
      <c r="Q1" s="120" t="s">
        <v>113</v>
      </c>
      <c r="R1" s="120"/>
    </row>
    <row r="2" customFormat="1" ht="33.6" customHeight="1" spans="1:18">
      <c r="A2" s="58" t="s">
        <v>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</row>
    <row r="3" customFormat="1" ht="37.05" customHeight="1" spans="1:18">
      <c r="A3" s="76" t="s">
        <v>114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</row>
    <row r="4" customFormat="1" ht="40.05" customHeight="1" spans="1:18">
      <c r="A4" s="60" t="s">
        <v>115</v>
      </c>
      <c r="B4" s="60" t="s">
        <v>116</v>
      </c>
      <c r="C4" s="60" t="s">
        <v>117</v>
      </c>
      <c r="D4" s="60" t="s">
        <v>118</v>
      </c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</row>
    <row r="5" customFormat="1" ht="40.05" customHeight="1" spans="1:18">
      <c r="A5" s="60"/>
      <c r="B5" s="60"/>
      <c r="C5" s="60"/>
      <c r="D5" s="60" t="s">
        <v>119</v>
      </c>
      <c r="E5" s="60" t="s">
        <v>120</v>
      </c>
      <c r="F5" s="60" t="s">
        <v>121</v>
      </c>
      <c r="G5" s="60" t="s">
        <v>122</v>
      </c>
      <c r="H5" s="60" t="s">
        <v>123</v>
      </c>
      <c r="I5" s="60" t="s">
        <v>124</v>
      </c>
      <c r="J5" s="60" t="s">
        <v>125</v>
      </c>
      <c r="K5" s="60"/>
      <c r="L5" s="60"/>
      <c r="M5" s="60"/>
      <c r="N5" s="60" t="s">
        <v>126</v>
      </c>
      <c r="O5" s="60" t="s">
        <v>127</v>
      </c>
      <c r="P5" s="60" t="s">
        <v>128</v>
      </c>
      <c r="Q5" s="60" t="s">
        <v>129</v>
      </c>
      <c r="R5" s="60" t="s">
        <v>130</v>
      </c>
    </row>
    <row r="6" customFormat="1" ht="54" customHeight="1" spans="1:18">
      <c r="A6" s="60"/>
      <c r="B6" s="60"/>
      <c r="C6" s="60"/>
      <c r="D6" s="60"/>
      <c r="E6" s="60"/>
      <c r="F6" s="60"/>
      <c r="G6" s="60"/>
      <c r="H6" s="60"/>
      <c r="I6" s="60"/>
      <c r="J6" s="60" t="s">
        <v>131</v>
      </c>
      <c r="K6" s="60" t="s">
        <v>132</v>
      </c>
      <c r="L6" s="60" t="s">
        <v>133</v>
      </c>
      <c r="M6" s="60" t="s">
        <v>123</v>
      </c>
      <c r="N6" s="60"/>
      <c r="O6" s="60"/>
      <c r="P6" s="60"/>
      <c r="Q6" s="60"/>
      <c r="R6" s="60"/>
    </row>
    <row r="7" customFormat="1" ht="40.05" customHeight="1" spans="1:18">
      <c r="A7" s="106"/>
      <c r="B7" s="106" t="s">
        <v>117</v>
      </c>
      <c r="C7" s="115">
        <v>1910.118405</v>
      </c>
      <c r="D7" s="115">
        <v>1910.118405</v>
      </c>
      <c r="E7" s="115">
        <v>1343.099993</v>
      </c>
      <c r="F7" s="115"/>
      <c r="G7" s="115"/>
      <c r="H7" s="115"/>
      <c r="I7" s="115"/>
      <c r="J7" s="115"/>
      <c r="K7" s="115"/>
      <c r="L7" s="115"/>
      <c r="M7" s="115"/>
      <c r="N7" s="115"/>
      <c r="O7" s="115">
        <v>567.018412</v>
      </c>
      <c r="P7" s="115"/>
      <c r="Q7" s="115"/>
      <c r="R7" s="115"/>
    </row>
    <row r="8" customFormat="1" ht="40.05" customHeight="1" spans="1:18">
      <c r="A8" s="116">
        <v>405001</v>
      </c>
      <c r="B8" s="116" t="s">
        <v>134</v>
      </c>
      <c r="C8" s="115">
        <v>1910.118405</v>
      </c>
      <c r="D8" s="115">
        <v>1910.118405</v>
      </c>
      <c r="E8" s="115">
        <v>1343.099993</v>
      </c>
      <c r="F8" s="115"/>
      <c r="G8" s="115"/>
      <c r="H8" s="115"/>
      <c r="I8" s="115"/>
      <c r="J8" s="115"/>
      <c r="K8" s="115"/>
      <c r="L8" s="115"/>
      <c r="M8" s="115"/>
      <c r="N8" s="115"/>
      <c r="O8" s="115">
        <v>567.018412</v>
      </c>
      <c r="P8" s="115"/>
      <c r="Q8" s="115"/>
      <c r="R8" s="115"/>
    </row>
    <row r="9" customFormat="1" ht="43.05" customHeight="1" spans="1:18">
      <c r="A9" s="117" t="s">
        <v>135</v>
      </c>
      <c r="B9" s="117" t="s">
        <v>136</v>
      </c>
      <c r="C9" s="118">
        <v>1910.118405</v>
      </c>
      <c r="D9" s="118">
        <v>1910.118405</v>
      </c>
      <c r="E9" s="119">
        <v>1343.099993</v>
      </c>
      <c r="F9" s="119"/>
      <c r="G9" s="119"/>
      <c r="H9" s="119"/>
      <c r="I9" s="119"/>
      <c r="J9" s="119"/>
      <c r="K9" s="119"/>
      <c r="L9" s="119"/>
      <c r="M9" s="119"/>
      <c r="N9" s="119"/>
      <c r="O9" s="119">
        <v>567.018412</v>
      </c>
      <c r="P9" s="119"/>
      <c r="Q9" s="119"/>
      <c r="R9" s="119"/>
    </row>
    <row r="10" customFormat="1" ht="16.35" customHeight="1"/>
    <row r="11" customFormat="1" ht="16.35" customHeight="1" spans="7:18">
      <c r="G11" s="57"/>
      <c r="R11" s="57"/>
    </row>
  </sheetData>
  <mergeCells count="19">
    <mergeCell ref="Q1:R1"/>
    <mergeCell ref="A2:R2"/>
    <mergeCell ref="A3:R3"/>
    <mergeCell ref="D4:R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G27" sqref="G27"/>
    </sheetView>
  </sheetViews>
  <sheetFormatPr defaultColWidth="10" defaultRowHeight="13.5"/>
  <cols>
    <col min="1" max="1" width="13.2166666666667" style="82" customWidth="1"/>
    <col min="2" max="2" width="32.4416666666667" style="82" customWidth="1"/>
    <col min="3" max="3" width="15.4416666666667" style="83" customWidth="1"/>
    <col min="4" max="4" width="12.6666666666667" style="83" customWidth="1"/>
    <col min="5" max="5" width="12.775" style="83" customWidth="1"/>
    <col min="6" max="6" width="11.4416666666667" style="83" customWidth="1"/>
    <col min="7" max="7" width="16.2166666666667" style="83" customWidth="1"/>
    <col min="8" max="8" width="14" style="83" customWidth="1"/>
    <col min="9" max="9" width="15.2166666666667" style="83" customWidth="1"/>
    <col min="10" max="12" width="9.775" style="82" customWidth="1"/>
    <col min="13" max="16384" width="10" style="82"/>
  </cols>
  <sheetData>
    <row r="1" ht="22.95" customHeight="1" spans="1:9">
      <c r="A1" s="4"/>
      <c r="B1" s="4"/>
      <c r="C1" s="5"/>
      <c r="D1" s="5"/>
      <c r="E1" s="5"/>
      <c r="F1" s="5"/>
      <c r="G1" s="5"/>
      <c r="H1" s="5"/>
      <c r="I1" s="114" t="s">
        <v>137</v>
      </c>
    </row>
    <row r="2" ht="35.85" customHeight="1" spans="1:9">
      <c r="A2" s="109" t="s">
        <v>6</v>
      </c>
      <c r="B2" s="109"/>
      <c r="C2" s="109"/>
      <c r="D2" s="109"/>
      <c r="E2" s="109"/>
      <c r="F2" s="109"/>
      <c r="G2" s="109"/>
      <c r="H2" s="109"/>
      <c r="I2" s="109"/>
    </row>
    <row r="3" ht="26.7" customHeight="1" spans="1:9">
      <c r="A3" s="7" t="s">
        <v>138</v>
      </c>
      <c r="B3" s="7"/>
      <c r="C3" s="8"/>
      <c r="D3" s="8"/>
      <c r="E3" s="8"/>
      <c r="F3" s="8"/>
      <c r="G3" s="8"/>
      <c r="H3" s="8"/>
      <c r="I3" s="8"/>
    </row>
    <row r="4" ht="23.1" customHeight="1" spans="1:9">
      <c r="A4" s="110" t="s">
        <v>139</v>
      </c>
      <c r="B4" s="110"/>
      <c r="C4" s="110" t="s">
        <v>140</v>
      </c>
      <c r="D4" s="110" t="s">
        <v>141</v>
      </c>
      <c r="E4" s="110"/>
      <c r="F4" s="110"/>
      <c r="G4" s="110" t="s">
        <v>142</v>
      </c>
      <c r="H4" s="110"/>
      <c r="I4" s="110"/>
    </row>
    <row r="5" ht="25.35" customHeight="1" spans="1:9">
      <c r="A5" s="110" t="s">
        <v>143</v>
      </c>
      <c r="B5" s="110" t="s">
        <v>2</v>
      </c>
      <c r="C5" s="110"/>
      <c r="D5" s="110" t="s">
        <v>117</v>
      </c>
      <c r="E5" s="110" t="s">
        <v>144</v>
      </c>
      <c r="F5" s="110" t="s">
        <v>145</v>
      </c>
      <c r="G5" s="110" t="s">
        <v>117</v>
      </c>
      <c r="H5" s="110" t="s">
        <v>146</v>
      </c>
      <c r="I5" s="110" t="s">
        <v>147</v>
      </c>
    </row>
    <row r="6" ht="22.95" customHeight="1" spans="1:9">
      <c r="A6" s="110" t="s">
        <v>148</v>
      </c>
      <c r="B6" s="110"/>
      <c r="C6" s="111">
        <f t="shared" ref="C6:F6" si="0">C7</f>
        <v>1910.12</v>
      </c>
      <c r="D6" s="111">
        <f t="shared" si="0"/>
        <v>1822.12</v>
      </c>
      <c r="E6" s="111">
        <f t="shared" si="0"/>
        <v>1627.42</v>
      </c>
      <c r="F6" s="111">
        <f t="shared" si="0"/>
        <v>194.7</v>
      </c>
      <c r="G6" s="111">
        <v>88</v>
      </c>
      <c r="H6" s="111"/>
      <c r="I6" s="111">
        <v>88</v>
      </c>
    </row>
    <row r="7" ht="24.9" customHeight="1" spans="1:9">
      <c r="A7" s="112" t="s">
        <v>149</v>
      </c>
      <c r="B7" s="112" t="s">
        <v>134</v>
      </c>
      <c r="C7" s="111">
        <f t="shared" ref="C7:F7" si="1">C8+C11+C17</f>
        <v>1910.12</v>
      </c>
      <c r="D7" s="111">
        <f t="shared" si="1"/>
        <v>1822.12</v>
      </c>
      <c r="E7" s="111">
        <f t="shared" si="1"/>
        <v>1627.42</v>
      </c>
      <c r="F7" s="111">
        <f t="shared" si="1"/>
        <v>194.7</v>
      </c>
      <c r="G7" s="111">
        <v>88</v>
      </c>
      <c r="H7" s="111"/>
      <c r="I7" s="111">
        <v>88</v>
      </c>
    </row>
    <row r="8" ht="23.25" customHeight="1" spans="1:9">
      <c r="A8" s="113" t="s">
        <v>150</v>
      </c>
      <c r="B8" s="113" t="s">
        <v>151</v>
      </c>
      <c r="C8" s="111">
        <v>1550.39</v>
      </c>
      <c r="D8" s="111">
        <v>1462.39</v>
      </c>
      <c r="E8" s="111">
        <v>1267.69</v>
      </c>
      <c r="F8" s="111">
        <v>194.7</v>
      </c>
      <c r="G8" s="111">
        <v>88</v>
      </c>
      <c r="H8" s="111"/>
      <c r="I8" s="111">
        <v>88</v>
      </c>
    </row>
    <row r="9" ht="23.25" customHeight="1" spans="1:9">
      <c r="A9" s="113" t="s">
        <v>152</v>
      </c>
      <c r="B9" s="113" t="s">
        <v>153</v>
      </c>
      <c r="C9" s="111">
        <v>1550.39</v>
      </c>
      <c r="D9" s="111">
        <v>1462.39</v>
      </c>
      <c r="E9" s="111">
        <v>1267.69</v>
      </c>
      <c r="F9" s="111">
        <v>194.7</v>
      </c>
      <c r="G9" s="111">
        <v>88</v>
      </c>
      <c r="H9" s="111"/>
      <c r="I9" s="111">
        <v>88</v>
      </c>
    </row>
    <row r="10" ht="23.25" customHeight="1" spans="1:9">
      <c r="A10" s="113" t="s">
        <v>154</v>
      </c>
      <c r="B10" s="113" t="s">
        <v>155</v>
      </c>
      <c r="C10" s="100">
        <v>1550.39</v>
      </c>
      <c r="D10" s="100">
        <v>1462.39</v>
      </c>
      <c r="E10" s="100">
        <v>1267.69</v>
      </c>
      <c r="F10" s="100">
        <v>194.7</v>
      </c>
      <c r="G10" s="100">
        <v>88</v>
      </c>
      <c r="H10" s="100"/>
      <c r="I10" s="100">
        <v>88</v>
      </c>
    </row>
    <row r="11" ht="23.25" customHeight="1" spans="1:9">
      <c r="A11" s="113" t="s">
        <v>156</v>
      </c>
      <c r="B11" s="113" t="s">
        <v>157</v>
      </c>
      <c r="C11" s="111">
        <v>224.06</v>
      </c>
      <c r="D11" s="111">
        <v>224.06</v>
      </c>
      <c r="E11" s="111">
        <v>224.06</v>
      </c>
      <c r="F11" s="111"/>
      <c r="G11" s="111"/>
      <c r="H11" s="111"/>
      <c r="I11" s="111"/>
    </row>
    <row r="12" ht="23.25" customHeight="1" spans="1:9">
      <c r="A12" s="113" t="s">
        <v>158</v>
      </c>
      <c r="B12" s="113" t="s">
        <v>159</v>
      </c>
      <c r="C12" s="111">
        <v>222.41</v>
      </c>
      <c r="D12" s="111">
        <v>222.41</v>
      </c>
      <c r="E12" s="111">
        <v>222.41</v>
      </c>
      <c r="F12" s="111"/>
      <c r="G12" s="111"/>
      <c r="H12" s="111"/>
      <c r="I12" s="111"/>
    </row>
    <row r="13" ht="24.9" customHeight="1" spans="1:9">
      <c r="A13" s="113" t="s">
        <v>160</v>
      </c>
      <c r="B13" s="113" t="s">
        <v>161</v>
      </c>
      <c r="C13" s="100">
        <v>180.89</v>
      </c>
      <c r="D13" s="100">
        <v>180.887008</v>
      </c>
      <c r="E13" s="100">
        <v>180.887008</v>
      </c>
      <c r="F13" s="100"/>
      <c r="G13" s="100"/>
      <c r="H13" s="100"/>
      <c r="I13" s="100"/>
    </row>
    <row r="14" ht="24.9" customHeight="1" spans="1:9">
      <c r="A14" s="113" t="s">
        <v>162</v>
      </c>
      <c r="B14" s="113" t="s">
        <v>163</v>
      </c>
      <c r="C14" s="100">
        <v>41.52</v>
      </c>
      <c r="D14" s="100">
        <v>41.52096</v>
      </c>
      <c r="E14" s="100">
        <v>41.52096</v>
      </c>
      <c r="F14" s="100"/>
      <c r="G14" s="100"/>
      <c r="H14" s="100"/>
      <c r="I14" s="100"/>
    </row>
    <row r="15" s="82" customFormat="1" ht="23.25" customHeight="1" spans="1:9">
      <c r="A15" s="113" t="s">
        <v>164</v>
      </c>
      <c r="B15" s="113" t="s">
        <v>165</v>
      </c>
      <c r="C15" s="100">
        <v>1.656</v>
      </c>
      <c r="D15" s="100">
        <v>1.656</v>
      </c>
      <c r="E15" s="100">
        <v>1.656</v>
      </c>
      <c r="F15" s="100"/>
      <c r="G15" s="100"/>
      <c r="H15" s="100"/>
      <c r="I15" s="100"/>
    </row>
    <row r="16" ht="23.25" customHeight="1" spans="1:9">
      <c r="A16" s="113" t="s">
        <v>166</v>
      </c>
      <c r="B16" s="113" t="s">
        <v>167</v>
      </c>
      <c r="C16" s="100">
        <v>1.656</v>
      </c>
      <c r="D16" s="100">
        <v>1.656</v>
      </c>
      <c r="E16" s="100">
        <v>1.656</v>
      </c>
      <c r="F16" s="100"/>
      <c r="G16" s="100"/>
      <c r="H16" s="100"/>
      <c r="I16" s="100"/>
    </row>
    <row r="17" ht="23.25" customHeight="1" spans="1:9">
      <c r="A17" s="113" t="s">
        <v>168</v>
      </c>
      <c r="B17" s="113" t="s">
        <v>169</v>
      </c>
      <c r="C17" s="111">
        <v>135.67</v>
      </c>
      <c r="D17" s="111">
        <v>135.67</v>
      </c>
      <c r="E17" s="111">
        <v>135.67</v>
      </c>
      <c r="F17" s="111"/>
      <c r="G17" s="111"/>
      <c r="H17" s="111"/>
      <c r="I17" s="111"/>
    </row>
    <row r="18" ht="23.25" customHeight="1" spans="1:9">
      <c r="A18" s="113" t="s">
        <v>170</v>
      </c>
      <c r="B18" s="113" t="s">
        <v>171</v>
      </c>
      <c r="C18" s="111">
        <v>135.67</v>
      </c>
      <c r="D18" s="111">
        <v>135.67</v>
      </c>
      <c r="E18" s="111">
        <v>135.67</v>
      </c>
      <c r="F18" s="111"/>
      <c r="G18" s="111"/>
      <c r="H18" s="111"/>
      <c r="I18" s="111"/>
    </row>
    <row r="19" ht="23.25" customHeight="1" spans="1:9">
      <c r="A19" s="113" t="s">
        <v>172</v>
      </c>
      <c r="B19" s="113" t="s">
        <v>173</v>
      </c>
      <c r="C19" s="100">
        <v>135.67</v>
      </c>
      <c r="D19" s="100">
        <v>135.67</v>
      </c>
      <c r="E19" s="100">
        <v>135.67</v>
      </c>
      <c r="F19" s="100"/>
      <c r="G19" s="100"/>
      <c r="H19" s="100"/>
      <c r="I19" s="100"/>
    </row>
    <row r="20" spans="1:9">
      <c r="A20"/>
      <c r="B20"/>
      <c r="C20"/>
      <c r="D20"/>
      <c r="E20"/>
      <c r="F20" s="73"/>
      <c r="G20" s="73"/>
      <c r="H20" s="73"/>
      <c r="I20"/>
    </row>
  </sheetData>
  <mergeCells count="7">
    <mergeCell ref="A2:I2"/>
    <mergeCell ref="A3:I3"/>
    <mergeCell ref="A4:B4"/>
    <mergeCell ref="D4:F4"/>
    <mergeCell ref="G4:I4"/>
    <mergeCell ref="A6:B6"/>
    <mergeCell ref="C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25" workbookViewId="0">
      <selection activeCell="D3" sqref="D3"/>
    </sheetView>
  </sheetViews>
  <sheetFormatPr defaultColWidth="10" defaultRowHeight="13.5" outlineLevelCol="4"/>
  <cols>
    <col min="1" max="1" width="36.6666666666667" customWidth="1"/>
    <col min="2" max="2" width="16" style="73" customWidth="1"/>
    <col min="3" max="3" width="29.2166666666667" customWidth="1"/>
    <col min="4" max="4" width="22.2166666666667" style="73" customWidth="1"/>
    <col min="5" max="5" width="0.108333333333333" customWidth="1"/>
    <col min="6" max="6" width="9.775" customWidth="1"/>
  </cols>
  <sheetData>
    <row r="1" ht="27" customHeight="1" spans="1:4">
      <c r="A1" s="57"/>
      <c r="D1" s="47" t="s">
        <v>174</v>
      </c>
    </row>
    <row r="2" ht="40.05" customHeight="1" spans="1:4">
      <c r="A2" s="58" t="s">
        <v>7</v>
      </c>
      <c r="B2" s="58"/>
      <c r="C2" s="58"/>
      <c r="D2" s="58"/>
    </row>
    <row r="3" ht="31.05" customHeight="1" spans="1:5">
      <c r="A3" s="76" t="s">
        <v>15</v>
      </c>
      <c r="B3" s="77"/>
      <c r="C3" s="76"/>
      <c r="D3" s="104" t="s">
        <v>16</v>
      </c>
      <c r="E3" s="57"/>
    </row>
    <row r="4" ht="25.05" customHeight="1" spans="1:5">
      <c r="A4" s="60" t="s">
        <v>17</v>
      </c>
      <c r="B4" s="60"/>
      <c r="C4" s="60" t="s">
        <v>18</v>
      </c>
      <c r="D4" s="60"/>
      <c r="E4" s="105"/>
    </row>
    <row r="5" ht="25.05" customHeight="1" spans="1:5">
      <c r="A5" s="60" t="s">
        <v>19</v>
      </c>
      <c r="B5" s="60" t="s">
        <v>20</v>
      </c>
      <c r="C5" s="60" t="s">
        <v>19</v>
      </c>
      <c r="D5" s="60" t="s">
        <v>20</v>
      </c>
      <c r="E5" s="105"/>
    </row>
    <row r="6" ht="25.05" customHeight="1" spans="1:5">
      <c r="A6" s="106" t="s">
        <v>175</v>
      </c>
      <c r="B6" s="63">
        <v>1343.099993</v>
      </c>
      <c r="C6" s="106" t="s">
        <v>176</v>
      </c>
      <c r="D6" s="63">
        <v>1343.099993</v>
      </c>
      <c r="E6" s="107"/>
    </row>
    <row r="7" ht="25.05" customHeight="1" spans="1:5">
      <c r="A7" s="79" t="s">
        <v>177</v>
      </c>
      <c r="B7" s="80">
        <v>1343.099993</v>
      </c>
      <c r="C7" s="79" t="s">
        <v>25</v>
      </c>
      <c r="D7" s="80"/>
      <c r="E7" s="107"/>
    </row>
    <row r="8" ht="25.05" customHeight="1" spans="1:5">
      <c r="A8" s="79" t="s">
        <v>178</v>
      </c>
      <c r="B8" s="80">
        <v>943.099993</v>
      </c>
      <c r="C8" s="79" t="s">
        <v>29</v>
      </c>
      <c r="D8" s="80"/>
      <c r="E8" s="107"/>
    </row>
    <row r="9" ht="25.05" customHeight="1" spans="1:5">
      <c r="A9" s="79" t="s">
        <v>32</v>
      </c>
      <c r="B9" s="80">
        <v>400</v>
      </c>
      <c r="C9" s="79" t="s">
        <v>33</v>
      </c>
      <c r="D9" s="80"/>
      <c r="E9" s="107"/>
    </row>
    <row r="10" ht="25.05" customHeight="1" spans="1:5">
      <c r="A10" s="79" t="s">
        <v>179</v>
      </c>
      <c r="B10" s="80"/>
      <c r="C10" s="79" t="s">
        <v>37</v>
      </c>
      <c r="D10" s="80"/>
      <c r="E10" s="107"/>
    </row>
    <row r="11" ht="25.05" customHeight="1" spans="1:5">
      <c r="A11" s="79" t="s">
        <v>180</v>
      </c>
      <c r="B11" s="80"/>
      <c r="C11" s="79" t="s">
        <v>41</v>
      </c>
      <c r="D11" s="80"/>
      <c r="E11" s="107"/>
    </row>
    <row r="12" ht="25.05" customHeight="1" spans="1:5">
      <c r="A12" s="79" t="s">
        <v>181</v>
      </c>
      <c r="B12" s="80"/>
      <c r="C12" s="79" t="s">
        <v>45</v>
      </c>
      <c r="D12" s="80"/>
      <c r="E12" s="107"/>
    </row>
    <row r="13" ht="25.05" customHeight="1" spans="1:5">
      <c r="A13" s="106" t="s">
        <v>182</v>
      </c>
      <c r="B13" s="63"/>
      <c r="C13" s="79" t="s">
        <v>49</v>
      </c>
      <c r="D13" s="80">
        <v>1190.215089</v>
      </c>
      <c r="E13" s="107"/>
    </row>
    <row r="14" ht="25.05" customHeight="1" spans="1:5">
      <c r="A14" s="79" t="s">
        <v>177</v>
      </c>
      <c r="B14" s="80"/>
      <c r="C14" s="79" t="s">
        <v>53</v>
      </c>
      <c r="D14" s="80">
        <v>99.501088</v>
      </c>
      <c r="E14" s="107"/>
    </row>
    <row r="15" ht="25.05" customHeight="1" spans="1:5">
      <c r="A15" s="79" t="s">
        <v>179</v>
      </c>
      <c r="B15" s="80"/>
      <c r="C15" s="79" t="s">
        <v>57</v>
      </c>
      <c r="D15" s="80"/>
      <c r="E15" s="107"/>
    </row>
    <row r="16" ht="25.05" customHeight="1" spans="1:5">
      <c r="A16" s="79" t="s">
        <v>180</v>
      </c>
      <c r="B16" s="80"/>
      <c r="C16" s="79" t="s">
        <v>61</v>
      </c>
      <c r="D16" s="80"/>
      <c r="E16" s="107"/>
    </row>
    <row r="17" ht="25.05" customHeight="1" spans="1:5">
      <c r="A17" s="79" t="s">
        <v>181</v>
      </c>
      <c r="B17" s="80"/>
      <c r="C17" s="79" t="s">
        <v>65</v>
      </c>
      <c r="D17" s="80"/>
      <c r="E17" s="107"/>
    </row>
    <row r="18" ht="25.05" customHeight="1" spans="1:5">
      <c r="A18" s="79"/>
      <c r="B18" s="80"/>
      <c r="C18" s="79" t="s">
        <v>69</v>
      </c>
      <c r="D18" s="80"/>
      <c r="E18" s="107"/>
    </row>
    <row r="19" ht="25.05" customHeight="1" spans="1:5">
      <c r="A19" s="79"/>
      <c r="B19" s="78"/>
      <c r="C19" s="79" t="s">
        <v>73</v>
      </c>
      <c r="D19" s="80"/>
      <c r="E19" s="107"/>
    </row>
    <row r="20" ht="25.05" customHeight="1" spans="1:5">
      <c r="A20" s="79"/>
      <c r="B20" s="78"/>
      <c r="C20" s="79" t="s">
        <v>77</v>
      </c>
      <c r="D20" s="80"/>
      <c r="E20" s="107"/>
    </row>
    <row r="21" ht="25.05" customHeight="1" spans="1:5">
      <c r="A21" s="79"/>
      <c r="B21" s="78"/>
      <c r="C21" s="79" t="s">
        <v>81</v>
      </c>
      <c r="D21" s="80"/>
      <c r="E21" s="107"/>
    </row>
    <row r="22" ht="25.05" customHeight="1" spans="1:5">
      <c r="A22" s="79"/>
      <c r="B22" s="78"/>
      <c r="C22" s="79" t="s">
        <v>84</v>
      </c>
      <c r="D22" s="80"/>
      <c r="E22" s="107"/>
    </row>
    <row r="23" ht="25.05" customHeight="1" spans="1:5">
      <c r="A23" s="79"/>
      <c r="B23" s="78"/>
      <c r="C23" s="79" t="s">
        <v>87</v>
      </c>
      <c r="D23" s="80"/>
      <c r="E23" s="107"/>
    </row>
    <row r="24" ht="25.05" customHeight="1" spans="1:5">
      <c r="A24" s="79"/>
      <c r="B24" s="78"/>
      <c r="C24" s="79" t="s">
        <v>89</v>
      </c>
      <c r="D24" s="80"/>
      <c r="E24" s="107"/>
    </row>
    <row r="25" ht="25.05" customHeight="1" spans="1:5">
      <c r="A25" s="79"/>
      <c r="B25" s="78"/>
      <c r="C25" s="79" t="s">
        <v>91</v>
      </c>
      <c r="D25" s="80"/>
      <c r="E25" s="107"/>
    </row>
    <row r="26" ht="25.05" customHeight="1" spans="1:5">
      <c r="A26" s="79"/>
      <c r="B26" s="78"/>
      <c r="C26" s="79" t="s">
        <v>93</v>
      </c>
      <c r="D26" s="80">
        <v>53.383816</v>
      </c>
      <c r="E26" s="107"/>
    </row>
    <row r="27" ht="25.05" customHeight="1" spans="1:5">
      <c r="A27" s="79"/>
      <c r="B27" s="78"/>
      <c r="C27" s="79" t="s">
        <v>95</v>
      </c>
      <c r="D27" s="80"/>
      <c r="E27" s="107"/>
    </row>
    <row r="28" ht="25.05" customHeight="1" spans="1:5">
      <c r="A28" s="79"/>
      <c r="B28" s="78"/>
      <c r="C28" s="79" t="s">
        <v>97</v>
      </c>
      <c r="D28" s="80"/>
      <c r="E28" s="107"/>
    </row>
    <row r="29" ht="25.05" customHeight="1" spans="1:5">
      <c r="A29" s="79"/>
      <c r="B29" s="78"/>
      <c r="C29" s="79" t="s">
        <v>99</v>
      </c>
      <c r="D29" s="80"/>
      <c r="E29" s="107"/>
    </row>
    <row r="30" ht="25.05" customHeight="1" spans="1:5">
      <c r="A30" s="79"/>
      <c r="B30" s="78"/>
      <c r="C30" s="79" t="s">
        <v>101</v>
      </c>
      <c r="D30" s="80"/>
      <c r="E30" s="107"/>
    </row>
    <row r="31" ht="25.05" customHeight="1" spans="1:5">
      <c r="A31" s="79"/>
      <c r="B31" s="78"/>
      <c r="C31" s="79" t="s">
        <v>103</v>
      </c>
      <c r="D31" s="80"/>
      <c r="E31" s="107"/>
    </row>
    <row r="32" ht="25.05" customHeight="1" spans="1:5">
      <c r="A32" s="79"/>
      <c r="B32" s="78"/>
      <c r="C32" s="79" t="s">
        <v>105</v>
      </c>
      <c r="D32" s="80"/>
      <c r="E32" s="107"/>
    </row>
    <row r="33" ht="25.05" customHeight="1" spans="1:5">
      <c r="A33" s="79"/>
      <c r="B33" s="78"/>
      <c r="C33" s="79" t="s">
        <v>107</v>
      </c>
      <c r="D33" s="80"/>
      <c r="E33" s="107"/>
    </row>
    <row r="34" ht="25.05" customHeight="1" spans="1:5">
      <c r="A34" s="79"/>
      <c r="B34" s="78"/>
      <c r="C34" s="79" t="s">
        <v>108</v>
      </c>
      <c r="D34" s="80"/>
      <c r="E34" s="107"/>
    </row>
    <row r="35" ht="25.05" customHeight="1" spans="1:5">
      <c r="A35" s="79"/>
      <c r="B35" s="78"/>
      <c r="C35" s="79" t="s">
        <v>109</v>
      </c>
      <c r="D35" s="80"/>
      <c r="E35" s="107"/>
    </row>
    <row r="36" ht="25.05" customHeight="1" spans="1:5">
      <c r="A36" s="79"/>
      <c r="B36" s="78"/>
      <c r="C36" s="79" t="s">
        <v>110</v>
      </c>
      <c r="D36" s="80"/>
      <c r="E36" s="107"/>
    </row>
    <row r="37" ht="25.05" customHeight="1" spans="1:5">
      <c r="A37" s="79"/>
      <c r="B37" s="78"/>
      <c r="C37" s="79"/>
      <c r="D37" s="78"/>
      <c r="E37" s="107"/>
    </row>
    <row r="38" ht="25.05" customHeight="1" spans="1:5">
      <c r="A38" s="106"/>
      <c r="B38" s="60"/>
      <c r="C38" s="106" t="s">
        <v>183</v>
      </c>
      <c r="D38" s="63"/>
      <c r="E38" s="108"/>
    </row>
    <row r="39" ht="25.05" customHeight="1" spans="1:5">
      <c r="A39" s="106"/>
      <c r="B39" s="60"/>
      <c r="C39" s="106"/>
      <c r="D39" s="60"/>
      <c r="E39" s="108"/>
    </row>
    <row r="40" ht="25.05" customHeight="1" spans="1:5">
      <c r="A40" s="60" t="s">
        <v>184</v>
      </c>
      <c r="B40" s="63">
        <v>1343.099993</v>
      </c>
      <c r="C40" s="60" t="s">
        <v>185</v>
      </c>
      <c r="D40" s="63">
        <v>1343.099993</v>
      </c>
      <c r="E40" s="108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N18" sqref="N18"/>
    </sheetView>
  </sheetViews>
  <sheetFormatPr defaultColWidth="10" defaultRowHeight="13.5"/>
  <cols>
    <col min="1" max="3" width="5.88333333333333" style="82" customWidth="1"/>
    <col min="4" max="4" width="12.2166666666667" style="82" customWidth="1"/>
    <col min="5" max="5" width="30.1083333333333" style="82" customWidth="1"/>
    <col min="6" max="9" width="12.6666666666667" style="83" customWidth="1"/>
    <col min="10" max="10" width="11.6666666666667" style="83" customWidth="1"/>
    <col min="11" max="11" width="15.2166666666667" style="83" customWidth="1"/>
    <col min="12" max="12" width="9.775" style="82" customWidth="1"/>
    <col min="13" max="16384" width="10" style="82"/>
  </cols>
  <sheetData>
    <row r="1" ht="20.7" customHeight="1" spans="4:11">
      <c r="D1" s="4"/>
      <c r="E1" s="4"/>
      <c r="F1" s="5"/>
      <c r="G1" s="5"/>
      <c r="H1" s="5"/>
      <c r="I1" s="5"/>
      <c r="J1" s="5"/>
      <c r="K1" s="102" t="s">
        <v>186</v>
      </c>
    </row>
    <row r="2" ht="48.45" customHeight="1" spans="1:11">
      <c r="A2" s="84" t="s">
        <v>8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ht="29.25" customHeight="1" spans="1:11">
      <c r="A3" s="85" t="s">
        <v>187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="81" customFormat="1" ht="24.9" customHeight="1" spans="1:11">
      <c r="A4" s="86" t="s">
        <v>188</v>
      </c>
      <c r="B4" s="86"/>
      <c r="C4" s="86"/>
      <c r="D4" s="86" t="s">
        <v>189</v>
      </c>
      <c r="E4" s="86" t="s">
        <v>190</v>
      </c>
      <c r="F4" s="86" t="s">
        <v>117</v>
      </c>
      <c r="G4" s="86" t="s">
        <v>141</v>
      </c>
      <c r="H4" s="86"/>
      <c r="I4" s="86"/>
      <c r="J4" s="86"/>
      <c r="K4" s="86" t="s">
        <v>142</v>
      </c>
    </row>
    <row r="5" s="81" customFormat="1" ht="20.7" customHeight="1" spans="1:11">
      <c r="A5" s="86"/>
      <c r="B5" s="86"/>
      <c r="C5" s="86"/>
      <c r="D5" s="86"/>
      <c r="E5" s="86"/>
      <c r="F5" s="86"/>
      <c r="G5" s="86" t="s">
        <v>119</v>
      </c>
      <c r="H5" s="86" t="s">
        <v>191</v>
      </c>
      <c r="I5" s="86"/>
      <c r="J5" s="86" t="s">
        <v>145</v>
      </c>
      <c r="K5" s="86"/>
    </row>
    <row r="6" s="81" customFormat="1" ht="28.5" customHeight="1" spans="1:11">
      <c r="A6" s="87" t="s">
        <v>192</v>
      </c>
      <c r="B6" s="87" t="s">
        <v>193</v>
      </c>
      <c r="C6" s="87" t="s">
        <v>194</v>
      </c>
      <c r="D6" s="87"/>
      <c r="E6" s="87"/>
      <c r="F6" s="87"/>
      <c r="G6" s="87"/>
      <c r="H6" s="87" t="s">
        <v>195</v>
      </c>
      <c r="I6" s="87" t="s">
        <v>196</v>
      </c>
      <c r="J6" s="87"/>
      <c r="K6" s="86"/>
    </row>
    <row r="7" ht="27.6" customHeight="1" spans="1:11">
      <c r="A7" s="88"/>
      <c r="B7" s="88"/>
      <c r="C7" s="88"/>
      <c r="D7" s="18"/>
      <c r="E7" s="18" t="s">
        <v>117</v>
      </c>
      <c r="F7" s="89">
        <v>1343.1</v>
      </c>
      <c r="G7" s="90">
        <v>1255.1</v>
      </c>
      <c r="H7" s="90">
        <v>1241</v>
      </c>
      <c r="I7" s="90"/>
      <c r="J7" s="103">
        <v>14.1</v>
      </c>
      <c r="K7" s="103">
        <v>88</v>
      </c>
    </row>
    <row r="8" ht="27.6" customHeight="1" spans="1:11">
      <c r="A8" s="91"/>
      <c r="B8" s="91"/>
      <c r="C8" s="91"/>
      <c r="D8" s="92">
        <v>405001</v>
      </c>
      <c r="E8" s="92" t="s">
        <v>134</v>
      </c>
      <c r="F8" s="89">
        <v>1343.1</v>
      </c>
      <c r="G8" s="90">
        <v>1255.1</v>
      </c>
      <c r="H8" s="90">
        <v>1241</v>
      </c>
      <c r="I8" s="90"/>
      <c r="J8" s="103">
        <v>14.1</v>
      </c>
      <c r="K8" s="103">
        <v>88</v>
      </c>
    </row>
    <row r="9" ht="31.2" customHeight="1" spans="1:11">
      <c r="A9" s="91"/>
      <c r="B9" s="91"/>
      <c r="C9" s="91"/>
      <c r="D9" s="93">
        <v>405001</v>
      </c>
      <c r="E9" s="94" t="s">
        <v>136</v>
      </c>
      <c r="F9" s="89">
        <v>1343.1</v>
      </c>
      <c r="G9" s="90">
        <v>1255.1</v>
      </c>
      <c r="H9" s="90">
        <v>1241</v>
      </c>
      <c r="I9" s="90"/>
      <c r="J9" s="103">
        <v>14.1</v>
      </c>
      <c r="K9" s="103">
        <v>88</v>
      </c>
    </row>
    <row r="10" ht="26.4" customHeight="1" spans="1:11">
      <c r="A10" s="95">
        <v>207</v>
      </c>
      <c r="B10" s="95"/>
      <c r="C10" s="95"/>
      <c r="D10" s="96" t="s">
        <v>197</v>
      </c>
      <c r="E10" s="96" t="s">
        <v>198</v>
      </c>
      <c r="F10" s="97">
        <v>1190.22</v>
      </c>
      <c r="G10" s="98">
        <v>1102.22</v>
      </c>
      <c r="H10" s="98">
        <v>1088.12</v>
      </c>
      <c r="I10" s="98"/>
      <c r="J10" s="98">
        <v>14.1</v>
      </c>
      <c r="K10" s="100">
        <v>88</v>
      </c>
    </row>
    <row r="11" ht="26.4" customHeight="1" spans="1:11">
      <c r="A11" s="95">
        <v>207</v>
      </c>
      <c r="B11" s="95" t="s">
        <v>199</v>
      </c>
      <c r="C11" s="95"/>
      <c r="D11" s="91" t="s">
        <v>200</v>
      </c>
      <c r="E11" s="91" t="s">
        <v>201</v>
      </c>
      <c r="F11" s="99">
        <v>1190.22</v>
      </c>
      <c r="G11" s="100">
        <v>1102.22</v>
      </c>
      <c r="H11" s="100">
        <v>1088.12</v>
      </c>
      <c r="I11" s="100"/>
      <c r="J11" s="100">
        <v>14.1</v>
      </c>
      <c r="K11" s="100">
        <v>88</v>
      </c>
    </row>
    <row r="12" ht="26.4" customHeight="1" spans="1:11">
      <c r="A12" s="95">
        <v>207</v>
      </c>
      <c r="B12" s="95" t="s">
        <v>199</v>
      </c>
      <c r="C12" s="95" t="s">
        <v>202</v>
      </c>
      <c r="D12" s="91" t="s">
        <v>154</v>
      </c>
      <c r="E12" s="91" t="s">
        <v>203</v>
      </c>
      <c r="F12" s="99">
        <f>G12+K12</f>
        <v>1190.22</v>
      </c>
      <c r="G12" s="100">
        <f>J12+H12</f>
        <v>1102.22</v>
      </c>
      <c r="H12" s="100">
        <v>1088.12</v>
      </c>
      <c r="I12" s="100"/>
      <c r="J12" s="100">
        <v>14.1</v>
      </c>
      <c r="K12" s="100">
        <v>88</v>
      </c>
    </row>
    <row r="13" ht="26.4" customHeight="1" spans="1:11">
      <c r="A13" s="95" t="s">
        <v>204</v>
      </c>
      <c r="B13" s="95"/>
      <c r="C13" s="95"/>
      <c r="D13" s="101" t="s">
        <v>204</v>
      </c>
      <c r="E13" s="101" t="s">
        <v>205</v>
      </c>
      <c r="F13" s="99">
        <v>99.5</v>
      </c>
      <c r="G13" s="100">
        <v>99.5</v>
      </c>
      <c r="H13" s="100">
        <v>99.5</v>
      </c>
      <c r="I13" s="100"/>
      <c r="J13" s="100"/>
      <c r="K13" s="100"/>
    </row>
    <row r="14" ht="26.4" customHeight="1" spans="1:11">
      <c r="A14" s="95" t="s">
        <v>204</v>
      </c>
      <c r="B14" s="95" t="s">
        <v>206</v>
      </c>
      <c r="C14" s="95"/>
      <c r="D14" s="91" t="s">
        <v>207</v>
      </c>
      <c r="E14" s="91" t="s">
        <v>208</v>
      </c>
      <c r="F14" s="99">
        <v>97.84</v>
      </c>
      <c r="G14" s="100">
        <v>97.84</v>
      </c>
      <c r="H14" s="100">
        <v>97.84</v>
      </c>
      <c r="I14" s="100"/>
      <c r="J14" s="100"/>
      <c r="K14" s="100"/>
    </row>
    <row r="15" ht="26.4" customHeight="1" spans="1:11">
      <c r="A15" s="95" t="s">
        <v>204</v>
      </c>
      <c r="B15" s="95" t="s">
        <v>206</v>
      </c>
      <c r="C15" s="95" t="s">
        <v>206</v>
      </c>
      <c r="D15" s="91" t="s">
        <v>160</v>
      </c>
      <c r="E15" s="91" t="s">
        <v>209</v>
      </c>
      <c r="F15" s="99">
        <v>97.84</v>
      </c>
      <c r="G15" s="100">
        <v>97.84</v>
      </c>
      <c r="H15" s="100">
        <v>97.84</v>
      </c>
      <c r="I15" s="100"/>
      <c r="J15" s="100"/>
      <c r="K15" s="100"/>
    </row>
    <row r="16" ht="26.4" customHeight="1" spans="1:11">
      <c r="A16" s="95" t="s">
        <v>204</v>
      </c>
      <c r="B16" s="95" t="s">
        <v>199</v>
      </c>
      <c r="C16" s="95"/>
      <c r="D16" s="91" t="s">
        <v>210</v>
      </c>
      <c r="E16" s="91" t="s">
        <v>211</v>
      </c>
      <c r="F16" s="99">
        <v>1.66</v>
      </c>
      <c r="G16" s="100">
        <v>1.66</v>
      </c>
      <c r="H16" s="100">
        <v>1.66</v>
      </c>
      <c r="I16" s="100"/>
      <c r="J16" s="100"/>
      <c r="K16" s="100"/>
    </row>
    <row r="17" ht="26.4" customHeight="1" spans="1:11">
      <c r="A17" s="95" t="s">
        <v>204</v>
      </c>
      <c r="B17" s="95" t="s">
        <v>199</v>
      </c>
      <c r="C17" s="95" t="s">
        <v>202</v>
      </c>
      <c r="D17" s="91" t="s">
        <v>166</v>
      </c>
      <c r="E17" s="91" t="s">
        <v>212</v>
      </c>
      <c r="F17" s="99">
        <v>1.66</v>
      </c>
      <c r="G17" s="100">
        <v>1.66</v>
      </c>
      <c r="H17" s="100">
        <v>1.66</v>
      </c>
      <c r="I17" s="100"/>
      <c r="J17" s="100"/>
      <c r="K17" s="100"/>
    </row>
    <row r="18" ht="26.4" customHeight="1" spans="1:11">
      <c r="A18" s="95" t="s">
        <v>213</v>
      </c>
      <c r="B18" s="95"/>
      <c r="C18" s="95"/>
      <c r="D18" s="101" t="s">
        <v>213</v>
      </c>
      <c r="E18" s="101" t="s">
        <v>214</v>
      </c>
      <c r="F18" s="99">
        <v>53.38</v>
      </c>
      <c r="G18" s="100">
        <v>53.38</v>
      </c>
      <c r="H18" s="100">
        <v>53.38</v>
      </c>
      <c r="I18" s="100"/>
      <c r="J18" s="100"/>
      <c r="K18" s="100"/>
    </row>
    <row r="19" ht="26.4" customHeight="1" spans="1:11">
      <c r="A19" s="95" t="s">
        <v>213</v>
      </c>
      <c r="B19" s="95" t="s">
        <v>215</v>
      </c>
      <c r="C19" s="95"/>
      <c r="D19" s="91" t="s">
        <v>216</v>
      </c>
      <c r="E19" s="91" t="s">
        <v>217</v>
      </c>
      <c r="F19" s="99">
        <v>53.38</v>
      </c>
      <c r="G19" s="100">
        <v>53.38</v>
      </c>
      <c r="H19" s="100">
        <v>53.38</v>
      </c>
      <c r="I19" s="100"/>
      <c r="J19" s="100"/>
      <c r="K19" s="100"/>
    </row>
    <row r="20" ht="26.4" customHeight="1" spans="1:11">
      <c r="A20" s="95" t="s">
        <v>213</v>
      </c>
      <c r="B20" s="95" t="s">
        <v>215</v>
      </c>
      <c r="C20" s="95" t="s">
        <v>202</v>
      </c>
      <c r="D20" s="91" t="s">
        <v>172</v>
      </c>
      <c r="E20" s="91" t="s">
        <v>218</v>
      </c>
      <c r="F20" s="99">
        <v>53.38</v>
      </c>
      <c r="G20" s="100">
        <v>53.38</v>
      </c>
      <c r="H20" s="100">
        <v>53.38</v>
      </c>
      <c r="I20" s="100"/>
      <c r="J20" s="100"/>
      <c r="K20" s="100"/>
    </row>
  </sheetData>
  <mergeCells count="12">
    <mergeCell ref="A2:K2"/>
    <mergeCell ref="A3:K3"/>
    <mergeCell ref="G4:J4"/>
    <mergeCell ref="H5:I5"/>
    <mergeCell ref="A7:C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F20" sqref="F20"/>
    </sheetView>
  </sheetViews>
  <sheetFormatPr defaultColWidth="10" defaultRowHeight="13.5" outlineLevelCol="4"/>
  <cols>
    <col min="1" max="1" width="15.3333333333333" customWidth="1"/>
    <col min="2" max="2" width="31.4416666666667" customWidth="1"/>
    <col min="3" max="3" width="15.8833333333333" style="73" customWidth="1"/>
    <col min="4" max="4" width="16.4416666666667" style="73" customWidth="1"/>
    <col min="5" max="5" width="18" style="73" customWidth="1"/>
    <col min="6" max="6" width="9.775" customWidth="1"/>
  </cols>
  <sheetData>
    <row r="1" ht="18.9" customHeight="1" spans="1:5">
      <c r="A1" s="57"/>
      <c r="B1" s="57"/>
      <c r="C1" s="74"/>
      <c r="D1" s="74"/>
      <c r="E1" s="75" t="s">
        <v>219</v>
      </c>
    </row>
    <row r="2" ht="40.5" customHeight="1" spans="1:5">
      <c r="A2" s="58" t="s">
        <v>9</v>
      </c>
      <c r="B2" s="58"/>
      <c r="C2" s="58"/>
      <c r="D2" s="58"/>
      <c r="E2" s="58"/>
    </row>
    <row r="3" ht="29.25" customHeight="1" spans="1:5">
      <c r="A3" s="76" t="s">
        <v>220</v>
      </c>
      <c r="B3" s="76"/>
      <c r="C3" s="77"/>
      <c r="D3" s="77"/>
      <c r="E3" s="77"/>
    </row>
    <row r="4" ht="38.85" customHeight="1" spans="1:5">
      <c r="A4" s="60" t="s">
        <v>221</v>
      </c>
      <c r="B4" s="60"/>
      <c r="C4" s="60" t="s">
        <v>222</v>
      </c>
      <c r="D4" s="60"/>
      <c r="E4" s="60"/>
    </row>
    <row r="5" ht="22.95" customHeight="1" spans="1:5">
      <c r="A5" s="78" t="s">
        <v>189</v>
      </c>
      <c r="B5" s="78" t="s">
        <v>190</v>
      </c>
      <c r="C5" s="78" t="s">
        <v>117</v>
      </c>
      <c r="D5" s="78" t="s">
        <v>191</v>
      </c>
      <c r="E5" s="78" t="s">
        <v>145</v>
      </c>
    </row>
    <row r="6" ht="26.4" customHeight="1" spans="1:5">
      <c r="A6" s="61" t="s">
        <v>223</v>
      </c>
      <c r="B6" s="61" t="s">
        <v>195</v>
      </c>
      <c r="C6" s="62">
        <v>1239.34</v>
      </c>
      <c r="D6" s="62">
        <v>1239.34</v>
      </c>
      <c r="E6" s="62"/>
    </row>
    <row r="7" ht="26.4" customHeight="1" spans="1:5">
      <c r="A7" s="79" t="s">
        <v>224</v>
      </c>
      <c r="B7" s="79" t="s">
        <v>225</v>
      </c>
      <c r="C7" s="80">
        <v>303.36</v>
      </c>
      <c r="D7" s="80">
        <v>303.36</v>
      </c>
      <c r="E7" s="80"/>
    </row>
    <row r="8" ht="26.4" customHeight="1" spans="1:5">
      <c r="A8" s="79" t="s">
        <v>226</v>
      </c>
      <c r="B8" s="79" t="s">
        <v>227</v>
      </c>
      <c r="C8" s="80">
        <v>19.02</v>
      </c>
      <c r="D8" s="80">
        <v>19.02</v>
      </c>
      <c r="E8" s="80"/>
    </row>
    <row r="9" ht="26.4" customHeight="1" spans="1:5">
      <c r="A9" s="79" t="s">
        <v>228</v>
      </c>
      <c r="B9" s="79" t="s">
        <v>229</v>
      </c>
      <c r="C9" s="80">
        <v>690.94</v>
      </c>
      <c r="D9" s="80">
        <v>690.94</v>
      </c>
      <c r="E9" s="80"/>
    </row>
    <row r="10" ht="26.4" customHeight="1" spans="1:5">
      <c r="A10" s="79" t="s">
        <v>230</v>
      </c>
      <c r="B10" s="79" t="s">
        <v>231</v>
      </c>
      <c r="C10" s="80">
        <v>2.53</v>
      </c>
      <c r="D10" s="80">
        <v>2.53</v>
      </c>
      <c r="E10" s="80"/>
    </row>
    <row r="11" ht="26.4" customHeight="1" spans="1:5">
      <c r="A11" s="79" t="s">
        <v>232</v>
      </c>
      <c r="B11" s="79" t="s">
        <v>233</v>
      </c>
      <c r="C11" s="80">
        <v>23.09</v>
      </c>
      <c r="D11" s="80">
        <v>23.09</v>
      </c>
      <c r="E11" s="80"/>
    </row>
    <row r="12" ht="26.4" customHeight="1" spans="1:5">
      <c r="A12" s="79" t="s">
        <v>234</v>
      </c>
      <c r="B12" s="79" t="s">
        <v>235</v>
      </c>
      <c r="C12" s="80">
        <v>97.85</v>
      </c>
      <c r="D12" s="80">
        <v>97.85</v>
      </c>
      <c r="E12" s="80"/>
    </row>
    <row r="13" ht="26.4" customHeight="1" spans="1:5">
      <c r="A13" s="79" t="s">
        <v>236</v>
      </c>
      <c r="B13" s="79" t="s">
        <v>237</v>
      </c>
      <c r="C13" s="80">
        <v>6.36</v>
      </c>
      <c r="D13" s="80">
        <v>6.36</v>
      </c>
      <c r="E13" s="80"/>
    </row>
    <row r="14" ht="26.4" customHeight="1" spans="1:5">
      <c r="A14" s="79" t="s">
        <v>238</v>
      </c>
      <c r="B14" s="79" t="s">
        <v>239</v>
      </c>
      <c r="C14" s="80">
        <v>42.81</v>
      </c>
      <c r="D14" s="80">
        <v>42.81</v>
      </c>
      <c r="E14" s="80"/>
    </row>
    <row r="15" ht="26.4" customHeight="1" spans="1:5">
      <c r="A15" s="79" t="s">
        <v>240</v>
      </c>
      <c r="B15" s="79" t="s">
        <v>241</v>
      </c>
      <c r="C15" s="80">
        <v>53.38</v>
      </c>
      <c r="D15" s="80">
        <v>53.38</v>
      </c>
      <c r="E15" s="80"/>
    </row>
    <row r="16" ht="26.4" customHeight="1" spans="1:5">
      <c r="A16" s="61" t="s">
        <v>242</v>
      </c>
      <c r="B16" s="61" t="s">
        <v>196</v>
      </c>
      <c r="C16" s="62">
        <v>1.656</v>
      </c>
      <c r="D16" s="62">
        <v>1.656</v>
      </c>
      <c r="E16" s="62"/>
    </row>
    <row r="17" ht="26.4" customHeight="1" spans="1:5">
      <c r="A17" s="79" t="s">
        <v>243</v>
      </c>
      <c r="B17" s="79" t="s">
        <v>244</v>
      </c>
      <c r="C17" s="80">
        <v>1.656</v>
      </c>
      <c r="D17" s="80">
        <v>1.656</v>
      </c>
      <c r="E17" s="80"/>
    </row>
    <row r="18" ht="26.4" customHeight="1" spans="1:5">
      <c r="A18" s="61" t="s">
        <v>245</v>
      </c>
      <c r="B18" s="61" t="s">
        <v>246</v>
      </c>
      <c r="C18" s="62">
        <v>14.1</v>
      </c>
      <c r="D18" s="62"/>
      <c r="E18" s="62">
        <v>14.1</v>
      </c>
    </row>
    <row r="19" ht="26.4" customHeight="1" spans="1:5">
      <c r="A19" s="79" t="s">
        <v>247</v>
      </c>
      <c r="B19" s="79" t="s">
        <v>248</v>
      </c>
      <c r="C19" s="80">
        <v>6.8</v>
      </c>
      <c r="D19" s="80"/>
      <c r="E19" s="80">
        <v>6.8</v>
      </c>
    </row>
    <row r="20" ht="26.4" customHeight="1" spans="1:5">
      <c r="A20" s="79" t="s">
        <v>249</v>
      </c>
      <c r="B20" s="79" t="s">
        <v>250</v>
      </c>
      <c r="C20" s="80">
        <v>7.3</v>
      </c>
      <c r="D20" s="80"/>
      <c r="E20" s="80">
        <v>7.3</v>
      </c>
    </row>
    <row r="21" ht="22.95" customHeight="1" spans="1:5">
      <c r="A21" s="60" t="s">
        <v>251</v>
      </c>
      <c r="B21" s="60"/>
      <c r="C21" s="63">
        <v>1255.1</v>
      </c>
      <c r="D21" s="63">
        <v>1241</v>
      </c>
      <c r="E21" s="63">
        <v>14.1</v>
      </c>
    </row>
  </sheetData>
  <mergeCells count="5">
    <mergeCell ref="A2:E2"/>
    <mergeCell ref="A3:E3"/>
    <mergeCell ref="A4:B4"/>
    <mergeCell ref="C4:E4"/>
    <mergeCell ref="A21:B2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80" zoomScaleNormal="80" workbookViewId="0">
      <selection activeCell="M6" sqref="M6"/>
    </sheetView>
  </sheetViews>
  <sheetFormatPr defaultColWidth="10" defaultRowHeight="13.5" outlineLevelRow="7" outlineLevelCol="7"/>
  <cols>
    <col min="1" max="1" width="12.8916666666667" customWidth="1"/>
    <col min="2" max="2" width="22.125" customWidth="1"/>
    <col min="3" max="3" width="14.375" customWidth="1"/>
    <col min="4" max="4" width="12.3333333333333" customWidth="1"/>
    <col min="5" max="5" width="10.3333333333333" customWidth="1"/>
    <col min="6" max="6" width="14.1083333333333" customWidth="1"/>
    <col min="7" max="7" width="13.775" customWidth="1"/>
    <col min="8" max="8" width="12.3333333333333" customWidth="1"/>
    <col min="9" max="9" width="9.775" customWidth="1"/>
  </cols>
  <sheetData>
    <row r="1" customFormat="1" ht="30" customHeight="1" spans="1:8">
      <c r="A1" s="57"/>
      <c r="G1" s="47" t="s">
        <v>252</v>
      </c>
      <c r="H1" s="47"/>
    </row>
    <row r="2" customFormat="1" ht="44" customHeight="1" spans="1:8">
      <c r="A2" s="58" t="s">
        <v>10</v>
      </c>
      <c r="B2" s="58"/>
      <c r="C2" s="58"/>
      <c r="D2" s="58"/>
      <c r="E2" s="58"/>
      <c r="F2" s="58"/>
      <c r="G2" s="58"/>
      <c r="H2" s="58"/>
    </row>
    <row r="3" customFormat="1" ht="44" customHeight="1" spans="1:8">
      <c r="A3" s="64" t="s">
        <v>253</v>
      </c>
      <c r="B3" s="64"/>
      <c r="C3" s="65"/>
      <c r="D3" s="65"/>
      <c r="E3" s="65"/>
      <c r="F3" s="65"/>
      <c r="G3" s="66" t="s">
        <v>16</v>
      </c>
      <c r="H3" s="66"/>
    </row>
    <row r="4" customFormat="1" ht="25.05" customHeight="1" spans="1:8">
      <c r="A4" s="67" t="s">
        <v>254</v>
      </c>
      <c r="B4" s="67" t="s">
        <v>255</v>
      </c>
      <c r="C4" s="67" t="s">
        <v>256</v>
      </c>
      <c r="D4" s="67" t="s">
        <v>257</v>
      </c>
      <c r="E4" s="67" t="s">
        <v>258</v>
      </c>
      <c r="F4" s="67"/>
      <c r="G4" s="67"/>
      <c r="H4" s="67" t="s">
        <v>259</v>
      </c>
    </row>
    <row r="5" customFormat="1" ht="31.05" customHeight="1" spans="1:8">
      <c r="A5" s="67"/>
      <c r="B5" s="67"/>
      <c r="C5" s="67"/>
      <c r="D5" s="67"/>
      <c r="E5" s="67" t="s">
        <v>119</v>
      </c>
      <c r="F5" s="67" t="s">
        <v>260</v>
      </c>
      <c r="G5" s="67" t="s">
        <v>261</v>
      </c>
      <c r="H5" s="67"/>
    </row>
    <row r="6" customFormat="1" ht="31.95" customHeight="1" spans="1:8">
      <c r="A6" s="68"/>
      <c r="B6" s="68" t="s">
        <v>117</v>
      </c>
      <c r="C6" s="69">
        <f>G6+H6</f>
        <v>12.7</v>
      </c>
      <c r="D6" s="69">
        <v>0</v>
      </c>
      <c r="E6" s="69">
        <f>G6</f>
        <v>3.9</v>
      </c>
      <c r="F6" s="69">
        <v>0</v>
      </c>
      <c r="G6" s="69">
        <v>3.9</v>
      </c>
      <c r="H6" s="69">
        <v>8.8</v>
      </c>
    </row>
    <row r="7" customFormat="1" ht="30" customHeight="1" spans="1:8">
      <c r="A7" s="70" t="s">
        <v>262</v>
      </c>
      <c r="B7" s="70" t="s">
        <v>134</v>
      </c>
      <c r="C7" s="69">
        <f>G7+H7</f>
        <v>12.7</v>
      </c>
      <c r="D7" s="69">
        <v>0</v>
      </c>
      <c r="E7" s="69">
        <f>G7</f>
        <v>3.9</v>
      </c>
      <c r="F7" s="69">
        <v>0</v>
      </c>
      <c r="G7" s="69">
        <v>3.9</v>
      </c>
      <c r="H7" s="69">
        <v>8.8</v>
      </c>
    </row>
    <row r="8" customFormat="1" ht="30" customHeight="1" spans="1:8">
      <c r="A8" s="71" t="s">
        <v>135</v>
      </c>
      <c r="B8" s="71" t="s">
        <v>136</v>
      </c>
      <c r="C8" s="72">
        <f>G8+H8</f>
        <v>12.7</v>
      </c>
      <c r="D8" s="72">
        <v>0</v>
      </c>
      <c r="E8" s="72">
        <f>G8</f>
        <v>3.9</v>
      </c>
      <c r="F8" s="72">
        <v>0</v>
      </c>
      <c r="G8" s="72">
        <v>3.9</v>
      </c>
      <c r="H8" s="72">
        <v>8.8</v>
      </c>
    </row>
  </sheetData>
  <mergeCells count="10">
    <mergeCell ref="G1:H1"/>
    <mergeCell ref="A2:H2"/>
    <mergeCell ref="A3:B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E30" sqref="E30"/>
    </sheetView>
  </sheetViews>
  <sheetFormatPr defaultColWidth="10" defaultRowHeight="13.5" outlineLevelCol="4"/>
  <cols>
    <col min="1" max="1" width="15.1083333333333" customWidth="1"/>
    <col min="2" max="2" width="26" customWidth="1"/>
    <col min="3" max="3" width="17" customWidth="1"/>
    <col min="4" max="4" width="19.2166666666667" customWidth="1"/>
    <col min="5" max="5" width="21.1083333333333" customWidth="1"/>
    <col min="6" max="6" width="9.775" customWidth="1"/>
  </cols>
  <sheetData>
    <row r="1" ht="20.7" customHeight="1" spans="1:5">
      <c r="A1" s="57"/>
      <c r="B1" s="57"/>
      <c r="C1" s="57"/>
      <c r="D1" s="57"/>
      <c r="E1" s="47" t="s">
        <v>263</v>
      </c>
    </row>
    <row r="2" ht="49.05" customHeight="1" spans="1:5">
      <c r="A2" s="58" t="s">
        <v>11</v>
      </c>
      <c r="B2" s="58"/>
      <c r="C2" s="58"/>
      <c r="D2" s="58"/>
      <c r="E2" s="58"/>
    </row>
    <row r="3" ht="39" customHeight="1" spans="1:5">
      <c r="A3" s="59" t="s">
        <v>264</v>
      </c>
      <c r="B3" s="59"/>
      <c r="C3" s="59"/>
      <c r="D3" s="59"/>
      <c r="E3" s="59"/>
    </row>
    <row r="4" ht="25.05" customHeight="1" spans="1:5">
      <c r="A4" s="60" t="s">
        <v>189</v>
      </c>
      <c r="B4" s="60" t="s">
        <v>190</v>
      </c>
      <c r="C4" s="60" t="s">
        <v>265</v>
      </c>
      <c r="D4" s="60"/>
      <c r="E4" s="60"/>
    </row>
    <row r="5" ht="25.05" customHeight="1" spans="1:5">
      <c r="A5" s="60"/>
      <c r="B5" s="60"/>
      <c r="C5" s="60" t="s">
        <v>117</v>
      </c>
      <c r="D5" s="60" t="s">
        <v>141</v>
      </c>
      <c r="E5" s="60" t="s">
        <v>142</v>
      </c>
    </row>
    <row r="6" ht="25.05" customHeight="1" spans="1:5">
      <c r="A6" s="61"/>
      <c r="B6" s="61"/>
      <c r="C6" s="62"/>
      <c r="D6" s="62"/>
      <c r="E6" s="62"/>
    </row>
    <row r="7" ht="25.05" customHeight="1" spans="1:5">
      <c r="A7" s="61"/>
      <c r="B7" s="61"/>
      <c r="C7" s="62"/>
      <c r="D7" s="62"/>
      <c r="E7" s="62"/>
    </row>
    <row r="8" ht="25.05" customHeight="1" spans="1:5">
      <c r="A8" s="61"/>
      <c r="B8" s="61"/>
      <c r="C8" s="62"/>
      <c r="D8" s="62"/>
      <c r="E8" s="62"/>
    </row>
    <row r="9" ht="25.05" customHeight="1" spans="1:5">
      <c r="A9" s="60" t="s">
        <v>266</v>
      </c>
      <c r="B9" s="60"/>
      <c r="C9" s="63"/>
      <c r="D9" s="63"/>
      <c r="E9" s="63"/>
    </row>
    <row r="11" spans="1:1">
      <c r="A11" t="s">
        <v>267</v>
      </c>
    </row>
  </sheetData>
  <mergeCells count="7">
    <mergeCell ref="A2:E2"/>
    <mergeCell ref="A3:E3"/>
    <mergeCell ref="C4:E4"/>
    <mergeCell ref="A9:B9"/>
    <mergeCell ref="A11:E11"/>
    <mergeCell ref="A4:A5"/>
    <mergeCell ref="B4:B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1部门收支总体情况表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8政府性基金预算支出情况表</vt:lpstr>
      <vt:lpstr>9整体支出绩效目标表</vt:lpstr>
      <vt:lpstr>10项目支出绩效目标表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2022-04-27T01:58:00Z</dcterms:created>
  <dcterms:modified xsi:type="dcterms:W3CDTF">2023-04-24T02:36:13Z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4B49D6F817E8464DAC4B49B6F159FC59</vt:lpwstr>
  </property>
  <property fmtid="{D5CDD505-2E9C-101B-9397-08002B2CF9AE}" pid="3" name="KSOProductBuildVer">
    <vt:lpwstr>2052-11.1.0.14036</vt:lpwstr>
  </property>
</Properties>
</file>