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854" firstSheet="3" activeTab="5"/>
  </bookViews>
  <sheets>
    <sheet name="目录" sheetId="1" r:id="rId1"/>
    <sheet name="2022年部门收支总体情况表" sheetId="2" r:id="rId2"/>
    <sheet name="2022年部门收入总体情况表" sheetId="3" r:id="rId3"/>
    <sheet name="2022年部门支出总体情况表" sheetId="4" r:id="rId4"/>
    <sheet name="2022年财政拨款收支总体情况表" sheetId="5" r:id="rId5"/>
    <sheet name="2022年一般公共预算支出情况表" sheetId="6" r:id="rId6"/>
    <sheet name="2022年一般公共预算基本支出情况表" sheetId="7" r:id="rId7"/>
    <sheet name="2022年一般公共预算“三公”经费预算表" sheetId="8" r:id="rId8"/>
    <sheet name="2022年政府性基金预算支出情况表" sheetId="9" r:id="rId9"/>
    <sheet name="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<sst xmlns="http://schemas.openxmlformats.org/spreadsheetml/2006/main" count="768" uniqueCount="416">
  <si>
    <t>部门预算公开表目录</t>
  </si>
  <si>
    <t>一</t>
  </si>
  <si>
    <t>2022年部门收支总体情况表</t>
  </si>
  <si>
    <t>二</t>
  </si>
  <si>
    <t>2022年部门收入总体情况表</t>
  </si>
  <si>
    <t>三</t>
  </si>
  <si>
    <t>2022年部门支出总体情况表</t>
  </si>
  <si>
    <t>四</t>
  </si>
  <si>
    <t>2022年财政拨款收支总体情况表</t>
  </si>
  <si>
    <t>五</t>
  </si>
  <si>
    <t>2022年一般公共预算支出情况表</t>
  </si>
  <si>
    <t>六</t>
  </si>
  <si>
    <t>2022年一般公共预算基本支出情况表</t>
  </si>
  <si>
    <t>七</t>
  </si>
  <si>
    <t>2022年一般公共预算“三公”经费预算表</t>
  </si>
  <si>
    <t>八</t>
  </si>
  <si>
    <t>2022年政府性基金预算支出情况表</t>
  </si>
  <si>
    <t>九</t>
  </si>
  <si>
    <t>2022年整体支出绩效目标表</t>
  </si>
  <si>
    <t>十</t>
  </si>
  <si>
    <t>2022年项目支出绩效目标表</t>
  </si>
  <si>
    <t>部门公开表01</t>
  </si>
  <si>
    <t>部门：912_临湘市长塘镇人民政府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</si>
  <si>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</si>
  <si>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</si>
  <si>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</si>
  <si>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</si>
  <si>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</si>
  <si>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</si>
  <si>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</si>
  <si>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</si>
  <si>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</si>
  <si>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</si>
  <si>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</si>
  <si>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</si>
  <si>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</si>
  <si>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</si>
  <si>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</si>
  <si>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</si>
  <si>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</si>
  <si>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</si>
  <si>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</si>
  <si>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</si>
  <si>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</si>
  <si>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</si>
  <si>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</si>
  <si>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</si>
  <si>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</si>
  <si>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</si>
  <si>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</si>
  <si>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</si>
  <si>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</si>
  <si>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</si>
  <si>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</si>
  <si>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</si>
  <si>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</si>
  <si>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</si>
  <si>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</si>
  <si>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</si>
  <si>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</si>
  <si>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</si>
  <si>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</si>
  <si>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</si>
  <si>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</si>
  <si>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</si>
  <si>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</si>
  <si>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</si>
  <si>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</si>
  <si>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</si>
  <si>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</si>
  <si>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</si>
  <si>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</si>
  <si>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</si>
  <si>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</si>
  <si>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</si>
  <si>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</si>
  <si>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</si>
  <si>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</si>
  <si>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</si>
  <si>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</si>
  <si>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</si>
  <si>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</si>
  <si>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</si>
  <si>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</si>
  <si>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</si>
  <si>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</si>
  <si>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</si>
  <si>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</si>
  <si>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</si>
  <si>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</si>
  <si>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</si>
  <si>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</si>
  <si>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</si>
  <si>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</si>
  <si>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</si>
  <si>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</si>
  <si>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</si>
  <si>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</si>
  <si>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</si>
  <si>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</si>
  <si>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</si>
  <si>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</si>
  <si>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</si>
  <si>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</si>
  <si>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</si>
  <si>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</si>
  <si>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</si>
  <si>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</si>
  <si>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</si>
  <si>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</si>
  <si>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</si>
  <si>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</si>
  <si>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</si>
  <si>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</si>
  <si>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</si>
  <si>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</si>
  <si>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</si>
  <si>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</si>
  <si>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</si>
  <si>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</si>
  <si>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</si>
  <si>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</si>
  <si>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</si>
  <si>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</si>
  <si>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</si>
  <si>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</si>
  <si>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</si>
  <si>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</si>
  <si>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</si>
  <si>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</si>
  <si>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</si>
  <si>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</si>
  <si>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</si>
  <si>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</si>
  <si>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</si>
  <si>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</si>
  <si>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</si>
  <si>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一般公共预算补助</t>
  </si>
  <si>
    <t>政府性基金补助</t>
  </si>
  <si>
    <t>国有资本经营预算补助</t>
  </si>
  <si>
    <t>912</t>
  </si>
  <si>
    <t>临湘市长塘镇人民政府</t>
  </si>
  <si>
    <t xml:space="preserve">  912001</t>
  </si>
  <si>
    <t xml:space="preserve">  临湘市长塘镇政府机关</t>
  </si>
  <si>
    <t xml:space="preserve">  912002</t>
  </si>
  <si>
    <t xml:space="preserve">  临湘市长塘镇财政所</t>
  </si>
  <si>
    <t xml:space="preserve">  912003</t>
  </si>
  <si>
    <t xml:space="preserve">  临湘市长塘镇农业综合服务站</t>
  </si>
  <si>
    <t xml:space="preserve">  912004</t>
  </si>
  <si>
    <t xml:space="preserve">  临湘市长塘镇规划环保站</t>
  </si>
  <si>
    <t xml:space="preserve">  912005</t>
  </si>
  <si>
    <t xml:space="preserve">  临湘市长塘镇社保公共文化站</t>
  </si>
  <si>
    <t xml:space="preserve">  912006</t>
  </si>
  <si>
    <t xml:space="preserve">  临湘市长塘镇林业站</t>
  </si>
  <si>
    <t xml:space="preserve">  912007</t>
  </si>
  <si>
    <t xml:space="preserve">  临湘市长塘镇水管站</t>
  </si>
  <si>
    <t xml:space="preserve">  912008</t>
  </si>
  <si>
    <t xml:space="preserve">  临湘市长塘镇安全计生站</t>
  </si>
  <si>
    <t xml:space="preserve">  912009</t>
  </si>
  <si>
    <t xml:space="preserve">  临湘市长塘镇敬老院</t>
  </si>
  <si>
    <t>部门公开表03</t>
  </si>
  <si>
    <t>部门：912_临湘市长塘镇人民政府                                                                                                                                        单位：万元</t>
  </si>
  <si>
    <t>单位</t>
  </si>
  <si>
    <t>总计</t>
  </si>
  <si>
    <t>基本支出</t>
  </si>
  <si>
    <t>项目支出</t>
  </si>
  <si>
    <t>编码</t>
  </si>
  <si>
    <t>名称</t>
  </si>
  <si>
    <t>人员类</t>
  </si>
  <si>
    <t>公用经费</t>
  </si>
  <si>
    <t>其他运转类</t>
  </si>
  <si>
    <t>特定目标类</t>
  </si>
  <si>
    <t>总计:</t>
  </si>
  <si>
    <t xml:space="preserve">    2010103</t>
  </si>
  <si>
    <t xml:space="preserve">    行政运行</t>
  </si>
  <si>
    <t xml:space="preserve">    2010301</t>
  </si>
  <si>
    <t xml:space="preserve">    机关事业单位基本养老保险缴费支出</t>
  </si>
  <si>
    <t xml:space="preserve">    2080208</t>
  </si>
  <si>
    <t xml:space="preserve">    机关服务</t>
  </si>
  <si>
    <t xml:space="preserve">    2080505</t>
  </si>
  <si>
    <t xml:space="preserve">    住房公积金</t>
  </si>
  <si>
    <t xml:space="preserve">    2081005</t>
  </si>
  <si>
    <t xml:space="preserve">    对村民委员会和村党支部的补助</t>
  </si>
  <si>
    <t xml:space="preserve">    2130153</t>
  </si>
  <si>
    <t xml:space="preserve">    基层政权建设和社区治理</t>
  </si>
  <si>
    <t xml:space="preserve">    2130705</t>
  </si>
  <si>
    <t xml:space="preserve">    社会福利事业单位</t>
  </si>
  <si>
    <t xml:space="preserve">    2210201</t>
  </si>
  <si>
    <t xml:space="preserve">    农田建设</t>
  </si>
  <si>
    <t>部门公开表04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</si>
  <si>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</si>
  <si>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</si>
  <si>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</si>
  <si>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</si>
  <si>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</si>
  <si>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</si>
  <si>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</si>
  <si>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</si>
  <si>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</si>
  <si>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</si>
  <si>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</si>
  <si>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部门公开表05</t>
  </si>
  <si>
    <t>单位：万元</t>
  </si>
  <si>
    <t>科目编码</t>
  </si>
  <si>
    <t>科目名称</t>
  </si>
  <si>
    <t>人员经费</t>
  </si>
  <si>
    <t>单位：912001_临湘市长塘镇政府机关</t>
  </si>
  <si>
    <t>总计：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</si>
  <si>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</si>
  <si>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</si>
  <si>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</si>
  <si>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</si>
  <si>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2010301</t>
  </si>
  <si>
    <t xml:space="preserve">   行政运行</t>
  </si>
  <si>
    <t>208</t>
  </si>
  <si>
    <t>社会保障和就业支出</t>
  </si>
  <si>
    <t xml:space="preserve">  20805</t>
  </si>
  <si>
    <t xml:space="preserve">  行政事业单位养老支出</t>
  </si>
  <si>
    <t xml:space="preserve">   2080505</t>
  </si>
  <si>
    <t xml:space="preserve">   机关事业单位基本养老保险缴费支出</t>
  </si>
  <si>
    <t xml:space="preserve">  20802</t>
  </si>
  <si>
    <t xml:space="preserve">  民政管理事务</t>
  </si>
  <si>
    <t xml:space="preserve">   2080208</t>
  </si>
  <si>
    <t xml:space="preserve">   基层政权建设和社区治理</t>
  </si>
  <si>
    <t xml:space="preserve">  20810</t>
  </si>
  <si>
    <t xml:space="preserve">  社会福利</t>
  </si>
  <si>
    <t xml:space="preserve">   2081005</t>
  </si>
  <si>
    <t xml:space="preserve">   社会福利事业单位</t>
  </si>
  <si>
    <t>221</t>
  </si>
  <si>
    <t>住房保障支出</t>
  </si>
  <si>
    <t xml:space="preserve">  22102</t>
  </si>
  <si>
    <t xml:space="preserve">  住房改革支出</t>
  </si>
  <si>
    <t xml:space="preserve">   2210201</t>
  </si>
  <si>
    <t xml:space="preserve">   住房公积金</t>
  </si>
  <si>
    <t>213</t>
  </si>
  <si>
    <t>农林水支出</t>
  </si>
  <si>
    <t xml:space="preserve">  21301</t>
  </si>
  <si>
    <t xml:space="preserve">  农业农村</t>
  </si>
  <si>
    <t xml:space="preserve">   2130153</t>
  </si>
  <si>
    <t xml:space="preserve">   农田建设</t>
  </si>
  <si>
    <t xml:space="preserve">  21307</t>
  </si>
  <si>
    <t xml:space="preserve">  农村综合改革</t>
  </si>
  <si>
    <t xml:space="preserve">   2130705</t>
  </si>
  <si>
    <t xml:space="preserve">   对村民委员会和村党支部的补助</t>
  </si>
  <si>
    <t>单位：912002_临湘市长塘镇财政所</t>
  </si>
  <si>
    <t>单位：912003_临湘市长塘镇农业综合服务站</t>
  </si>
  <si>
    <t>单位：912004_临湘市长塘镇规划环保站</t>
  </si>
  <si>
    <t>单位：912005_临湘市长塘镇社保公共文化站</t>
  </si>
  <si>
    <t>单位：912006_临湘市长塘镇林业站</t>
  </si>
  <si>
    <t>单位：912007_临湘市长塘镇水管站</t>
  </si>
  <si>
    <t>单位：912008_临湘市长塘镇安全计生站</t>
  </si>
  <si>
    <t>单位：912009_临湘市长塘镇敬老院</t>
  </si>
  <si>
    <t>部门公开表06</t>
  </si>
  <si>
    <t>部门预算支出经济分类科目</t>
  </si>
  <si>
    <t>本年一般公共预算基本支出</t>
  </si>
  <si>
    <t>工资福利支出</t>
  </si>
  <si>
    <t>绩效工资</t>
  </si>
  <si>
    <t>奖金</t>
  </si>
  <si>
    <t>职工基本医疗保险缴费</t>
  </si>
  <si>
    <t>其他工资福利支出</t>
  </si>
  <si>
    <t>其他社会保障缴费</t>
  </si>
  <si>
    <t>基本工资</t>
  </si>
  <si>
    <t>津贴补贴</t>
  </si>
  <si>
    <t>机关事业单位基本养老保险缴费</t>
  </si>
  <si>
    <t>住房公积金</t>
  </si>
  <si>
    <t>商品和服务支出</t>
  </si>
  <si>
    <t>其他商品和服务支出</t>
  </si>
  <si>
    <t>培训费</t>
  </si>
  <si>
    <t>公务接待费</t>
  </si>
  <si>
    <t>委托业务费</t>
  </si>
  <si>
    <t>会议费</t>
  </si>
  <si>
    <t>维修（护）费</t>
  </si>
  <si>
    <t>办公费</t>
  </si>
  <si>
    <t>合  计</t>
  </si>
  <si>
    <t>部门公开表07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</si>
  <si>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</si>
  <si>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</si>
  <si>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</si>
  <si>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</si>
  <si>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</si>
  <si>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</si>
  <si>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</si>
  <si>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</si>
  <si>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部门公开表08</t>
  </si>
  <si>
    <t>本年政府性基金预算支出</t>
  </si>
  <si>
    <t>对个人和家庭的补助</t>
  </si>
  <si>
    <t>注：本单位2022年度没有政府性基金预算安排，本表数据为空。</t>
  </si>
  <si>
    <t>部门预算公开表09</t>
  </si>
  <si>
    <t>2022年部门整体支出绩效目标表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</si>
  <si>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</si>
  <si>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</si>
  <si>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</si>
  <si>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</si>
  <si>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</si>
  <si>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</si>
  <si>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</si>
  <si>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</si>
  <si>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</si>
  <si>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</si>
  <si>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</si>
  <si>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其他资金</t>
  </si>
  <si>
    <t>临湘市长塘镇政府</t>
  </si>
  <si>
    <t>主要承担贯彻执行党和政府各项路线方针政策，促进经济发展，增加农民收入，强化公共服务，着力改善民生，加强社会管理，维护农村稳定，推进基层民主，促进农村和谐的重大任务。</t>
  </si>
  <si>
    <t>在今年收支预算内，确保完成以下整体目标：
目标1：认真贯彻党的基本路线、方针政策和上级组织的决议、指示、命令。  目标2：保障人员支出和单位正常运转，加强财务监督，杜绝不合理开支。
目标3：：惠农补贴发放及时率达100%，坚守民生保障底线。          目标4：灾害防治，安全生产，森林防火实现“零发生”，全面做好“底线”工作。                           目标5：道路、水利等基础设施建设稳步推进，为镇经济发展提供客观条件。                           目标6：深化为人民服务宗旨，坚持为群众办实事、办好事，切实解决人民群众实际困难。</t>
  </si>
  <si>
    <t>指标1：建立部门预算责任制度，强化部门的预算编制和执行主体责任。
指标2：建立绩效问责制度，把单位财政资金使用绩效纳入考核范围。</t>
  </si>
  <si>
    <t>指标1：按预算执行，体现党委政府工作重点，各项工作稳步推进，实心实意服务群众。
指标2：民生、基础设施等方面提高群众幸福感。</t>
  </si>
  <si>
    <t>部门预算公开表10</t>
  </si>
  <si>
    <t>项目支出绩效目标表</t>
  </si>
  <si>
    <t>项目名称</t>
  </si>
  <si>
    <t>项目总体绩效目标</t>
  </si>
  <si>
    <t>绩效指标</t>
  </si>
  <si>
    <t>一级指标</t>
  </si>
  <si>
    <t>二级指标</t>
  </si>
  <si>
    <t>三级指标</t>
  </si>
  <si>
    <t>指标值</t>
  </si>
  <si>
    <t>指标值内容</t>
  </si>
  <si>
    <t>指标值类型</t>
  </si>
  <si>
    <t xml:space="preserve"> 村级运行保障经费</t>
  </si>
  <si>
    <t>产出数量指标</t>
  </si>
  <si>
    <t>运转经费村数</t>
  </si>
  <si>
    <t>=6个</t>
  </si>
  <si>
    <t>运转经费村数量</t>
  </si>
  <si>
    <t>定量</t>
  </si>
  <si>
    <t>村干部工资发放人数</t>
  </si>
  <si>
    <t>=34人</t>
  </si>
  <si>
    <t>应发放工资村干部人数</t>
  </si>
  <si>
    <t>村干部运转经费、办公经费</t>
  </si>
  <si>
    <t>≥2万元</t>
  </si>
  <si>
    <t>村运转的办公费等必要开支金额</t>
  </si>
  <si>
    <t>产出质量指标</t>
  </si>
  <si>
    <t>发放到位率</t>
  </si>
  <si>
    <t>=100%</t>
  </si>
  <si>
    <t>发放是否到位</t>
  </si>
  <si>
    <t>产出成本指标</t>
  </si>
  <si>
    <t>村干部工资及办公经费总额</t>
  </si>
  <si>
    <t>=149.9万元</t>
  </si>
  <si>
    <t>产出时效指标</t>
  </si>
  <si>
    <t>发放及时率</t>
  </si>
  <si>
    <t>2022年全年</t>
  </si>
  <si>
    <t>发放是否及时</t>
  </si>
  <si>
    <t>经济效益指标</t>
  </si>
  <si>
    <t>实际支出超预算比例</t>
  </si>
  <si>
    <t>=0%</t>
  </si>
  <si>
    <t>实际支出是否超预算比例</t>
  </si>
  <si>
    <t>社会效益指标</t>
  </si>
  <si>
    <t>村民幸福指数提升</t>
  </si>
  <si>
    <t>较大提升</t>
  </si>
  <si>
    <t>村民幸福指数是否提升</t>
  </si>
  <si>
    <t>定性</t>
  </si>
  <si>
    <t>生态效益指标</t>
  </si>
  <si>
    <t>村人居环境治理提升</t>
  </si>
  <si>
    <r>
      <t>≥</t>
    </r>
    <r>
      <rPr>
        <sz val="9"/>
        <rFont val="宋体"/>
        <family val="0"/>
      </rPr>
      <t>30%</t>
    </r>
  </si>
  <si>
    <t>是否提升村人居环境治理</t>
  </si>
  <si>
    <t>可持续影响指标</t>
  </si>
  <si>
    <t>确保社会和谐稳定</t>
  </si>
  <si>
    <t>≥90%</t>
  </si>
  <si>
    <t>进一步促进社会和谐稳定</t>
  </si>
  <si>
    <t>满意度指标</t>
  </si>
  <si>
    <t>村民满意度</t>
  </si>
  <si>
    <r>
      <t>≥</t>
    </r>
    <r>
      <rPr>
        <sz val="9"/>
        <rFont val="宋体"/>
        <family val="0"/>
      </rPr>
      <t>95%</t>
    </r>
  </si>
  <si>
    <t>村民满意度如何</t>
  </si>
  <si>
    <t xml:space="preserve">   基层政权和社区建设</t>
  </si>
  <si>
    <t>运转经费社区</t>
  </si>
  <si>
    <t>=2个</t>
  </si>
  <si>
    <t>运转经费社区数量</t>
  </si>
  <si>
    <t>社区干部工资发放人数</t>
  </si>
  <si>
    <t>=12人</t>
  </si>
  <si>
    <t>应发放工资的社区干部人数</t>
  </si>
  <si>
    <t>社区干部运转经费、办公经费</t>
  </si>
  <si>
    <t>社区运转的办公费等必要开支金额</t>
  </si>
  <si>
    <t>社区干部工资及办公经费总额</t>
  </si>
  <si>
    <t>=37万元</t>
  </si>
  <si>
    <t>设局居民幸福指数提升</t>
  </si>
  <si>
    <t>社区居民幸福指数是否提升</t>
  </si>
  <si>
    <t>社区人居环境治理提升</t>
  </si>
  <si>
    <t>是否提升社区人居环境治理</t>
  </si>
  <si>
    <t>社区居民满意度</t>
  </si>
  <si>
    <t>水利设施建设与维护</t>
  </si>
  <si>
    <t>全镇村（社区）数量</t>
  </si>
  <si>
    <t>8个村（社区）</t>
  </si>
  <si>
    <t>已建工程是否存在质量问题</t>
  </si>
  <si>
    <t>否</t>
  </si>
  <si>
    <t>水利设施建设与维护经费</t>
  </si>
  <si>
    <t>=61万元</t>
  </si>
  <si>
    <t>是否达到预期目标</t>
  </si>
  <si>
    <t>是</t>
  </si>
  <si>
    <t>各村水利建设项目达到预期目标</t>
  </si>
  <si>
    <t>是否为经济发展提供水源安全保障</t>
  </si>
  <si>
    <t>是否保障供水安全</t>
  </si>
  <si>
    <t>是否有利于水生态环境保护</t>
  </si>
  <si>
    <t>已建工程是否良性运行</t>
  </si>
  <si>
    <t>已建工程是否能良性运行</t>
  </si>
  <si>
    <t>服务对象满意度</t>
  </si>
  <si>
    <t>敬老院补助</t>
  </si>
  <si>
    <t>敬老院数量</t>
  </si>
  <si>
    <t>=1个</t>
  </si>
  <si>
    <t>全镇敬老院数量</t>
  </si>
  <si>
    <t>拨付及时率</t>
  </si>
  <si>
    <t>及时</t>
  </si>
  <si>
    <t>拨付是否及时</t>
  </si>
  <si>
    <t>敬老院经费</t>
  </si>
  <si>
    <t>=5万元</t>
  </si>
  <si>
    <t>敬老院运转经费</t>
  </si>
  <si>
    <t>拨付到位率</t>
  </si>
  <si>
    <t>已到位</t>
  </si>
  <si>
    <t>敬老院补助拨付是否到位</t>
  </si>
  <si>
    <t>敬老院是否正常运转</t>
  </si>
  <si>
    <t>敬老院正常运转</t>
  </si>
  <si>
    <t>是否满足乡镇困难老人基本需求</t>
  </si>
  <si>
    <t>显著</t>
  </si>
  <si>
    <t>满足乡镇困难老人基本需求</t>
  </si>
  <si>
    <t>无</t>
  </si>
  <si>
    <t>敬老院老人生活水平是否提升</t>
  </si>
  <si>
    <t>切实保障敬老院老人生活水平</t>
  </si>
  <si>
    <t>服务对象满意率</t>
  </si>
  <si>
    <t>服务对象是否满意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</si>
</sst>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  <numFmt numFmtId="177" formatCode="0.00_ "/>
  </numFmts>
  <fonts count="66">
    <font>
      <sz val="11"/>
      <color indexed="8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color indexed="10"/>
      <name val="SimSun"/>
      <family val="0"/>
    </font>
    <font>
      <sz val="9"/>
      <name val="SimSun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b/>
      <sz val="19"/>
      <name val="SimSun"/>
      <family val="0"/>
    </font>
    <font>
      <b/>
      <sz val="11"/>
      <name val="SimSun"/>
      <family val="0"/>
    </font>
    <font>
      <b/>
      <sz val="9"/>
      <name val="SimSun"/>
      <family val="0"/>
    </font>
    <font>
      <sz val="11"/>
      <color indexed="10"/>
      <name val="宋体"/>
      <family val="0"/>
    </font>
    <font>
      <b/>
      <sz val="10"/>
      <name val="SimSun"/>
      <family val="0"/>
    </font>
    <font>
      <sz val="8"/>
      <name val="SimSun"/>
      <family val="0"/>
    </font>
    <font>
      <sz val="7"/>
      <name val="SimSun"/>
      <family val="0"/>
    </font>
    <font>
      <b/>
      <sz val="7"/>
      <name val="SimSun"/>
      <family val="0"/>
    </font>
    <font>
      <b/>
      <sz val="9"/>
      <color indexed="8"/>
      <name val="宋体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SimSun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9"/>
      <color indexed="8"/>
      <name val="Calibri"/>
      <family val="0"/>
    </font>
    <font>
      <sz val="11"/>
      <name val="Calibri"/>
      <family val="0"/>
    </font>
    <font>
      <b/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22" xfId="0" applyNumberFormat="1" applyFont="1" applyFill="1" applyBorder="1" applyAlignment="1" applyProtection="1">
      <alignment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176" fontId="11" fillId="0" borderId="25" xfId="0" applyNumberFormat="1" applyFont="1" applyFill="1" applyBorder="1" applyAlignment="1" applyProtection="1">
      <alignment vertical="center" wrapText="1"/>
      <protection/>
    </xf>
    <xf numFmtId="4" fontId="11" fillId="0" borderId="15" xfId="0" applyNumberFormat="1" applyFont="1" applyFill="1" applyBorder="1" applyAlignment="1" applyProtection="1">
      <alignment horizontal="right" vertical="center" wrapText="1"/>
      <protection/>
    </xf>
    <xf numFmtId="4" fontId="11" fillId="0" borderId="26" xfId="0" applyNumberFormat="1" applyFont="1" applyFill="1" applyBorder="1" applyAlignment="1" applyProtection="1">
      <alignment horizontal="right" vertical="center" wrapText="1"/>
      <protection/>
    </xf>
    <xf numFmtId="176" fontId="8" fillId="0" borderId="25" xfId="0" applyNumberFormat="1" applyFont="1" applyFill="1" applyBorder="1" applyAlignment="1" applyProtection="1">
      <alignment vertical="center" wrapText="1"/>
      <protection/>
    </xf>
    <xf numFmtId="4" fontId="8" fillId="0" borderId="15" xfId="0" applyNumberFormat="1" applyFont="1" applyFill="1" applyBorder="1" applyAlignment="1" applyProtection="1">
      <alignment horizontal="right" vertical="center" wrapText="1"/>
      <protection/>
    </xf>
    <xf numFmtId="4" fontId="8" fillId="0" borderId="26" xfId="0" applyNumberFormat="1" applyFont="1" applyFill="1" applyBorder="1" applyAlignment="1" applyProtection="1">
      <alignment horizontal="right" vertical="center" wrapText="1"/>
      <protection/>
    </xf>
    <xf numFmtId="0" fontId="62" fillId="0" borderId="0" xfId="0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 applyProtection="1">
      <alignment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8" fillId="0" borderId="26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4" fontId="6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0" fontId="6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vertical="center" wrapText="1"/>
    </xf>
    <xf numFmtId="4" fontId="15" fillId="0" borderId="9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5" fillId="0" borderId="9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64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7" fontId="17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4" fontId="17" fillId="0" borderId="15" xfId="0" applyNumberFormat="1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4" fontId="6" fillId="0" borderId="9" xfId="0" applyNumberFormat="1" applyFont="1" applyBorder="1" applyAlignment="1">
      <alignment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4" fontId="8" fillId="0" borderId="9" xfId="0" applyNumberFormat="1" applyFont="1" applyBorder="1" applyAlignment="1">
      <alignment vertical="center" wrapText="1"/>
    </xf>
    <xf numFmtId="4" fontId="8" fillId="0" borderId="9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65" fillId="0" borderId="9" xfId="0" applyNumberFormat="1" applyFont="1" applyFill="1" applyBorder="1" applyAlignment="1">
      <alignment horizontal="right" vertical="center" wrapText="1"/>
    </xf>
    <xf numFmtId="4" fontId="65" fillId="0" borderId="9" xfId="0" applyNumberFormat="1" applyFont="1" applyFill="1" applyBorder="1" applyAlignment="1">
      <alignment vertical="center" wrapText="1"/>
    </xf>
    <xf numFmtId="4" fontId="6" fillId="0" borderId="9" xfId="0" applyNumberFormat="1" applyFont="1" applyFill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left" vertical="center" wrapText="1"/>
    </xf>
    <xf numFmtId="4" fontId="61" fillId="0" borderId="9" xfId="0" applyNumberFormat="1" applyFont="1" applyFill="1" applyBorder="1" applyAlignment="1">
      <alignment horizontal="right" vertical="center" wrapText="1"/>
    </xf>
    <xf numFmtId="4" fontId="61" fillId="0" borderId="9" xfId="0" applyNumberFormat="1" applyFont="1" applyFill="1" applyBorder="1" applyAlignment="1">
      <alignment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4" fontId="6" fillId="0" borderId="17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8" fillId="0" borderId="14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100" workbookViewId="0" topLeftCell="A1">
      <selection activeCell="I3" sqref="I3:Q9"/>
    </sheetView>
  </sheetViews>
  <sheetFormatPr defaultColWidth="10.00390625" defaultRowHeight="15"/>
  <cols>
    <col min="1" max="1" width="5.00390625" style="78" customWidth="1"/>
    <col min="2" max="2" width="9.8515625" style="78" customWidth="1"/>
    <col min="3" max="3" width="45.140625" style="78" customWidth="1"/>
    <col min="4" max="4" width="9.7109375" style="78" customWidth="1"/>
    <col min="5" max="16384" width="10.00390625" style="78" customWidth="1"/>
  </cols>
  <sheetData>
    <row r="1" spans="1:2" s="78" customFormat="1" ht="40.5" customHeight="1">
      <c r="A1" s="79"/>
      <c r="B1" s="148"/>
    </row>
    <row r="2" spans="2:3" s="78" customFormat="1" ht="44.25" customHeight="1">
      <c r="B2" s="125" t="s">
        <v>0</v>
      </c>
      <c r="C2" s="125"/>
    </row>
    <row r="3" spans="1:6" s="78" customFormat="1" ht="32.25" customHeight="1">
      <c r="A3" s="82"/>
      <c r="B3" s="149" t="s">
        <v>1</v>
      </c>
      <c r="C3" s="150" t="s">
        <v>2</v>
      </c>
      <c r="F3" s="136"/>
    </row>
    <row r="4" spans="1:3" s="78" customFormat="1" ht="32.25" customHeight="1">
      <c r="A4" s="82"/>
      <c r="B4" s="149" t="s">
        <v>3</v>
      </c>
      <c r="C4" s="150" t="s">
        <v>4</v>
      </c>
    </row>
    <row r="5" spans="1:12" s="78" customFormat="1" ht="32.25" customHeight="1">
      <c r="A5" s="82"/>
      <c r="B5" s="149" t="s">
        <v>5</v>
      </c>
      <c r="C5" s="150" t="s">
        <v>6</v>
      </c>
      <c r="L5" s="151"/>
    </row>
    <row r="6" spans="1:13" s="78" customFormat="1" ht="32.25" customHeight="1">
      <c r="A6" s="82"/>
      <c r="B6" s="149" t="s">
        <v>7</v>
      </c>
      <c r="C6" s="150" t="s">
        <v>8</v>
      </c>
      <c r="K6" s="136"/>
      <c r="L6" s="136"/>
      <c r="M6"/>
    </row>
    <row r="7" spans="1:13" s="78" customFormat="1" ht="32.25" customHeight="1">
      <c r="A7" s="82"/>
      <c r="B7" s="149" t="s">
        <v>9</v>
      </c>
      <c r="C7" s="150" t="s">
        <v>10</v>
      </c>
      <c r="K7" s="136"/>
      <c r="L7" s="136"/>
      <c r="M7"/>
    </row>
    <row r="8" spans="1:13" s="78" customFormat="1" ht="32.25" customHeight="1">
      <c r="A8" s="82"/>
      <c r="B8" s="149" t="s">
        <v>11</v>
      </c>
      <c r="C8" s="150" t="s">
        <v>12</v>
      </c>
      <c r="K8" s="136"/>
      <c r="L8" s="136"/>
      <c r="M8"/>
    </row>
    <row r="9" spans="1:3" s="78" customFormat="1" ht="32.25" customHeight="1">
      <c r="A9" s="82"/>
      <c r="B9" s="149" t="s">
        <v>13</v>
      </c>
      <c r="C9" s="150" t="s">
        <v>14</v>
      </c>
    </row>
    <row r="10" spans="1:3" s="78" customFormat="1" ht="32.25" customHeight="1">
      <c r="A10" s="82"/>
      <c r="B10" s="149" t="s">
        <v>15</v>
      </c>
      <c r="C10" s="150" t="s">
        <v>16</v>
      </c>
    </row>
    <row r="11" spans="2:3" s="78" customFormat="1" ht="32.25" customHeight="1">
      <c r="B11" s="149" t="s">
        <v>17</v>
      </c>
      <c r="C11" s="150" t="s">
        <v>18</v>
      </c>
    </row>
    <row r="12" spans="2:3" s="78" customFormat="1" ht="32.25" customHeight="1">
      <c r="B12" s="149" t="s">
        <v>19</v>
      </c>
      <c r="C12" s="150" t="s">
        <v>20</v>
      </c>
    </row>
  </sheetData>
  <sheetProtection/>
  <mergeCells count="1">
    <mergeCell ref="B2:C2"/>
  </mergeCells>
  <printOptions horizontalCentered="1" verticalCentered="1"/>
  <pageMargins left="0.0780000016093254" right="0.0780000016093254" top="0.0780000016093254" bottom="0.0780000016093254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zoomScaleSheetLayoutView="100" workbookViewId="0" topLeftCell="A1">
      <selection activeCell="I8" sqref="I8"/>
    </sheetView>
  </sheetViews>
  <sheetFormatPr defaultColWidth="6.8515625" defaultRowHeight="12.75" customHeight="1"/>
  <cols>
    <col min="1" max="1" width="18.140625" style="38" customWidth="1"/>
    <col min="2" max="2" width="11.421875" style="38" customWidth="1"/>
    <col min="3" max="3" width="10.421875" style="38" customWidth="1"/>
    <col min="4" max="4" width="9.28125" style="38" customWidth="1"/>
    <col min="5" max="5" width="9.00390625" style="38" customWidth="1"/>
    <col min="6" max="6" width="8.57421875" style="38" customWidth="1"/>
    <col min="7" max="8" width="9.8515625" style="38" customWidth="1"/>
    <col min="9" max="9" width="37.8515625" style="38" customWidth="1"/>
    <col min="10" max="10" width="31.7109375" style="38" customWidth="1"/>
    <col min="11" max="12" width="24.00390625" style="38" customWidth="1"/>
    <col min="13" max="16384" width="6.8515625" style="38" customWidth="1"/>
  </cols>
  <sheetData>
    <row r="1" spans="1:12" s="38" customFormat="1" ht="15.75" customHeight="1">
      <c r="A1" s="3"/>
      <c r="L1" s="54" t="s">
        <v>287</v>
      </c>
    </row>
    <row r="2" spans="1:12" s="38" customFormat="1" ht="25.5" customHeight="1">
      <c r="A2" s="40" t="s">
        <v>288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8" customFormat="1" ht="22.5" customHeight="1">
      <c r="A3" s="41" t="s">
        <v>22</v>
      </c>
      <c r="B3" s="41"/>
      <c r="C3" s="41"/>
      <c r="D3" s="41"/>
      <c r="E3" s="41"/>
      <c r="F3" s="41"/>
      <c r="G3" s="41"/>
      <c r="H3" s="41"/>
      <c r="I3" s="55"/>
      <c r="J3" s="55"/>
      <c r="K3" s="55"/>
      <c r="L3" s="54" t="s">
        <v>202</v>
      </c>
    </row>
    <row r="4" spans="1:13" s="38" customFormat="1" ht="36.75" customHeight="1">
      <c r="A4" s="42" t="s">
        <v>289</v>
      </c>
      <c r="B4" s="42" t="s">
        <v>290</v>
      </c>
      <c r="C4" s="42"/>
      <c r="D4" s="42"/>
      <c r="E4" s="42"/>
      <c r="F4" s="42"/>
      <c r="G4" s="42"/>
      <c r="H4" s="42"/>
      <c r="I4" s="56" t="s">
        <v>291</v>
      </c>
      <c r="J4" s="43" t="s">
        <v>292</v>
      </c>
      <c r="K4" s="43" t="s">
        <v>293</v>
      </c>
      <c r="L4" s="43"/>
      <c r="M4" s="57"/>
    </row>
    <row r="5" spans="1:13" s="38" customFormat="1" ht="30" customHeight="1">
      <c r="A5" s="43"/>
      <c r="B5" s="43" t="s">
        <v>294</v>
      </c>
      <c r="C5" s="43" t="s">
        <v>295</v>
      </c>
      <c r="D5" s="43"/>
      <c r="E5" s="43"/>
      <c r="F5" s="43"/>
      <c r="G5" s="43" t="s">
        <v>296</v>
      </c>
      <c r="H5" s="43"/>
      <c r="I5" s="56"/>
      <c r="J5" s="43"/>
      <c r="K5" s="43" t="s">
        <v>297</v>
      </c>
      <c r="L5" s="43" t="s">
        <v>298</v>
      </c>
      <c r="M5" s="57"/>
    </row>
    <row r="6" spans="1:13" s="38" customFormat="1" ht="42.75" customHeight="1">
      <c r="A6" s="43"/>
      <c r="B6" s="44"/>
      <c r="C6" s="45" t="s">
        <v>126</v>
      </c>
      <c r="D6" s="45" t="s">
        <v>299</v>
      </c>
      <c r="E6" s="45" t="s">
        <v>130</v>
      </c>
      <c r="F6" s="45" t="s">
        <v>300</v>
      </c>
      <c r="G6" s="45" t="s">
        <v>164</v>
      </c>
      <c r="H6" s="45" t="s">
        <v>165</v>
      </c>
      <c r="I6" s="45"/>
      <c r="J6" s="43"/>
      <c r="K6" s="43"/>
      <c r="L6" s="43"/>
      <c r="M6" s="57"/>
    </row>
    <row r="7" spans="1:13" s="38" customFormat="1" ht="27" customHeight="1">
      <c r="A7" s="46" t="s">
        <v>123</v>
      </c>
      <c r="B7" s="47">
        <f aca="true" t="shared" si="0" ref="B7:H7">B8</f>
        <v>872.8548649999999</v>
      </c>
      <c r="C7" s="48">
        <f t="shared" si="0"/>
        <v>765.494853</v>
      </c>
      <c r="D7" s="48">
        <f t="shared" si="0"/>
        <v>0</v>
      </c>
      <c r="E7" s="48">
        <f t="shared" si="0"/>
        <v>0</v>
      </c>
      <c r="F7" s="48">
        <f t="shared" si="0"/>
        <v>107.36001200000001</v>
      </c>
      <c r="G7" s="48">
        <f t="shared" si="0"/>
        <v>619.9548649999999</v>
      </c>
      <c r="H7" s="48">
        <f t="shared" si="0"/>
        <v>252.9</v>
      </c>
      <c r="I7" s="58"/>
      <c r="J7" s="58"/>
      <c r="K7" s="59"/>
      <c r="L7" s="59"/>
      <c r="M7" s="60"/>
    </row>
    <row r="8" spans="1:12" s="39" customFormat="1" ht="181.5" customHeight="1">
      <c r="A8" s="49" t="s">
        <v>301</v>
      </c>
      <c r="B8" s="50">
        <v>872.8548649999999</v>
      </c>
      <c r="C8" s="51">
        <v>765.494853</v>
      </c>
      <c r="D8" s="51">
        <v>0</v>
      </c>
      <c r="E8" s="51">
        <v>0</v>
      </c>
      <c r="F8" s="51">
        <v>107.36001200000001</v>
      </c>
      <c r="G8" s="51">
        <v>619.9548649999999</v>
      </c>
      <c r="H8" s="51">
        <v>252.9</v>
      </c>
      <c r="I8" s="61" t="s">
        <v>302</v>
      </c>
      <c r="J8" s="61" t="s">
        <v>303</v>
      </c>
      <c r="K8" s="62" t="s">
        <v>304</v>
      </c>
      <c r="L8" s="62" t="s">
        <v>305</v>
      </c>
    </row>
    <row r="10" s="38" customFormat="1" ht="12.75" customHeight="1">
      <c r="C10" s="52"/>
    </row>
    <row r="16" s="38" customFormat="1" ht="12.75" customHeight="1">
      <c r="E16" s="53"/>
    </row>
    <row r="17" s="38" customFormat="1" ht="12.75" customHeight="1">
      <c r="E17" s="53"/>
    </row>
    <row r="18" s="38" customFormat="1" ht="12.75" customHeight="1">
      <c r="E18" s="53"/>
    </row>
    <row r="22" s="38" customFormat="1" ht="12.75" customHeight="1">
      <c r="E22" s="53"/>
    </row>
    <row r="23" s="38" customFormat="1" ht="12.75" customHeight="1">
      <c r="E23" s="53"/>
    </row>
    <row r="24" s="38" customFormat="1" ht="12.75" customHeight="1">
      <c r="E24" s="53"/>
    </row>
    <row r="25" s="38" customFormat="1" ht="12.75" customHeight="1">
      <c r="E25" s="53"/>
    </row>
    <row r="26" s="38" customFormat="1" ht="12.75" customHeight="1">
      <c r="E26" s="53"/>
    </row>
    <row r="27" s="38" customFormat="1" ht="12.75" customHeight="1">
      <c r="E27" s="53"/>
    </row>
    <row r="28" s="38" customFormat="1" ht="12.75" customHeight="1">
      <c r="E28" s="53"/>
    </row>
    <row r="29" s="38" customFormat="1" ht="12.75" customHeight="1">
      <c r="E29" s="53"/>
    </row>
    <row r="30" s="38" customFormat="1" ht="12.75" customHeight="1">
      <c r="E30" s="53"/>
    </row>
    <row r="31" s="38" customFormat="1" ht="12.75" customHeight="1">
      <c r="E31" s="53"/>
    </row>
    <row r="32" s="38" customFormat="1" ht="12.75" customHeight="1">
      <c r="E32" s="53"/>
    </row>
  </sheetData>
  <sheetProtection/>
  <mergeCells count="12">
    <mergeCell ref="A2:L2"/>
    <mergeCell ref="A3:H3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5"/>
  <sheetViews>
    <sheetView zoomScaleSheetLayoutView="100" workbookViewId="0" topLeftCell="A1">
      <selection activeCell="I18" sqref="I18"/>
    </sheetView>
  </sheetViews>
  <sheetFormatPr defaultColWidth="9.00390625" defaultRowHeight="15"/>
  <cols>
    <col min="1" max="6" width="9.00390625" style="1" customWidth="1"/>
    <col min="7" max="7" width="14.8515625" style="2" customWidth="1"/>
    <col min="8" max="8" width="12.140625" style="1" customWidth="1"/>
    <col min="9" max="9" width="13.8515625" style="1" customWidth="1"/>
    <col min="10" max="10" width="13.00390625" style="1" customWidth="1"/>
    <col min="11" max="16384" width="9.00390625" style="1" customWidth="1"/>
  </cols>
  <sheetData>
    <row r="1" spans="1:10" s="1" customFormat="1" ht="15">
      <c r="A1" s="3"/>
      <c r="B1" s="4"/>
      <c r="C1" s="4"/>
      <c r="D1" s="4"/>
      <c r="E1" s="4"/>
      <c r="F1" s="4"/>
      <c r="G1" s="4"/>
      <c r="H1" s="4"/>
      <c r="I1" s="36" t="s">
        <v>306</v>
      </c>
      <c r="J1" s="36"/>
    </row>
    <row r="2" spans="1:10" s="1" customFormat="1" ht="24" customHeight="1">
      <c r="A2" s="4"/>
      <c r="B2" s="5"/>
      <c r="C2" s="6" t="s">
        <v>307</v>
      </c>
      <c r="D2" s="7"/>
      <c r="E2" s="7"/>
      <c r="F2" s="7"/>
      <c r="G2" s="7"/>
      <c r="H2" s="7"/>
      <c r="I2" s="7"/>
      <c r="J2" s="7"/>
    </row>
    <row r="3" spans="1:10" s="1" customFormat="1" ht="19.5" customHeight="1">
      <c r="A3" s="8" t="s">
        <v>22</v>
      </c>
      <c r="B3" s="9"/>
      <c r="C3" s="9"/>
      <c r="D3" s="9"/>
      <c r="E3" s="9"/>
      <c r="F3" s="9"/>
      <c r="G3" s="9"/>
      <c r="H3" s="9"/>
      <c r="I3" s="9"/>
      <c r="J3" s="37" t="s">
        <v>23</v>
      </c>
    </row>
    <row r="4" spans="1:10" s="1" customFormat="1" ht="15.75" customHeight="1">
      <c r="A4" s="10" t="s">
        <v>276</v>
      </c>
      <c r="B4" s="11" t="s">
        <v>308</v>
      </c>
      <c r="C4" s="10" t="s">
        <v>294</v>
      </c>
      <c r="D4" s="10" t="s">
        <v>309</v>
      </c>
      <c r="E4" s="12" t="s">
        <v>310</v>
      </c>
      <c r="F4" s="13"/>
      <c r="G4" s="13"/>
      <c r="H4" s="13"/>
      <c r="I4" s="13"/>
      <c r="J4" s="13"/>
    </row>
    <row r="5" spans="1:10" s="1" customFormat="1" ht="15">
      <c r="A5" s="14"/>
      <c r="B5" s="15"/>
      <c r="C5" s="16"/>
      <c r="D5" s="16"/>
      <c r="E5" s="17" t="s">
        <v>311</v>
      </c>
      <c r="F5" s="17" t="s">
        <v>312</v>
      </c>
      <c r="G5" s="17" t="s">
        <v>313</v>
      </c>
      <c r="H5" s="17" t="s">
        <v>314</v>
      </c>
      <c r="I5" s="17" t="s">
        <v>315</v>
      </c>
      <c r="J5" s="17" t="s">
        <v>316</v>
      </c>
    </row>
    <row r="6" spans="1:10" s="1" customFormat="1" ht="15.75" customHeight="1">
      <c r="A6" s="18" t="s">
        <v>301</v>
      </c>
      <c r="B6" s="19" t="s">
        <v>317</v>
      </c>
      <c r="C6" s="20">
        <v>149.9</v>
      </c>
      <c r="D6" s="21"/>
      <c r="E6" s="22" t="s">
        <v>297</v>
      </c>
      <c r="F6" s="23" t="s">
        <v>318</v>
      </c>
      <c r="G6" s="24" t="s">
        <v>319</v>
      </c>
      <c r="H6" s="152" t="s">
        <v>320</v>
      </c>
      <c r="I6" s="24" t="s">
        <v>321</v>
      </c>
      <c r="J6" s="24" t="s">
        <v>322</v>
      </c>
    </row>
    <row r="7" spans="1:10" s="1" customFormat="1" ht="21">
      <c r="A7" s="26"/>
      <c r="B7" s="27"/>
      <c r="C7" s="20"/>
      <c r="D7" s="21"/>
      <c r="E7" s="28"/>
      <c r="F7" s="29"/>
      <c r="G7" s="24" t="s">
        <v>323</v>
      </c>
      <c r="H7" s="152" t="s">
        <v>324</v>
      </c>
      <c r="I7" s="24" t="s">
        <v>325</v>
      </c>
      <c r="J7" s="24" t="s">
        <v>322</v>
      </c>
    </row>
    <row r="8" spans="1:10" s="1" customFormat="1" ht="21">
      <c r="A8" s="26"/>
      <c r="B8" s="27"/>
      <c r="C8" s="20"/>
      <c r="D8" s="21"/>
      <c r="E8" s="28"/>
      <c r="F8" s="30"/>
      <c r="G8" s="24" t="s">
        <v>326</v>
      </c>
      <c r="H8" s="25" t="s">
        <v>327</v>
      </c>
      <c r="I8" s="24" t="s">
        <v>328</v>
      </c>
      <c r="J8" s="24" t="s">
        <v>322</v>
      </c>
    </row>
    <row r="9" spans="1:10" s="1" customFormat="1" ht="21">
      <c r="A9" s="26"/>
      <c r="B9" s="27"/>
      <c r="C9" s="20"/>
      <c r="D9" s="21"/>
      <c r="E9" s="28"/>
      <c r="F9" s="24" t="s">
        <v>329</v>
      </c>
      <c r="G9" s="24" t="s">
        <v>330</v>
      </c>
      <c r="H9" s="152" t="s">
        <v>331</v>
      </c>
      <c r="I9" s="24" t="s">
        <v>332</v>
      </c>
      <c r="J9" s="24" t="s">
        <v>322</v>
      </c>
    </row>
    <row r="10" spans="1:10" s="1" customFormat="1" ht="21" customHeight="1">
      <c r="A10" s="26"/>
      <c r="B10" s="27"/>
      <c r="C10" s="20"/>
      <c r="D10" s="21"/>
      <c r="E10" s="28"/>
      <c r="F10" s="24" t="s">
        <v>333</v>
      </c>
      <c r="G10" s="24" t="s">
        <v>334</v>
      </c>
      <c r="H10" s="152" t="s">
        <v>335</v>
      </c>
      <c r="I10" s="24" t="s">
        <v>334</v>
      </c>
      <c r="J10" s="24" t="s">
        <v>322</v>
      </c>
    </row>
    <row r="11" spans="1:10" s="1" customFormat="1" ht="21">
      <c r="A11" s="26"/>
      <c r="B11" s="27"/>
      <c r="C11" s="20"/>
      <c r="D11" s="21"/>
      <c r="E11" s="28"/>
      <c r="F11" s="24" t="s">
        <v>336</v>
      </c>
      <c r="G11" s="24" t="s">
        <v>337</v>
      </c>
      <c r="H11" s="25" t="s">
        <v>338</v>
      </c>
      <c r="I11" s="24" t="s">
        <v>339</v>
      </c>
      <c r="J11" s="24" t="s">
        <v>322</v>
      </c>
    </row>
    <row r="12" spans="1:10" s="1" customFormat="1" ht="15.75" customHeight="1">
      <c r="A12" s="26"/>
      <c r="B12" s="27"/>
      <c r="C12" s="20"/>
      <c r="D12" s="31"/>
      <c r="E12" s="32" t="s">
        <v>298</v>
      </c>
      <c r="F12" s="24" t="s">
        <v>340</v>
      </c>
      <c r="G12" s="24" t="s">
        <v>341</v>
      </c>
      <c r="H12" s="152" t="s">
        <v>342</v>
      </c>
      <c r="I12" s="24" t="s">
        <v>343</v>
      </c>
      <c r="J12" s="24" t="s">
        <v>322</v>
      </c>
    </row>
    <row r="13" spans="1:10" s="1" customFormat="1" ht="21">
      <c r="A13" s="26"/>
      <c r="B13" s="27"/>
      <c r="C13" s="20"/>
      <c r="D13" s="31"/>
      <c r="E13" s="33"/>
      <c r="F13" s="24" t="s">
        <v>344</v>
      </c>
      <c r="G13" s="24" t="s">
        <v>345</v>
      </c>
      <c r="H13" s="25" t="s">
        <v>346</v>
      </c>
      <c r="I13" s="24" t="s">
        <v>347</v>
      </c>
      <c r="J13" s="24" t="s">
        <v>348</v>
      </c>
    </row>
    <row r="14" spans="1:10" s="1" customFormat="1" ht="21">
      <c r="A14" s="26"/>
      <c r="B14" s="27"/>
      <c r="C14" s="20"/>
      <c r="D14" s="31"/>
      <c r="E14" s="33"/>
      <c r="F14" s="24" t="s">
        <v>349</v>
      </c>
      <c r="G14" s="24" t="s">
        <v>350</v>
      </c>
      <c r="H14" s="25" t="s">
        <v>351</v>
      </c>
      <c r="I14" s="24" t="s">
        <v>352</v>
      </c>
      <c r="J14" s="24" t="s">
        <v>322</v>
      </c>
    </row>
    <row r="15" spans="1:10" s="1" customFormat="1" ht="21">
      <c r="A15" s="26"/>
      <c r="B15" s="27"/>
      <c r="C15" s="20"/>
      <c r="D15" s="31"/>
      <c r="E15" s="33"/>
      <c r="F15" s="24" t="s">
        <v>353</v>
      </c>
      <c r="G15" s="24" t="s">
        <v>354</v>
      </c>
      <c r="H15" s="25" t="s">
        <v>355</v>
      </c>
      <c r="I15" s="24" t="s">
        <v>356</v>
      </c>
      <c r="J15" s="24" t="s">
        <v>322</v>
      </c>
    </row>
    <row r="16" spans="1:10" s="1" customFormat="1" ht="15">
      <c r="A16" s="26"/>
      <c r="B16" s="34"/>
      <c r="C16" s="20"/>
      <c r="D16" s="31"/>
      <c r="E16" s="15"/>
      <c r="F16" s="24" t="s">
        <v>357</v>
      </c>
      <c r="G16" s="24" t="s">
        <v>358</v>
      </c>
      <c r="H16" s="25" t="s">
        <v>359</v>
      </c>
      <c r="I16" s="24" t="s">
        <v>360</v>
      </c>
      <c r="J16" s="24" t="s">
        <v>322</v>
      </c>
    </row>
    <row r="17" spans="1:10" ht="21">
      <c r="A17" s="26"/>
      <c r="B17" s="19" t="s">
        <v>361</v>
      </c>
      <c r="C17" s="20">
        <v>37</v>
      </c>
      <c r="D17" s="21"/>
      <c r="E17" s="22" t="s">
        <v>297</v>
      </c>
      <c r="F17" s="23" t="s">
        <v>318</v>
      </c>
      <c r="G17" s="24" t="s">
        <v>362</v>
      </c>
      <c r="H17" s="152" t="s">
        <v>363</v>
      </c>
      <c r="I17" s="24" t="s">
        <v>364</v>
      </c>
      <c r="J17" s="24" t="s">
        <v>322</v>
      </c>
    </row>
    <row r="18" spans="1:10" ht="21">
      <c r="A18" s="26"/>
      <c r="B18" s="27"/>
      <c r="C18" s="20"/>
      <c r="D18" s="21"/>
      <c r="E18" s="28"/>
      <c r="F18" s="29"/>
      <c r="G18" s="24" t="s">
        <v>365</v>
      </c>
      <c r="H18" s="152" t="s">
        <v>366</v>
      </c>
      <c r="I18" s="24" t="s">
        <v>367</v>
      </c>
      <c r="J18" s="24" t="s">
        <v>322</v>
      </c>
    </row>
    <row r="19" spans="1:10" ht="32.25">
      <c r="A19" s="26"/>
      <c r="B19" s="27"/>
      <c r="C19" s="20"/>
      <c r="D19" s="21"/>
      <c r="E19" s="28"/>
      <c r="F19" s="30"/>
      <c r="G19" s="24" t="s">
        <v>368</v>
      </c>
      <c r="H19" s="25" t="s">
        <v>327</v>
      </c>
      <c r="I19" s="24" t="s">
        <v>369</v>
      </c>
      <c r="J19" s="24" t="s">
        <v>322</v>
      </c>
    </row>
    <row r="20" spans="1:10" ht="21">
      <c r="A20" s="26"/>
      <c r="B20" s="27"/>
      <c r="C20" s="20"/>
      <c r="D20" s="21"/>
      <c r="E20" s="28"/>
      <c r="F20" s="24" t="s">
        <v>329</v>
      </c>
      <c r="G20" s="24" t="s">
        <v>330</v>
      </c>
      <c r="H20" s="152" t="s">
        <v>331</v>
      </c>
      <c r="I20" s="24" t="s">
        <v>332</v>
      </c>
      <c r="J20" s="24" t="s">
        <v>322</v>
      </c>
    </row>
    <row r="21" spans="1:10" ht="21">
      <c r="A21" s="26"/>
      <c r="B21" s="27"/>
      <c r="C21" s="20"/>
      <c r="D21" s="21"/>
      <c r="E21" s="28"/>
      <c r="F21" s="24" t="s">
        <v>333</v>
      </c>
      <c r="G21" s="24" t="s">
        <v>370</v>
      </c>
      <c r="H21" s="152" t="s">
        <v>371</v>
      </c>
      <c r="I21" s="24" t="s">
        <v>370</v>
      </c>
      <c r="J21" s="24" t="s">
        <v>322</v>
      </c>
    </row>
    <row r="22" spans="1:10" ht="21">
      <c r="A22" s="26"/>
      <c r="B22" s="27"/>
      <c r="C22" s="20"/>
      <c r="D22" s="21"/>
      <c r="E22" s="28"/>
      <c r="F22" s="24" t="s">
        <v>336</v>
      </c>
      <c r="G22" s="24" t="s">
        <v>337</v>
      </c>
      <c r="H22" s="25" t="s">
        <v>338</v>
      </c>
      <c r="I22" s="24" t="s">
        <v>339</v>
      </c>
      <c r="J22" s="24" t="s">
        <v>322</v>
      </c>
    </row>
    <row r="23" spans="1:10" ht="21">
      <c r="A23" s="26"/>
      <c r="B23" s="27"/>
      <c r="C23" s="20"/>
      <c r="D23" s="31"/>
      <c r="E23" s="32" t="s">
        <v>298</v>
      </c>
      <c r="F23" s="24" t="s">
        <v>340</v>
      </c>
      <c r="G23" s="24" t="s">
        <v>341</v>
      </c>
      <c r="H23" s="152" t="s">
        <v>342</v>
      </c>
      <c r="I23" s="24" t="s">
        <v>343</v>
      </c>
      <c r="J23" s="24" t="s">
        <v>322</v>
      </c>
    </row>
    <row r="24" spans="1:10" ht="21">
      <c r="A24" s="26"/>
      <c r="B24" s="27"/>
      <c r="C24" s="20"/>
      <c r="D24" s="31"/>
      <c r="E24" s="33"/>
      <c r="F24" s="24" t="s">
        <v>344</v>
      </c>
      <c r="G24" s="24" t="s">
        <v>372</v>
      </c>
      <c r="H24" s="25" t="s">
        <v>346</v>
      </c>
      <c r="I24" s="24" t="s">
        <v>373</v>
      </c>
      <c r="J24" s="24" t="s">
        <v>348</v>
      </c>
    </row>
    <row r="25" spans="1:10" ht="19.5" customHeight="1">
      <c r="A25" s="26"/>
      <c r="B25" s="27"/>
      <c r="C25" s="20"/>
      <c r="D25" s="31"/>
      <c r="E25" s="33"/>
      <c r="F25" s="24" t="s">
        <v>349</v>
      </c>
      <c r="G25" s="24" t="s">
        <v>374</v>
      </c>
      <c r="H25" s="25" t="s">
        <v>351</v>
      </c>
      <c r="I25" s="24" t="s">
        <v>375</v>
      </c>
      <c r="J25" s="24" t="s">
        <v>322</v>
      </c>
    </row>
    <row r="26" spans="1:10" ht="21">
      <c r="A26" s="26"/>
      <c r="B26" s="27"/>
      <c r="C26" s="20"/>
      <c r="D26" s="31"/>
      <c r="E26" s="33"/>
      <c r="F26" s="24" t="s">
        <v>353</v>
      </c>
      <c r="G26" s="24" t="s">
        <v>354</v>
      </c>
      <c r="H26" s="25" t="s">
        <v>355</v>
      </c>
      <c r="I26" s="24" t="s">
        <v>356</v>
      </c>
      <c r="J26" s="24" t="s">
        <v>322</v>
      </c>
    </row>
    <row r="27" spans="1:10" ht="14.25">
      <c r="A27" s="26"/>
      <c r="B27" s="34"/>
      <c r="C27" s="20"/>
      <c r="D27" s="31"/>
      <c r="E27" s="15"/>
      <c r="F27" s="24" t="s">
        <v>357</v>
      </c>
      <c r="G27" s="24" t="s">
        <v>376</v>
      </c>
      <c r="H27" s="25" t="s">
        <v>359</v>
      </c>
      <c r="I27" s="24" t="s">
        <v>360</v>
      </c>
      <c r="J27" s="24" t="s">
        <v>322</v>
      </c>
    </row>
    <row r="28" spans="1:10" ht="21">
      <c r="A28" s="26"/>
      <c r="B28" s="19" t="s">
        <v>377</v>
      </c>
      <c r="C28" s="20">
        <v>61</v>
      </c>
      <c r="D28" s="21"/>
      <c r="E28" s="22" t="s">
        <v>297</v>
      </c>
      <c r="F28" s="24" t="s">
        <v>318</v>
      </c>
      <c r="G28" s="24" t="s">
        <v>378</v>
      </c>
      <c r="H28" s="25" t="s">
        <v>379</v>
      </c>
      <c r="I28" s="24" t="s">
        <v>378</v>
      </c>
      <c r="J28" s="24" t="s">
        <v>322</v>
      </c>
    </row>
    <row r="29" spans="1:10" ht="21">
      <c r="A29" s="26"/>
      <c r="B29" s="27"/>
      <c r="C29" s="20"/>
      <c r="D29" s="21"/>
      <c r="E29" s="28"/>
      <c r="F29" s="24" t="s">
        <v>329</v>
      </c>
      <c r="G29" s="24" t="s">
        <v>380</v>
      </c>
      <c r="H29" s="25" t="s">
        <v>381</v>
      </c>
      <c r="I29" s="24" t="s">
        <v>380</v>
      </c>
      <c r="J29" s="24" t="s">
        <v>322</v>
      </c>
    </row>
    <row r="30" spans="1:10" ht="21">
      <c r="A30" s="26"/>
      <c r="B30" s="27"/>
      <c r="C30" s="20"/>
      <c r="D30" s="21"/>
      <c r="E30" s="28"/>
      <c r="F30" s="24" t="s">
        <v>333</v>
      </c>
      <c r="G30" s="24" t="s">
        <v>382</v>
      </c>
      <c r="H30" s="152" t="s">
        <v>383</v>
      </c>
      <c r="I30" s="24" t="s">
        <v>382</v>
      </c>
      <c r="J30" s="24" t="s">
        <v>322</v>
      </c>
    </row>
    <row r="31" spans="1:10" ht="21">
      <c r="A31" s="26"/>
      <c r="B31" s="27"/>
      <c r="C31" s="20"/>
      <c r="D31" s="21"/>
      <c r="E31" s="28"/>
      <c r="F31" s="24" t="s">
        <v>336</v>
      </c>
      <c r="G31" s="24" t="s">
        <v>384</v>
      </c>
      <c r="H31" s="25" t="s">
        <v>385</v>
      </c>
      <c r="I31" s="24" t="s">
        <v>386</v>
      </c>
      <c r="J31" s="24" t="s">
        <v>348</v>
      </c>
    </row>
    <row r="32" spans="1:10" ht="32.25">
      <c r="A32" s="26"/>
      <c r="B32" s="27"/>
      <c r="C32" s="20"/>
      <c r="D32" s="31"/>
      <c r="E32" s="32" t="s">
        <v>298</v>
      </c>
      <c r="F32" s="24" t="s">
        <v>340</v>
      </c>
      <c r="G32" s="24" t="s">
        <v>387</v>
      </c>
      <c r="H32" s="25" t="s">
        <v>385</v>
      </c>
      <c r="I32" s="24" t="s">
        <v>387</v>
      </c>
      <c r="J32" s="24" t="s">
        <v>348</v>
      </c>
    </row>
    <row r="33" spans="1:10" ht="21">
      <c r="A33" s="26"/>
      <c r="B33" s="27"/>
      <c r="C33" s="20"/>
      <c r="D33" s="31"/>
      <c r="E33" s="33"/>
      <c r="F33" s="24" t="s">
        <v>344</v>
      </c>
      <c r="G33" s="24" t="s">
        <v>388</v>
      </c>
      <c r="H33" s="25" t="s">
        <v>385</v>
      </c>
      <c r="I33" s="24" t="s">
        <v>388</v>
      </c>
      <c r="J33" s="24" t="s">
        <v>348</v>
      </c>
    </row>
    <row r="34" spans="1:10" ht="19.5" customHeight="1">
      <c r="A34" s="26"/>
      <c r="B34" s="27"/>
      <c r="C34" s="20"/>
      <c r="D34" s="31"/>
      <c r="E34" s="33"/>
      <c r="F34" s="24" t="s">
        <v>349</v>
      </c>
      <c r="G34" s="24" t="s">
        <v>389</v>
      </c>
      <c r="H34" s="25" t="s">
        <v>385</v>
      </c>
      <c r="I34" s="24" t="s">
        <v>389</v>
      </c>
      <c r="J34" s="24" t="s">
        <v>348</v>
      </c>
    </row>
    <row r="35" spans="1:10" ht="21">
      <c r="A35" s="26"/>
      <c r="B35" s="27"/>
      <c r="C35" s="20"/>
      <c r="D35" s="31"/>
      <c r="E35" s="33"/>
      <c r="F35" s="24" t="s">
        <v>353</v>
      </c>
      <c r="G35" s="35" t="s">
        <v>390</v>
      </c>
      <c r="H35" s="25" t="s">
        <v>385</v>
      </c>
      <c r="I35" s="24" t="s">
        <v>391</v>
      </c>
      <c r="J35" s="24" t="s">
        <v>348</v>
      </c>
    </row>
    <row r="36" spans="1:10" ht="14.25">
      <c r="A36" s="26"/>
      <c r="B36" s="34"/>
      <c r="C36" s="20"/>
      <c r="D36" s="31"/>
      <c r="E36" s="15"/>
      <c r="F36" s="24" t="s">
        <v>357</v>
      </c>
      <c r="G36" s="24" t="s">
        <v>392</v>
      </c>
      <c r="H36" s="25" t="s">
        <v>359</v>
      </c>
      <c r="I36" s="24" t="s">
        <v>392</v>
      </c>
      <c r="J36" s="24" t="s">
        <v>322</v>
      </c>
    </row>
    <row r="37" spans="1:10" ht="21">
      <c r="A37" s="26"/>
      <c r="B37" s="19" t="s">
        <v>393</v>
      </c>
      <c r="C37" s="20">
        <v>5</v>
      </c>
      <c r="D37" s="21"/>
      <c r="E37" s="22" t="s">
        <v>297</v>
      </c>
      <c r="F37" s="24" t="s">
        <v>318</v>
      </c>
      <c r="G37" s="35" t="s">
        <v>394</v>
      </c>
      <c r="H37" s="152" t="s">
        <v>395</v>
      </c>
      <c r="I37" s="35" t="s">
        <v>396</v>
      </c>
      <c r="J37" s="24" t="s">
        <v>322</v>
      </c>
    </row>
    <row r="38" spans="1:10" ht="21">
      <c r="A38" s="26"/>
      <c r="B38" s="27"/>
      <c r="C38" s="20"/>
      <c r="D38" s="21"/>
      <c r="E38" s="28"/>
      <c r="F38" s="24" t="s">
        <v>329</v>
      </c>
      <c r="G38" s="24" t="s">
        <v>397</v>
      </c>
      <c r="H38" s="25" t="s">
        <v>398</v>
      </c>
      <c r="I38" s="24" t="s">
        <v>399</v>
      </c>
      <c r="J38" s="24" t="s">
        <v>348</v>
      </c>
    </row>
    <row r="39" spans="1:10" ht="21">
      <c r="A39" s="26"/>
      <c r="B39" s="27"/>
      <c r="C39" s="20"/>
      <c r="D39" s="21"/>
      <c r="E39" s="28"/>
      <c r="F39" s="24" t="s">
        <v>333</v>
      </c>
      <c r="G39" s="24" t="s">
        <v>400</v>
      </c>
      <c r="H39" s="152" t="s">
        <v>401</v>
      </c>
      <c r="I39" s="24" t="s">
        <v>402</v>
      </c>
      <c r="J39" s="24" t="s">
        <v>322</v>
      </c>
    </row>
    <row r="40" spans="1:10" ht="21">
      <c r="A40" s="26"/>
      <c r="B40" s="27"/>
      <c r="C40" s="20"/>
      <c r="D40" s="21"/>
      <c r="E40" s="28"/>
      <c r="F40" s="24" t="s">
        <v>336</v>
      </c>
      <c r="G40" s="24" t="s">
        <v>403</v>
      </c>
      <c r="H40" s="25" t="s">
        <v>404</v>
      </c>
      <c r="I40" s="24" t="s">
        <v>405</v>
      </c>
      <c r="J40" s="24" t="s">
        <v>348</v>
      </c>
    </row>
    <row r="41" spans="1:10" ht="21">
      <c r="A41" s="26"/>
      <c r="B41" s="27"/>
      <c r="C41" s="20"/>
      <c r="D41" s="31"/>
      <c r="E41" s="32" t="s">
        <v>298</v>
      </c>
      <c r="F41" s="24" t="s">
        <v>340</v>
      </c>
      <c r="G41" s="24" t="s">
        <v>406</v>
      </c>
      <c r="H41" s="25" t="s">
        <v>385</v>
      </c>
      <c r="I41" s="24" t="s">
        <v>407</v>
      </c>
      <c r="J41" s="24" t="s">
        <v>348</v>
      </c>
    </row>
    <row r="42" spans="1:10" ht="21">
      <c r="A42" s="26"/>
      <c r="B42" s="27"/>
      <c r="C42" s="20"/>
      <c r="D42" s="31"/>
      <c r="E42" s="33"/>
      <c r="F42" s="24" t="s">
        <v>344</v>
      </c>
      <c r="G42" s="35" t="s">
        <v>408</v>
      </c>
      <c r="H42" s="25" t="s">
        <v>409</v>
      </c>
      <c r="I42" s="35" t="s">
        <v>410</v>
      </c>
      <c r="J42" s="24" t="s">
        <v>348</v>
      </c>
    </row>
    <row r="43" spans="1:10" ht="21">
      <c r="A43" s="26"/>
      <c r="B43" s="27"/>
      <c r="C43" s="20"/>
      <c r="D43" s="31"/>
      <c r="E43" s="33"/>
      <c r="F43" s="24" t="s">
        <v>349</v>
      </c>
      <c r="G43" s="35" t="s">
        <v>411</v>
      </c>
      <c r="H43" s="25" t="s">
        <v>411</v>
      </c>
      <c r="I43" s="35" t="s">
        <v>411</v>
      </c>
      <c r="J43" s="35" t="s">
        <v>411</v>
      </c>
    </row>
    <row r="44" spans="1:10" ht="21">
      <c r="A44" s="26"/>
      <c r="B44" s="27"/>
      <c r="C44" s="20"/>
      <c r="D44" s="31"/>
      <c r="E44" s="33"/>
      <c r="F44" s="24" t="s">
        <v>353</v>
      </c>
      <c r="G44" s="24" t="s">
        <v>412</v>
      </c>
      <c r="H44" s="25" t="s">
        <v>385</v>
      </c>
      <c r="I44" s="24" t="s">
        <v>413</v>
      </c>
      <c r="J44" s="24" t="s">
        <v>348</v>
      </c>
    </row>
    <row r="45" spans="1:10" ht="21">
      <c r="A45" s="26"/>
      <c r="B45" s="34"/>
      <c r="C45" s="20"/>
      <c r="D45" s="31"/>
      <c r="E45" s="15"/>
      <c r="F45" s="24" t="s">
        <v>357</v>
      </c>
      <c r="G45" s="24" t="s">
        <v>414</v>
      </c>
      <c r="H45" s="25" t="s">
        <v>359</v>
      </c>
      <c r="I45" s="24" t="s">
        <v>415</v>
      </c>
      <c r="J45" s="24" t="s">
        <v>322</v>
      </c>
    </row>
  </sheetData>
  <sheetProtection/>
  <mergeCells count="31">
    <mergeCell ref="I1:J1"/>
    <mergeCell ref="C2:J2"/>
    <mergeCell ref="A3:I3"/>
    <mergeCell ref="E4:J4"/>
    <mergeCell ref="A4:A5"/>
    <mergeCell ref="A6:A45"/>
    <mergeCell ref="B4:B5"/>
    <mergeCell ref="B6:B16"/>
    <mergeCell ref="B17:B27"/>
    <mergeCell ref="B28:B36"/>
    <mergeCell ref="B37:B45"/>
    <mergeCell ref="C4:C5"/>
    <mergeCell ref="C6:C16"/>
    <mergeCell ref="C17:C27"/>
    <mergeCell ref="C28:C36"/>
    <mergeCell ref="C37:C45"/>
    <mergeCell ref="D4:D5"/>
    <mergeCell ref="D6:D16"/>
    <mergeCell ref="D17:D27"/>
    <mergeCell ref="D28:D36"/>
    <mergeCell ref="D37:D45"/>
    <mergeCell ref="E6:E11"/>
    <mergeCell ref="E12:E16"/>
    <mergeCell ref="E17:E22"/>
    <mergeCell ref="E23:E27"/>
    <mergeCell ref="E28:E31"/>
    <mergeCell ref="E32:E36"/>
    <mergeCell ref="E37:E40"/>
    <mergeCell ref="E41:E45"/>
    <mergeCell ref="F6:F8"/>
    <mergeCell ref="F17:F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workbookViewId="0" topLeftCell="A1">
      <selection activeCell="H14" sqref="H14"/>
    </sheetView>
  </sheetViews>
  <sheetFormatPr defaultColWidth="10.00390625" defaultRowHeight="15"/>
  <cols>
    <col min="1" max="1" width="29.421875" style="0" customWidth="1"/>
    <col min="2" max="2" width="10.140625" style="0" customWidth="1"/>
    <col min="3" max="3" width="23.00390625" style="0" customWidth="1"/>
    <col min="4" max="4" width="10.57421875" style="0" customWidth="1"/>
    <col min="5" max="5" width="24.00390625" style="0" customWidth="1"/>
    <col min="6" max="6" width="10.421875" style="0" customWidth="1"/>
    <col min="7" max="7" width="20.140625" style="0" customWidth="1"/>
    <col min="8" max="8" width="11.00390625" style="63" customWidth="1"/>
    <col min="9" max="9" width="9.7109375" style="0" customWidth="1"/>
  </cols>
  <sheetData>
    <row r="1" spans="1:8" ht="12.75" customHeight="1">
      <c r="A1" s="109"/>
      <c r="H1" s="65" t="s">
        <v>21</v>
      </c>
    </row>
    <row r="2" spans="1:8" ht="24" customHeight="1">
      <c r="A2" s="111" t="s">
        <v>2</v>
      </c>
      <c r="B2" s="111"/>
      <c r="C2" s="111"/>
      <c r="D2" s="111"/>
      <c r="E2" s="111"/>
      <c r="F2" s="111"/>
      <c r="G2" s="111"/>
      <c r="H2" s="66"/>
    </row>
    <row r="3" spans="1:8" ht="17.25" customHeight="1">
      <c r="A3" s="112" t="s">
        <v>22</v>
      </c>
      <c r="B3" s="112"/>
      <c r="C3" s="112"/>
      <c r="D3" s="112"/>
      <c r="E3" s="112"/>
      <c r="F3" s="112"/>
      <c r="G3" s="113" t="s">
        <v>23</v>
      </c>
      <c r="H3" s="68"/>
    </row>
    <row r="4" spans="1:8" ht="17.25" customHeight="1">
      <c r="A4" s="114" t="s">
        <v>24</v>
      </c>
      <c r="B4" s="114"/>
      <c r="C4" s="114" t="s">
        <v>25</v>
      </c>
      <c r="D4" s="114"/>
      <c r="E4" s="114"/>
      <c r="F4" s="114"/>
      <c r="G4" s="114"/>
      <c r="H4" s="69"/>
    </row>
    <row r="5" spans="1:8" ht="21.75" customHeight="1">
      <c r="A5" s="114" t="s">
        <v>26</v>
      </c>
      <c r="B5" s="114" t="s">
        <v>27</v>
      </c>
      <c r="C5" s="114" t="s">
        <v>28</v>
      </c>
      <c r="D5" s="114" t="s">
        <v>27</v>
      </c>
      <c r="E5" s="114" t="s">
        <v>29</v>
      </c>
      <c r="F5" s="114" t="s">
        <v>27</v>
      </c>
      <c r="G5" s="114" t="s">
        <v>30</v>
      </c>
      <c r="H5" s="69" t="s">
        <v>27</v>
      </c>
    </row>
    <row r="6" spans="1:8" ht="15.75" customHeight="1">
      <c r="A6" s="116" t="s">
        <v>31</v>
      </c>
      <c r="B6" s="121">
        <v>765.494853</v>
      </c>
      <c r="C6" s="120" t="s">
        <v>32</v>
      </c>
      <c r="D6" s="122">
        <v>562.221137</v>
      </c>
      <c r="E6" s="116" t="s">
        <v>33</v>
      </c>
      <c r="F6" s="117">
        <v>619.954865</v>
      </c>
      <c r="G6" s="120" t="s">
        <v>34</v>
      </c>
      <c r="H6" s="143">
        <v>426.273187</v>
      </c>
    </row>
    <row r="7" spans="1:8" ht="15.75" customHeight="1">
      <c r="A7" s="120" t="s">
        <v>35</v>
      </c>
      <c r="B7" s="121">
        <v>765.494853</v>
      </c>
      <c r="C7" s="120" t="s">
        <v>36</v>
      </c>
      <c r="D7" s="122"/>
      <c r="E7" s="120" t="s">
        <v>37</v>
      </c>
      <c r="F7" s="121">
        <v>551.498865</v>
      </c>
      <c r="G7" s="120" t="s">
        <v>38</v>
      </c>
      <c r="H7" s="143">
        <v>62.97</v>
      </c>
    </row>
    <row r="8" spans="1:8" ht="15.75" customHeight="1">
      <c r="A8" s="116" t="s">
        <v>39</v>
      </c>
      <c r="B8" s="121"/>
      <c r="C8" s="120" t="s">
        <v>40</v>
      </c>
      <c r="D8" s="122"/>
      <c r="E8" s="120" t="s">
        <v>41</v>
      </c>
      <c r="F8" s="121">
        <v>66.8</v>
      </c>
      <c r="G8" s="120" t="s">
        <v>42</v>
      </c>
      <c r="H8" s="75"/>
    </row>
    <row r="9" spans="1:8" ht="15.75" customHeight="1">
      <c r="A9" s="120" t="s">
        <v>43</v>
      </c>
      <c r="B9" s="121"/>
      <c r="C9" s="120" t="s">
        <v>44</v>
      </c>
      <c r="D9" s="122"/>
      <c r="E9" s="120" t="s">
        <v>45</v>
      </c>
      <c r="F9" s="121">
        <v>1.656</v>
      </c>
      <c r="G9" s="120" t="s">
        <v>46</v>
      </c>
      <c r="H9" s="75"/>
    </row>
    <row r="10" spans="1:9" ht="15.75" customHeight="1">
      <c r="A10" s="120" t="s">
        <v>47</v>
      </c>
      <c r="B10" s="121"/>
      <c r="C10" s="120" t="s">
        <v>48</v>
      </c>
      <c r="D10" s="122"/>
      <c r="E10" s="116" t="s">
        <v>49</v>
      </c>
      <c r="F10" s="117">
        <v>252.9</v>
      </c>
      <c r="G10" s="120" t="s">
        <v>50</v>
      </c>
      <c r="H10" s="143">
        <v>129.054678</v>
      </c>
      <c r="I10" s="93"/>
    </row>
    <row r="11" spans="1:8" ht="15.75" customHeight="1">
      <c r="A11" s="120" t="s">
        <v>51</v>
      </c>
      <c r="B11" s="121"/>
      <c r="C11" s="120" t="s">
        <v>52</v>
      </c>
      <c r="D11" s="122"/>
      <c r="E11" s="120" t="s">
        <v>53</v>
      </c>
      <c r="F11" s="121"/>
      <c r="G11" s="120" t="s">
        <v>54</v>
      </c>
      <c r="H11" s="75"/>
    </row>
    <row r="12" spans="1:8" ht="15.75" customHeight="1">
      <c r="A12" s="120" t="s">
        <v>55</v>
      </c>
      <c r="B12" s="121"/>
      <c r="C12" s="120" t="s">
        <v>56</v>
      </c>
      <c r="D12" s="122"/>
      <c r="E12" s="120" t="s">
        <v>57</v>
      </c>
      <c r="F12" s="121"/>
      <c r="G12" s="120" t="s">
        <v>58</v>
      </c>
      <c r="H12" s="75"/>
    </row>
    <row r="13" spans="1:8" ht="15.75" customHeight="1">
      <c r="A13" s="120" t="s">
        <v>59</v>
      </c>
      <c r="B13" s="121"/>
      <c r="C13" s="120" t="s">
        <v>60</v>
      </c>
      <c r="D13" s="122">
        <v>78.678816</v>
      </c>
      <c r="E13" s="120" t="s">
        <v>61</v>
      </c>
      <c r="F13" s="121">
        <v>252.9</v>
      </c>
      <c r="G13" s="120" t="s">
        <v>62</v>
      </c>
      <c r="H13" s="75"/>
    </row>
    <row r="14" spans="1:8" ht="15.75" customHeight="1">
      <c r="A14" s="120" t="s">
        <v>63</v>
      </c>
      <c r="B14" s="121"/>
      <c r="C14" s="120" t="s">
        <v>64</v>
      </c>
      <c r="D14" s="122"/>
      <c r="E14" s="120" t="s">
        <v>65</v>
      </c>
      <c r="F14" s="121"/>
      <c r="G14" s="120" t="s">
        <v>66</v>
      </c>
      <c r="H14" s="143">
        <v>254.556</v>
      </c>
    </row>
    <row r="15" spans="1:8" ht="15.75" customHeight="1">
      <c r="A15" s="120" t="s">
        <v>67</v>
      </c>
      <c r="B15" s="121"/>
      <c r="C15" s="120" t="s">
        <v>68</v>
      </c>
      <c r="D15" s="122"/>
      <c r="E15" s="120" t="s">
        <v>69</v>
      </c>
      <c r="F15" s="121"/>
      <c r="G15" s="120" t="s">
        <v>70</v>
      </c>
      <c r="H15" s="75"/>
    </row>
    <row r="16" spans="1:8" ht="15.75" customHeight="1">
      <c r="A16" s="120" t="s">
        <v>71</v>
      </c>
      <c r="B16" s="121"/>
      <c r="C16" s="120" t="s">
        <v>72</v>
      </c>
      <c r="D16" s="122"/>
      <c r="E16" s="120" t="s">
        <v>73</v>
      </c>
      <c r="F16" s="121"/>
      <c r="G16" s="120" t="s">
        <v>74</v>
      </c>
      <c r="H16" s="75"/>
    </row>
    <row r="17" spans="1:8" ht="15.75" customHeight="1">
      <c r="A17" s="120" t="s">
        <v>75</v>
      </c>
      <c r="B17" s="121"/>
      <c r="C17" s="120" t="s">
        <v>76</v>
      </c>
      <c r="D17" s="122"/>
      <c r="E17" s="120" t="s">
        <v>77</v>
      </c>
      <c r="F17" s="121"/>
      <c r="G17" s="120" t="s">
        <v>78</v>
      </c>
      <c r="H17" s="75"/>
    </row>
    <row r="18" spans="1:8" ht="15.75" customHeight="1">
      <c r="A18" s="120" t="s">
        <v>79</v>
      </c>
      <c r="B18" s="121"/>
      <c r="C18" s="120" t="s">
        <v>80</v>
      </c>
      <c r="D18" s="122">
        <v>210.9</v>
      </c>
      <c r="E18" s="120" t="s">
        <v>81</v>
      </c>
      <c r="F18" s="121"/>
      <c r="G18" s="120" t="s">
        <v>82</v>
      </c>
      <c r="H18" s="75"/>
    </row>
    <row r="19" spans="1:8" ht="15.75" customHeight="1">
      <c r="A19" s="120" t="s">
        <v>83</v>
      </c>
      <c r="B19" s="121"/>
      <c r="C19" s="120" t="s">
        <v>84</v>
      </c>
      <c r="D19" s="122"/>
      <c r="E19" s="120" t="s">
        <v>85</v>
      </c>
      <c r="F19" s="121"/>
      <c r="G19" s="120" t="s">
        <v>86</v>
      </c>
      <c r="H19" s="75"/>
    </row>
    <row r="20" spans="1:8" ht="15.75" customHeight="1">
      <c r="A20" s="116" t="s">
        <v>87</v>
      </c>
      <c r="B20" s="117"/>
      <c r="C20" s="120" t="s">
        <v>88</v>
      </c>
      <c r="D20" s="122"/>
      <c r="E20" s="120" t="s">
        <v>89</v>
      </c>
      <c r="F20" s="121"/>
      <c r="G20" s="120"/>
      <c r="H20" s="75"/>
    </row>
    <row r="21" spans="1:8" ht="15.75" customHeight="1">
      <c r="A21" s="116" t="s">
        <v>90</v>
      </c>
      <c r="B21" s="117"/>
      <c r="C21" s="120" t="s">
        <v>91</v>
      </c>
      <c r="D21" s="122"/>
      <c r="E21" s="116" t="s">
        <v>92</v>
      </c>
      <c r="F21" s="117"/>
      <c r="G21" s="120"/>
      <c r="H21" s="75"/>
    </row>
    <row r="22" spans="1:8" ht="15.75" customHeight="1">
      <c r="A22" s="116" t="s">
        <v>93</v>
      </c>
      <c r="B22" s="117"/>
      <c r="C22" s="120" t="s">
        <v>94</v>
      </c>
      <c r="D22" s="122"/>
      <c r="E22" s="120"/>
      <c r="F22" s="120"/>
      <c r="G22" s="120"/>
      <c r="H22" s="75"/>
    </row>
    <row r="23" spans="1:8" ht="15.75" customHeight="1">
      <c r="A23" s="116" t="s">
        <v>95</v>
      </c>
      <c r="B23" s="117"/>
      <c r="C23" s="120" t="s">
        <v>96</v>
      </c>
      <c r="D23" s="122"/>
      <c r="E23" s="120"/>
      <c r="F23" s="120"/>
      <c r="G23" s="120"/>
      <c r="H23" s="75"/>
    </row>
    <row r="24" spans="1:8" ht="15.75" customHeight="1">
      <c r="A24" s="116" t="s">
        <v>97</v>
      </c>
      <c r="B24" s="117"/>
      <c r="C24" s="120" t="s">
        <v>98</v>
      </c>
      <c r="D24" s="122"/>
      <c r="E24" s="120"/>
      <c r="F24" s="120"/>
      <c r="G24" s="120"/>
      <c r="H24" s="75"/>
    </row>
    <row r="25" spans="1:8" ht="15.75" customHeight="1">
      <c r="A25" s="120" t="s">
        <v>99</v>
      </c>
      <c r="B25" s="121"/>
      <c r="C25" s="120" t="s">
        <v>100</v>
      </c>
      <c r="D25" s="122">
        <v>21.054912</v>
      </c>
      <c r="E25" s="120"/>
      <c r="F25" s="120"/>
      <c r="G25" s="120"/>
      <c r="H25" s="75"/>
    </row>
    <row r="26" spans="1:8" ht="15.75" customHeight="1">
      <c r="A26" s="120" t="s">
        <v>101</v>
      </c>
      <c r="B26" s="121"/>
      <c r="C26" s="120" t="s">
        <v>102</v>
      </c>
      <c r="D26" s="122"/>
      <c r="E26" s="120"/>
      <c r="F26" s="120"/>
      <c r="G26" s="120"/>
      <c r="H26" s="75"/>
    </row>
    <row r="27" spans="1:8" ht="15.75" customHeight="1">
      <c r="A27" s="120" t="s">
        <v>103</v>
      </c>
      <c r="B27" s="121"/>
      <c r="C27" s="120" t="s">
        <v>104</v>
      </c>
      <c r="D27" s="122"/>
      <c r="E27" s="120"/>
      <c r="F27" s="120"/>
      <c r="G27" s="120"/>
      <c r="H27" s="75"/>
    </row>
    <row r="28" spans="1:8" ht="15.75" customHeight="1">
      <c r="A28" s="116" t="s">
        <v>105</v>
      </c>
      <c r="B28" s="117"/>
      <c r="C28" s="120" t="s">
        <v>106</v>
      </c>
      <c r="D28" s="122"/>
      <c r="E28" s="120"/>
      <c r="F28" s="120"/>
      <c r="G28" s="120"/>
      <c r="H28" s="75"/>
    </row>
    <row r="29" spans="1:8" ht="15.75" customHeight="1">
      <c r="A29" s="116" t="s">
        <v>107</v>
      </c>
      <c r="B29" s="117">
        <v>107.360012</v>
      </c>
      <c r="C29" s="120" t="s">
        <v>108</v>
      </c>
      <c r="D29" s="122"/>
      <c r="E29" s="120"/>
      <c r="F29" s="120"/>
      <c r="G29" s="120"/>
      <c r="H29" s="75"/>
    </row>
    <row r="30" spans="1:8" ht="15.75" customHeight="1">
      <c r="A30" s="116" t="s">
        <v>109</v>
      </c>
      <c r="B30" s="117"/>
      <c r="C30" s="120" t="s">
        <v>110</v>
      </c>
      <c r="D30" s="122"/>
      <c r="E30" s="120"/>
      <c r="F30" s="120"/>
      <c r="G30" s="120"/>
      <c r="H30" s="75"/>
    </row>
    <row r="31" spans="1:8" ht="15.75" customHeight="1">
      <c r="A31" s="116" t="s">
        <v>111</v>
      </c>
      <c r="B31" s="117"/>
      <c r="C31" s="120" t="s">
        <v>112</v>
      </c>
      <c r="D31" s="122"/>
      <c r="E31" s="120"/>
      <c r="F31" s="120"/>
      <c r="G31" s="120"/>
      <c r="H31" s="75"/>
    </row>
    <row r="32" spans="1:8" ht="15.75" customHeight="1">
      <c r="A32" s="116" t="s">
        <v>113</v>
      </c>
      <c r="B32" s="117"/>
      <c r="C32" s="120" t="s">
        <v>114</v>
      </c>
      <c r="D32" s="122"/>
      <c r="E32" s="120"/>
      <c r="F32" s="120"/>
      <c r="G32" s="120"/>
      <c r="H32" s="75"/>
    </row>
    <row r="33" spans="1:8" ht="15.75" customHeight="1">
      <c r="A33" s="120"/>
      <c r="B33" s="120"/>
      <c r="C33" s="120" t="s">
        <v>115</v>
      </c>
      <c r="D33" s="122"/>
      <c r="E33" s="120"/>
      <c r="F33" s="120"/>
      <c r="G33" s="120"/>
      <c r="H33" s="147"/>
    </row>
    <row r="34" spans="1:8" ht="15.75" customHeight="1">
      <c r="A34" s="120"/>
      <c r="B34" s="120"/>
      <c r="C34" s="120" t="s">
        <v>116</v>
      </c>
      <c r="D34" s="122"/>
      <c r="E34" s="120"/>
      <c r="F34" s="120"/>
      <c r="G34" s="120"/>
      <c r="H34" s="147"/>
    </row>
    <row r="35" spans="1:8" ht="15.75" customHeight="1">
      <c r="A35" s="120"/>
      <c r="B35" s="120"/>
      <c r="C35" s="120" t="s">
        <v>117</v>
      </c>
      <c r="D35" s="122"/>
      <c r="E35" s="120"/>
      <c r="F35" s="120"/>
      <c r="G35" s="120"/>
      <c r="H35" s="147"/>
    </row>
    <row r="36" spans="1:8" ht="15.75" customHeight="1">
      <c r="A36" s="120"/>
      <c r="B36" s="120"/>
      <c r="C36" s="120"/>
      <c r="D36" s="120"/>
      <c r="E36" s="120"/>
      <c r="F36" s="120"/>
      <c r="G36" s="120"/>
      <c r="H36" s="147"/>
    </row>
    <row r="37" spans="1:8" ht="15.75" customHeight="1">
      <c r="A37" s="116" t="s">
        <v>118</v>
      </c>
      <c r="B37" s="117">
        <v>872.854865</v>
      </c>
      <c r="C37" s="116" t="s">
        <v>119</v>
      </c>
      <c r="D37" s="117">
        <v>872.854865</v>
      </c>
      <c r="E37" s="116" t="s">
        <v>119</v>
      </c>
      <c r="F37" s="117">
        <v>872.854865</v>
      </c>
      <c r="G37" s="116" t="s">
        <v>119</v>
      </c>
      <c r="H37" s="71">
        <v>872.854865</v>
      </c>
    </row>
  </sheetData>
  <sheetProtection/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="120" zoomScaleNormal="120" zoomScaleSheetLayoutView="100" workbookViewId="0" topLeftCell="A1">
      <selection activeCell="E17" sqref="E17"/>
    </sheetView>
  </sheetViews>
  <sheetFormatPr defaultColWidth="10.00390625" defaultRowHeight="15"/>
  <cols>
    <col min="1" max="1" width="5.8515625" style="0" customWidth="1"/>
    <col min="2" max="2" width="16.140625" style="0" customWidth="1"/>
    <col min="3" max="3" width="8.28125" style="0" customWidth="1"/>
    <col min="4" max="18" width="7.7109375" style="0" customWidth="1"/>
    <col min="19" max="19" width="9.7109375" style="0" customWidth="1"/>
  </cols>
  <sheetData>
    <row r="1" spans="1:18" ht="15.75" customHeight="1">
      <c r="A1" s="109"/>
      <c r="Q1" s="144" t="s">
        <v>120</v>
      </c>
      <c r="R1" s="145"/>
    </row>
    <row r="2" spans="1:18" ht="33" customHeight="1">
      <c r="A2" s="111" t="s">
        <v>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21.75" customHeight="1">
      <c r="A3" s="137" t="s">
        <v>22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46" t="s">
        <v>23</v>
      </c>
      <c r="R3" s="146"/>
    </row>
    <row r="4" spans="1:18" ht="21.75" customHeight="1">
      <c r="A4" s="138" t="s">
        <v>121</v>
      </c>
      <c r="B4" s="138" t="s">
        <v>122</v>
      </c>
      <c r="C4" s="138" t="s">
        <v>123</v>
      </c>
      <c r="D4" s="138" t="s">
        <v>124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1:18" ht="21.75" customHeight="1">
      <c r="A5" s="138"/>
      <c r="B5" s="138"/>
      <c r="C5" s="138"/>
      <c r="D5" s="138" t="s">
        <v>125</v>
      </c>
      <c r="E5" s="138" t="s">
        <v>126</v>
      </c>
      <c r="F5" s="138" t="s">
        <v>127</v>
      </c>
      <c r="G5" s="138" t="s">
        <v>128</v>
      </c>
      <c r="H5" s="138" t="s">
        <v>129</v>
      </c>
      <c r="I5" s="138" t="s">
        <v>130</v>
      </c>
      <c r="J5" s="138" t="s">
        <v>131</v>
      </c>
      <c r="K5" s="138"/>
      <c r="L5" s="138"/>
      <c r="M5" s="138"/>
      <c r="N5" s="138" t="s">
        <v>132</v>
      </c>
      <c r="O5" s="138" t="s">
        <v>133</v>
      </c>
      <c r="P5" s="138" t="s">
        <v>134</v>
      </c>
      <c r="Q5" s="138" t="s">
        <v>135</v>
      </c>
      <c r="R5" s="138" t="s">
        <v>136</v>
      </c>
    </row>
    <row r="6" spans="1:18" ht="21.75" customHeight="1">
      <c r="A6" s="138"/>
      <c r="B6" s="138"/>
      <c r="C6" s="138"/>
      <c r="D6" s="138"/>
      <c r="E6" s="138"/>
      <c r="F6" s="138"/>
      <c r="G6" s="138"/>
      <c r="H6" s="138"/>
      <c r="I6" s="138"/>
      <c r="J6" s="138" t="s">
        <v>137</v>
      </c>
      <c r="K6" s="138" t="s">
        <v>138</v>
      </c>
      <c r="L6" s="138" t="s">
        <v>139</v>
      </c>
      <c r="M6" s="138" t="s">
        <v>129</v>
      </c>
      <c r="N6" s="138"/>
      <c r="O6" s="138"/>
      <c r="P6" s="138"/>
      <c r="Q6" s="138"/>
      <c r="R6" s="138"/>
    </row>
    <row r="7" spans="1:18" ht="22.5" customHeight="1">
      <c r="A7" s="139"/>
      <c r="B7" s="139" t="s">
        <v>123</v>
      </c>
      <c r="C7" s="140">
        <v>872.854865</v>
      </c>
      <c r="D7" s="140">
        <v>872.854865</v>
      </c>
      <c r="E7" s="140">
        <v>765.494853</v>
      </c>
      <c r="F7" s="140"/>
      <c r="G7" s="140"/>
      <c r="H7" s="140"/>
      <c r="I7" s="140"/>
      <c r="J7" s="140"/>
      <c r="K7" s="140"/>
      <c r="L7" s="140"/>
      <c r="M7" s="140"/>
      <c r="N7" s="140"/>
      <c r="O7" s="140">
        <v>107.360012</v>
      </c>
      <c r="P7" s="140"/>
      <c r="Q7" s="140"/>
      <c r="R7" s="140"/>
    </row>
    <row r="8" spans="1:18" ht="22.5" customHeight="1">
      <c r="A8" s="141" t="s">
        <v>140</v>
      </c>
      <c r="B8" s="141" t="s">
        <v>141</v>
      </c>
      <c r="C8" s="130">
        <v>872.854865</v>
      </c>
      <c r="D8" s="130">
        <v>872.854865</v>
      </c>
      <c r="E8" s="118">
        <v>765.494853</v>
      </c>
      <c r="F8" s="118"/>
      <c r="G8" s="118"/>
      <c r="H8" s="118"/>
      <c r="I8" s="118"/>
      <c r="J8" s="118"/>
      <c r="K8" s="118"/>
      <c r="L8" s="118"/>
      <c r="M8" s="118"/>
      <c r="N8" s="118"/>
      <c r="O8" s="130">
        <v>107.360012</v>
      </c>
      <c r="P8" s="118"/>
      <c r="Q8" s="118"/>
      <c r="R8" s="118"/>
    </row>
    <row r="9" spans="1:18" ht="22.5" customHeight="1">
      <c r="A9" s="142" t="s">
        <v>142</v>
      </c>
      <c r="B9" s="142" t="s">
        <v>143</v>
      </c>
      <c r="C9" s="135">
        <v>561.980825</v>
      </c>
      <c r="D9" s="135">
        <v>561.980825</v>
      </c>
      <c r="E9" s="121">
        <v>544.326625</v>
      </c>
      <c r="F9" s="121"/>
      <c r="G9" s="121"/>
      <c r="H9" s="121"/>
      <c r="I9" s="121"/>
      <c r="J9" s="121"/>
      <c r="K9" s="121"/>
      <c r="L9" s="121"/>
      <c r="M9" s="121"/>
      <c r="N9" s="121"/>
      <c r="O9" s="143">
        <v>17.6542</v>
      </c>
      <c r="P9" s="121"/>
      <c r="Q9" s="121"/>
      <c r="R9" s="121"/>
    </row>
    <row r="10" spans="1:18" ht="22.5" customHeight="1">
      <c r="A10" s="142" t="s">
        <v>144</v>
      </c>
      <c r="B10" s="142" t="s">
        <v>145</v>
      </c>
      <c r="C10" s="135">
        <v>24.692742</v>
      </c>
      <c r="D10" s="135">
        <v>24.692742</v>
      </c>
      <c r="E10" s="121">
        <v>22.89135</v>
      </c>
      <c r="F10" s="121"/>
      <c r="G10" s="121"/>
      <c r="H10" s="121"/>
      <c r="I10" s="121"/>
      <c r="J10" s="121"/>
      <c r="K10" s="121"/>
      <c r="L10" s="121"/>
      <c r="M10" s="121"/>
      <c r="N10" s="121"/>
      <c r="O10" s="143">
        <v>1.801392</v>
      </c>
      <c r="P10" s="121"/>
      <c r="Q10" s="121"/>
      <c r="R10" s="121"/>
    </row>
    <row r="11" spans="1:18" ht="22.5" customHeight="1">
      <c r="A11" s="142" t="s">
        <v>146</v>
      </c>
      <c r="B11" s="142" t="s">
        <v>147</v>
      </c>
      <c r="C11" s="135">
        <v>85.488284</v>
      </c>
      <c r="D11" s="135">
        <v>85.488284</v>
      </c>
      <c r="E11" s="121">
        <v>79.374172</v>
      </c>
      <c r="F11" s="121"/>
      <c r="G11" s="121"/>
      <c r="H11" s="121"/>
      <c r="I11" s="121"/>
      <c r="J11" s="121"/>
      <c r="K11" s="121"/>
      <c r="L11" s="121"/>
      <c r="M11" s="121"/>
      <c r="N11" s="121"/>
      <c r="O11" s="143">
        <v>6.115112</v>
      </c>
      <c r="P11" s="121"/>
      <c r="Q11" s="121"/>
      <c r="R11" s="121"/>
    </row>
    <row r="12" spans="1:18" ht="22.5" customHeight="1">
      <c r="A12" s="142" t="s">
        <v>148</v>
      </c>
      <c r="B12" s="142" t="s">
        <v>149</v>
      </c>
      <c r="C12" s="135">
        <v>52.972326</v>
      </c>
      <c r="D12" s="135">
        <v>52.972326</v>
      </c>
      <c r="E12" s="121">
        <v>16.371078</v>
      </c>
      <c r="F12" s="121"/>
      <c r="G12" s="121"/>
      <c r="H12" s="121"/>
      <c r="I12" s="121"/>
      <c r="J12" s="121"/>
      <c r="K12" s="121"/>
      <c r="L12" s="121"/>
      <c r="M12" s="121"/>
      <c r="N12" s="121"/>
      <c r="O12" s="143">
        <v>36.601248</v>
      </c>
      <c r="P12" s="121"/>
      <c r="Q12" s="121"/>
      <c r="R12" s="121"/>
    </row>
    <row r="13" spans="1:18" ht="22.5" customHeight="1">
      <c r="A13" s="142" t="s">
        <v>150</v>
      </c>
      <c r="B13" s="142" t="s">
        <v>151</v>
      </c>
      <c r="C13" s="135">
        <v>48.148676</v>
      </c>
      <c r="D13" s="135">
        <v>48.148676</v>
      </c>
      <c r="E13" s="121">
        <v>36.74709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43">
        <v>11.401586</v>
      </c>
      <c r="P13" s="121"/>
      <c r="Q13" s="121"/>
      <c r="R13" s="121"/>
    </row>
    <row r="14" spans="1:18" ht="22.5" customHeight="1">
      <c r="A14" s="142" t="s">
        <v>152</v>
      </c>
      <c r="B14" s="142" t="s">
        <v>153</v>
      </c>
      <c r="C14" s="135">
        <v>28.911384</v>
      </c>
      <c r="D14" s="135">
        <v>28.911384</v>
      </c>
      <c r="E14" s="121">
        <v>26.990328</v>
      </c>
      <c r="F14" s="121"/>
      <c r="G14" s="121"/>
      <c r="H14" s="121"/>
      <c r="I14" s="121"/>
      <c r="J14" s="121"/>
      <c r="K14" s="121"/>
      <c r="L14" s="121"/>
      <c r="M14" s="121"/>
      <c r="N14" s="121"/>
      <c r="O14" s="143">
        <v>1.921056</v>
      </c>
      <c r="P14" s="121"/>
      <c r="Q14" s="121"/>
      <c r="R14" s="121"/>
    </row>
    <row r="15" spans="1:18" ht="22.5" customHeight="1">
      <c r="A15" s="142" t="s">
        <v>154</v>
      </c>
      <c r="B15" s="142" t="s">
        <v>155</v>
      </c>
      <c r="C15" s="135">
        <v>21.55417</v>
      </c>
      <c r="D15" s="135">
        <v>21.55417</v>
      </c>
      <c r="E15" s="121">
        <v>19.92421</v>
      </c>
      <c r="F15" s="121"/>
      <c r="G15" s="121"/>
      <c r="H15" s="121"/>
      <c r="I15" s="121"/>
      <c r="J15" s="121"/>
      <c r="K15" s="121"/>
      <c r="L15" s="121"/>
      <c r="M15" s="121"/>
      <c r="N15" s="121"/>
      <c r="O15" s="143">
        <v>1.63496</v>
      </c>
      <c r="P15" s="121"/>
      <c r="Q15" s="121"/>
      <c r="R15" s="121"/>
    </row>
    <row r="16" spans="1:18" ht="22.5" customHeight="1">
      <c r="A16" s="142" t="s">
        <v>156</v>
      </c>
      <c r="B16" s="142" t="s">
        <v>157</v>
      </c>
      <c r="C16" s="135">
        <v>39.506448</v>
      </c>
      <c r="D16" s="135">
        <v>39.506448</v>
      </c>
      <c r="E16" s="121">
        <v>17.87</v>
      </c>
      <c r="F16" s="121"/>
      <c r="G16" s="121"/>
      <c r="H16" s="121"/>
      <c r="I16" s="121"/>
      <c r="J16" s="121"/>
      <c r="K16" s="121"/>
      <c r="L16" s="121"/>
      <c r="M16" s="121"/>
      <c r="N16" s="121"/>
      <c r="O16" s="143">
        <v>21.636448</v>
      </c>
      <c r="P16" s="121"/>
      <c r="Q16" s="121"/>
      <c r="R16" s="121"/>
    </row>
    <row r="17" spans="1:18" ht="22.5" customHeight="1">
      <c r="A17" s="142" t="s">
        <v>158</v>
      </c>
      <c r="B17" s="142" t="s">
        <v>159</v>
      </c>
      <c r="C17" s="135">
        <v>9.59501</v>
      </c>
      <c r="D17" s="135">
        <v>9.59501</v>
      </c>
      <c r="E17" s="121">
        <v>1</v>
      </c>
      <c r="F17" s="121"/>
      <c r="G17" s="121"/>
      <c r="H17" s="121"/>
      <c r="I17" s="121"/>
      <c r="J17" s="121"/>
      <c r="K17" s="121"/>
      <c r="L17" s="121"/>
      <c r="M17" s="121"/>
      <c r="N17" s="121"/>
      <c r="O17" s="143">
        <v>8.59501</v>
      </c>
      <c r="P17" s="121"/>
      <c r="Q17" s="121"/>
      <c r="R17" s="121"/>
    </row>
    <row r="18" ht="15.75" customHeight="1"/>
    <row r="19" spans="3:7" ht="15.75" customHeight="1">
      <c r="C19" s="93"/>
      <c r="G19" s="109"/>
    </row>
  </sheetData>
  <sheetProtection/>
  <mergeCells count="20">
    <mergeCell ref="Q1:R1"/>
    <mergeCell ref="A2:R2"/>
    <mergeCell ref="A3:P3"/>
    <mergeCell ref="Q3:R3"/>
    <mergeCell ref="D4:R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workbookViewId="0" topLeftCell="A1">
      <selection activeCell="A1" sqref="A1:IV65536"/>
    </sheetView>
  </sheetViews>
  <sheetFormatPr defaultColWidth="10.00390625" defaultRowHeight="15"/>
  <cols>
    <col min="1" max="1" width="13.28125" style="78" customWidth="1"/>
    <col min="2" max="2" width="22.140625" style="78" customWidth="1"/>
    <col min="3" max="3" width="15.57421875" style="78" customWidth="1"/>
    <col min="4" max="5" width="12.7109375" style="78" customWidth="1"/>
    <col min="6" max="6" width="11.57421875" style="78" customWidth="1"/>
    <col min="7" max="7" width="16.28125" style="78" customWidth="1"/>
    <col min="8" max="8" width="14.00390625" style="78" customWidth="1"/>
    <col min="9" max="9" width="15.140625" style="78" customWidth="1"/>
    <col min="10" max="11" width="9.7109375" style="78" customWidth="1"/>
    <col min="12" max="255" width="10.00390625" style="78" customWidth="1"/>
    <col min="256" max="256" width="10.00390625" style="63" customWidth="1"/>
  </cols>
  <sheetData>
    <row r="1" spans="1:9" s="78" customFormat="1" ht="22.5" customHeight="1">
      <c r="A1" s="124"/>
      <c r="B1" s="79"/>
      <c r="C1" s="79"/>
      <c r="D1" s="79"/>
      <c r="E1" s="79"/>
      <c r="F1" s="79"/>
      <c r="G1" s="79"/>
      <c r="H1" s="79"/>
      <c r="I1" s="80" t="s">
        <v>160</v>
      </c>
    </row>
    <row r="2" spans="1:9" s="78" customFormat="1" ht="35.25" customHeight="1">
      <c r="A2" s="125" t="s">
        <v>6</v>
      </c>
      <c r="B2" s="125"/>
      <c r="C2" s="125"/>
      <c r="D2" s="125"/>
      <c r="E2" s="125"/>
      <c r="F2" s="125"/>
      <c r="G2" s="125"/>
      <c r="H2" s="125"/>
      <c r="I2" s="125"/>
    </row>
    <row r="3" spans="1:9" s="78" customFormat="1" ht="15.75" customHeight="1">
      <c r="A3" s="126" t="s">
        <v>161</v>
      </c>
      <c r="B3" s="126"/>
      <c r="C3" s="126"/>
      <c r="D3" s="126"/>
      <c r="E3" s="126"/>
      <c r="F3" s="126"/>
      <c r="G3" s="126"/>
      <c r="H3" s="126"/>
      <c r="I3" s="126"/>
    </row>
    <row r="4" spans="1:9" s="78" customFormat="1" ht="22.5" customHeight="1">
      <c r="A4" s="127" t="s">
        <v>162</v>
      </c>
      <c r="B4" s="127"/>
      <c r="C4" s="127" t="s">
        <v>163</v>
      </c>
      <c r="D4" s="127" t="s">
        <v>164</v>
      </c>
      <c r="E4" s="127"/>
      <c r="F4" s="127"/>
      <c r="G4" s="127" t="s">
        <v>165</v>
      </c>
      <c r="H4" s="127"/>
      <c r="I4" s="127"/>
    </row>
    <row r="5" spans="1:9" s="78" customFormat="1" ht="24.75" customHeight="1">
      <c r="A5" s="127" t="s">
        <v>166</v>
      </c>
      <c r="B5" s="127" t="s">
        <v>167</v>
      </c>
      <c r="C5" s="127"/>
      <c r="D5" s="127" t="s">
        <v>123</v>
      </c>
      <c r="E5" s="127" t="s">
        <v>168</v>
      </c>
      <c r="F5" s="127" t="s">
        <v>169</v>
      </c>
      <c r="G5" s="127" t="s">
        <v>123</v>
      </c>
      <c r="H5" s="127" t="s">
        <v>170</v>
      </c>
      <c r="I5" s="127" t="s">
        <v>171</v>
      </c>
    </row>
    <row r="6" spans="1:9" s="78" customFormat="1" ht="22.5" customHeight="1">
      <c r="A6" s="127" t="s">
        <v>172</v>
      </c>
      <c r="B6" s="127"/>
      <c r="C6" s="128">
        <v>872.854865</v>
      </c>
      <c r="D6" s="129">
        <v>619.954865</v>
      </c>
      <c r="E6" s="129">
        <f>551.498865+1.656</f>
        <v>553.154865</v>
      </c>
      <c r="F6" s="129">
        <v>66.8</v>
      </c>
      <c r="G6" s="130">
        <v>252.9</v>
      </c>
      <c r="H6" s="130"/>
      <c r="I6" s="130">
        <v>252.9</v>
      </c>
    </row>
    <row r="7" spans="1:9" s="78" customFormat="1" ht="23.25" customHeight="1">
      <c r="A7" s="85" t="s">
        <v>142</v>
      </c>
      <c r="B7" s="131" t="s">
        <v>143</v>
      </c>
      <c r="C7" s="128">
        <v>561.980825</v>
      </c>
      <c r="D7" s="129">
        <v>309.080825</v>
      </c>
      <c r="E7" s="129">
        <f>273.024825+1.656</f>
        <v>274.680825</v>
      </c>
      <c r="F7" s="129">
        <v>34.4</v>
      </c>
      <c r="G7" s="130">
        <v>252.9</v>
      </c>
      <c r="H7" s="130"/>
      <c r="I7" s="71">
        <v>252.9</v>
      </c>
    </row>
    <row r="8" spans="1:9" s="78" customFormat="1" ht="23.25" customHeight="1">
      <c r="A8" s="91" t="s">
        <v>173</v>
      </c>
      <c r="B8" s="132" t="s">
        <v>174</v>
      </c>
      <c r="C8" s="133">
        <v>263.901425</v>
      </c>
      <c r="D8" s="134">
        <v>263.901425</v>
      </c>
      <c r="E8" s="134">
        <f>227.845425+1.656</f>
        <v>229.501425</v>
      </c>
      <c r="F8" s="134">
        <v>34.4</v>
      </c>
      <c r="G8" s="130"/>
      <c r="H8" s="130"/>
      <c r="I8" s="75"/>
    </row>
    <row r="9" spans="1:9" s="78" customFormat="1" ht="24.75" customHeight="1">
      <c r="A9" s="91" t="s">
        <v>175</v>
      </c>
      <c r="B9" s="132" t="s">
        <v>176</v>
      </c>
      <c r="C9" s="133">
        <v>25.8168</v>
      </c>
      <c r="D9" s="134">
        <v>25.8168</v>
      </c>
      <c r="E9" s="134">
        <v>25.8168</v>
      </c>
      <c r="F9" s="134"/>
      <c r="G9" s="130"/>
      <c r="H9" s="130"/>
      <c r="I9" s="75"/>
    </row>
    <row r="10" spans="1:9" s="78" customFormat="1" ht="23.25" customHeight="1">
      <c r="A10" s="91" t="s">
        <v>177</v>
      </c>
      <c r="B10" s="132" t="s">
        <v>178</v>
      </c>
      <c r="C10" s="133">
        <v>6.4542</v>
      </c>
      <c r="D10" s="134">
        <v>6.4542</v>
      </c>
      <c r="E10" s="134">
        <v>6.4542</v>
      </c>
      <c r="F10" s="134"/>
      <c r="G10" s="135"/>
      <c r="H10" s="135"/>
      <c r="I10" s="75"/>
    </row>
    <row r="11" spans="1:9" s="78" customFormat="1" ht="23.25" customHeight="1">
      <c r="A11" s="91" t="s">
        <v>179</v>
      </c>
      <c r="B11" s="132" t="s">
        <v>180</v>
      </c>
      <c r="C11" s="133">
        <v>12.9084</v>
      </c>
      <c r="D11" s="134">
        <v>12.9084</v>
      </c>
      <c r="E11" s="134">
        <v>12.9084</v>
      </c>
      <c r="F11" s="134"/>
      <c r="G11" s="130"/>
      <c r="H11" s="130"/>
      <c r="I11" s="75"/>
    </row>
    <row r="12" spans="1:9" s="78" customFormat="1" ht="23.25" customHeight="1">
      <c r="A12" s="91" t="s">
        <v>181</v>
      </c>
      <c r="B12" s="132" t="s">
        <v>182</v>
      </c>
      <c r="C12" s="133">
        <v>149.9</v>
      </c>
      <c r="D12" s="134"/>
      <c r="E12" s="134"/>
      <c r="F12" s="134"/>
      <c r="G12" s="75">
        <v>149.9</v>
      </c>
      <c r="H12" s="130"/>
      <c r="I12" s="75">
        <v>149.9</v>
      </c>
    </row>
    <row r="13" spans="1:9" s="78" customFormat="1" ht="24.75" customHeight="1">
      <c r="A13" s="91" t="s">
        <v>183</v>
      </c>
      <c r="B13" s="132" t="s">
        <v>184</v>
      </c>
      <c r="C13" s="133">
        <v>37</v>
      </c>
      <c r="D13" s="134"/>
      <c r="E13" s="134"/>
      <c r="F13" s="134"/>
      <c r="G13" s="75">
        <v>37</v>
      </c>
      <c r="H13" s="135"/>
      <c r="I13" s="75">
        <v>37</v>
      </c>
    </row>
    <row r="14" spans="1:9" s="78" customFormat="1" ht="24.75" customHeight="1">
      <c r="A14" s="91" t="s">
        <v>185</v>
      </c>
      <c r="B14" s="132" t="s">
        <v>186</v>
      </c>
      <c r="C14" s="133">
        <v>5</v>
      </c>
      <c r="D14" s="134"/>
      <c r="E14" s="134"/>
      <c r="F14" s="134"/>
      <c r="G14" s="75">
        <v>5</v>
      </c>
      <c r="H14" s="135"/>
      <c r="I14" s="75">
        <v>5</v>
      </c>
    </row>
    <row r="15" spans="1:9" s="78" customFormat="1" ht="23.25" customHeight="1">
      <c r="A15" s="91" t="s">
        <v>187</v>
      </c>
      <c r="B15" s="132" t="s">
        <v>188</v>
      </c>
      <c r="C15" s="133">
        <v>61</v>
      </c>
      <c r="D15" s="134"/>
      <c r="E15" s="134"/>
      <c r="F15" s="134"/>
      <c r="G15" s="75">
        <v>61</v>
      </c>
      <c r="H15" s="130"/>
      <c r="I15" s="75">
        <v>61</v>
      </c>
    </row>
    <row r="16" spans="1:9" s="78" customFormat="1" ht="23.25" customHeight="1">
      <c r="A16" s="85" t="s">
        <v>144</v>
      </c>
      <c r="B16" s="131" t="s">
        <v>145</v>
      </c>
      <c r="C16" s="128">
        <v>24.692742</v>
      </c>
      <c r="D16" s="129">
        <v>24.692742</v>
      </c>
      <c r="E16" s="129">
        <v>21.692742</v>
      </c>
      <c r="F16" s="129">
        <v>3</v>
      </c>
      <c r="G16" s="135"/>
      <c r="H16" s="135"/>
      <c r="I16" s="135"/>
    </row>
    <row r="17" spans="1:9" s="78" customFormat="1" ht="23.25" customHeight="1">
      <c r="A17" s="91" t="s">
        <v>175</v>
      </c>
      <c r="B17" s="132" t="s">
        <v>174</v>
      </c>
      <c r="C17" s="133">
        <v>20.482998</v>
      </c>
      <c r="D17" s="134">
        <v>20.482998</v>
      </c>
      <c r="E17" s="134">
        <v>17.482998</v>
      </c>
      <c r="F17" s="134">
        <v>3</v>
      </c>
      <c r="G17" s="130"/>
      <c r="H17" s="130"/>
      <c r="I17" s="130"/>
    </row>
    <row r="18" spans="1:9" s="78" customFormat="1" ht="23.25" customHeight="1">
      <c r="A18" s="91" t="s">
        <v>179</v>
      </c>
      <c r="B18" s="132" t="s">
        <v>176</v>
      </c>
      <c r="C18" s="133">
        <v>2.405568</v>
      </c>
      <c r="D18" s="134">
        <v>2.405568</v>
      </c>
      <c r="E18" s="134">
        <v>2.405568</v>
      </c>
      <c r="F18" s="134"/>
      <c r="G18" s="135"/>
      <c r="H18" s="135"/>
      <c r="I18" s="135"/>
    </row>
    <row r="19" spans="1:9" s="78" customFormat="1" ht="23.25" customHeight="1">
      <c r="A19" s="91" t="s">
        <v>187</v>
      </c>
      <c r="B19" s="132" t="s">
        <v>180</v>
      </c>
      <c r="C19" s="133">
        <v>1.804176</v>
      </c>
      <c r="D19" s="134">
        <v>1.804176</v>
      </c>
      <c r="E19" s="134">
        <v>1.804176</v>
      </c>
      <c r="F19" s="134"/>
      <c r="G19" s="130"/>
      <c r="H19" s="130"/>
      <c r="I19" s="130"/>
    </row>
    <row r="20" spans="1:9" s="78" customFormat="1" ht="23.25" customHeight="1">
      <c r="A20" s="85" t="s">
        <v>146</v>
      </c>
      <c r="B20" s="131" t="s">
        <v>147</v>
      </c>
      <c r="C20" s="128">
        <v>85.488284</v>
      </c>
      <c r="D20" s="129">
        <v>85.488284</v>
      </c>
      <c r="E20" s="129">
        <v>75.988284</v>
      </c>
      <c r="F20" s="129">
        <v>9.5</v>
      </c>
      <c r="G20" s="135"/>
      <c r="H20" s="135"/>
      <c r="I20" s="135"/>
    </row>
    <row r="21" spans="1:9" s="78" customFormat="1" ht="23.25" customHeight="1">
      <c r="A21" s="91" t="s">
        <v>175</v>
      </c>
      <c r="B21" s="132" t="s">
        <v>174</v>
      </c>
      <c r="C21" s="133">
        <v>70.6895</v>
      </c>
      <c r="D21" s="134">
        <v>70.6895</v>
      </c>
      <c r="E21" s="134">
        <v>61.1895</v>
      </c>
      <c r="F21" s="134">
        <v>9.5</v>
      </c>
      <c r="G21" s="130"/>
      <c r="H21" s="130"/>
      <c r="I21" s="130"/>
    </row>
    <row r="22" spans="1:9" s="78" customFormat="1" ht="23.25" customHeight="1">
      <c r="A22" s="91" t="s">
        <v>179</v>
      </c>
      <c r="B22" s="132" t="s">
        <v>176</v>
      </c>
      <c r="C22" s="133">
        <v>8.456448</v>
      </c>
      <c r="D22" s="134">
        <v>8.456448</v>
      </c>
      <c r="E22" s="134">
        <v>8.456448</v>
      </c>
      <c r="F22" s="134"/>
      <c r="G22" s="130"/>
      <c r="H22" s="130"/>
      <c r="I22" s="130"/>
    </row>
    <row r="23" spans="1:9" s="78" customFormat="1" ht="23.25" customHeight="1">
      <c r="A23" s="91" t="s">
        <v>187</v>
      </c>
      <c r="B23" s="132" t="s">
        <v>180</v>
      </c>
      <c r="C23" s="133">
        <v>6.342336</v>
      </c>
      <c r="D23" s="134">
        <v>6.342336</v>
      </c>
      <c r="E23" s="134">
        <v>6.342336</v>
      </c>
      <c r="F23" s="134"/>
      <c r="G23" s="135"/>
      <c r="H23" s="135"/>
      <c r="I23" s="135"/>
    </row>
    <row r="24" spans="1:9" s="78" customFormat="1" ht="23.25" customHeight="1">
      <c r="A24" s="85" t="s">
        <v>148</v>
      </c>
      <c r="B24" s="131" t="s">
        <v>149</v>
      </c>
      <c r="C24" s="128">
        <v>52.972326</v>
      </c>
      <c r="D24" s="129">
        <v>52.972326</v>
      </c>
      <c r="E24" s="129">
        <v>46.972326</v>
      </c>
      <c r="F24" s="129">
        <v>6</v>
      </c>
      <c r="G24" s="130"/>
      <c r="H24" s="130"/>
      <c r="I24" s="130"/>
    </row>
    <row r="25" spans="1:9" s="78" customFormat="1" ht="23.25" customHeight="1">
      <c r="A25" s="91" t="s">
        <v>175</v>
      </c>
      <c r="B25" s="132" t="s">
        <v>174</v>
      </c>
      <c r="C25" s="133">
        <v>52.972326</v>
      </c>
      <c r="D25" s="134">
        <v>52.972326</v>
      </c>
      <c r="E25" s="134">
        <v>46.972326</v>
      </c>
      <c r="F25" s="134">
        <v>6</v>
      </c>
      <c r="G25" s="130"/>
      <c r="H25" s="130"/>
      <c r="I25" s="130"/>
    </row>
    <row r="26" spans="1:9" s="78" customFormat="1" ht="23.25" customHeight="1">
      <c r="A26" s="85" t="s">
        <v>150</v>
      </c>
      <c r="B26" s="131" t="s">
        <v>151</v>
      </c>
      <c r="C26" s="128">
        <v>48.148676</v>
      </c>
      <c r="D26" s="129">
        <v>48.148676</v>
      </c>
      <c r="E26" s="129">
        <v>43.148676</v>
      </c>
      <c r="F26" s="129">
        <v>5</v>
      </c>
      <c r="G26" s="135"/>
      <c r="H26" s="135"/>
      <c r="I26" s="135"/>
    </row>
    <row r="27" spans="1:9" s="78" customFormat="1" ht="23.25" customHeight="1">
      <c r="A27" s="91" t="s">
        <v>175</v>
      </c>
      <c r="B27" s="132" t="s">
        <v>174</v>
      </c>
      <c r="C27" s="133">
        <v>48.148676</v>
      </c>
      <c r="D27" s="134">
        <v>48.148676</v>
      </c>
      <c r="E27" s="134">
        <v>43.148676</v>
      </c>
      <c r="F27" s="134">
        <v>5</v>
      </c>
      <c r="G27" s="130"/>
      <c r="H27" s="130"/>
      <c r="I27" s="130"/>
    </row>
    <row r="28" spans="1:9" s="78" customFormat="1" ht="23.25" customHeight="1">
      <c r="A28" s="85" t="s">
        <v>152</v>
      </c>
      <c r="B28" s="131" t="s">
        <v>153</v>
      </c>
      <c r="C28" s="128">
        <v>28.911384</v>
      </c>
      <c r="D28" s="129">
        <v>28.911384</v>
      </c>
      <c r="E28" s="129">
        <v>25.911384</v>
      </c>
      <c r="F28" s="129">
        <v>3</v>
      </c>
      <c r="G28" s="130"/>
      <c r="H28" s="130"/>
      <c r="I28" s="130"/>
    </row>
    <row r="29" spans="1:9" s="78" customFormat="1" ht="23.25" customHeight="1">
      <c r="A29" s="91" t="s">
        <v>175</v>
      </c>
      <c r="B29" s="132" t="s">
        <v>174</v>
      </c>
      <c r="C29" s="133">
        <v>28.911384</v>
      </c>
      <c r="D29" s="134">
        <v>28.911384</v>
      </c>
      <c r="E29" s="134">
        <v>25.911384</v>
      </c>
      <c r="F29" s="134">
        <v>3</v>
      </c>
      <c r="G29" s="135"/>
      <c r="H29" s="135"/>
      <c r="I29" s="135"/>
    </row>
    <row r="30" spans="1:9" s="78" customFormat="1" ht="23.25" customHeight="1">
      <c r="A30" s="85" t="s">
        <v>154</v>
      </c>
      <c r="B30" s="131" t="s">
        <v>155</v>
      </c>
      <c r="C30" s="128">
        <v>21.55417</v>
      </c>
      <c r="D30" s="129">
        <v>21.55417</v>
      </c>
      <c r="E30" s="129">
        <v>19.15417</v>
      </c>
      <c r="F30" s="129">
        <v>2.4</v>
      </c>
      <c r="G30" s="130"/>
      <c r="H30" s="130"/>
      <c r="I30" s="130"/>
    </row>
    <row r="31" spans="1:9" s="78" customFormat="1" ht="24.75" customHeight="1">
      <c r="A31" s="91" t="s">
        <v>175</v>
      </c>
      <c r="B31" s="132" t="s">
        <v>174</v>
      </c>
      <c r="C31" s="133">
        <v>21.55417</v>
      </c>
      <c r="D31" s="134">
        <v>21.55417</v>
      </c>
      <c r="E31" s="134">
        <v>19.15417</v>
      </c>
      <c r="F31" s="134">
        <v>2.4</v>
      </c>
      <c r="G31" s="135"/>
      <c r="H31" s="135"/>
      <c r="I31" s="135"/>
    </row>
    <row r="32" spans="1:9" s="78" customFormat="1" ht="24.75" customHeight="1">
      <c r="A32" s="85" t="s">
        <v>156</v>
      </c>
      <c r="B32" s="131" t="s">
        <v>157</v>
      </c>
      <c r="C32" s="128">
        <v>39.506448</v>
      </c>
      <c r="D32" s="129">
        <v>39.506448</v>
      </c>
      <c r="E32" s="129">
        <v>37.006448</v>
      </c>
      <c r="F32" s="129">
        <v>2.5</v>
      </c>
      <c r="G32" s="135"/>
      <c r="H32" s="135"/>
      <c r="I32" s="135"/>
    </row>
    <row r="33" spans="1:9" s="78" customFormat="1" ht="24.75" customHeight="1">
      <c r="A33" s="91" t="s">
        <v>175</v>
      </c>
      <c r="B33" s="132" t="s">
        <v>174</v>
      </c>
      <c r="C33" s="133">
        <v>39.506448</v>
      </c>
      <c r="D33" s="134">
        <v>39.506448</v>
      </c>
      <c r="E33" s="134">
        <v>37.006448</v>
      </c>
      <c r="F33" s="134">
        <v>2.5</v>
      </c>
      <c r="G33" s="135"/>
      <c r="H33" s="135"/>
      <c r="I33" s="135"/>
    </row>
    <row r="34" spans="1:9" s="78" customFormat="1" ht="24.75" customHeight="1">
      <c r="A34" s="85" t="s">
        <v>158</v>
      </c>
      <c r="B34" s="131" t="s">
        <v>159</v>
      </c>
      <c r="C34" s="128">
        <v>9.59501</v>
      </c>
      <c r="D34" s="129">
        <v>9.59501</v>
      </c>
      <c r="E34" s="129">
        <v>8.59501</v>
      </c>
      <c r="F34" s="129">
        <v>1</v>
      </c>
      <c r="G34" s="135"/>
      <c r="H34" s="135"/>
      <c r="I34" s="135"/>
    </row>
    <row r="35" spans="1:9" s="78" customFormat="1" ht="24.75" customHeight="1">
      <c r="A35" s="91" t="s">
        <v>175</v>
      </c>
      <c r="B35" s="132" t="s">
        <v>174</v>
      </c>
      <c r="C35" s="133">
        <v>9.59501</v>
      </c>
      <c r="D35" s="134">
        <v>9.59501</v>
      </c>
      <c r="E35" s="134">
        <v>8.59501</v>
      </c>
      <c r="F35" s="134">
        <v>1</v>
      </c>
      <c r="G35" s="135"/>
      <c r="H35" s="135"/>
      <c r="I35" s="135"/>
    </row>
    <row r="37" ht="14.25">
      <c r="A37" s="136"/>
    </row>
  </sheetData>
  <sheetProtection/>
  <mergeCells count="7">
    <mergeCell ref="A2:I2"/>
    <mergeCell ref="A3:I3"/>
    <mergeCell ref="A4:B4"/>
    <mergeCell ref="D4:F4"/>
    <mergeCell ref="G4:I4"/>
    <mergeCell ref="A6:B6"/>
    <mergeCell ref="C4:C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workbookViewId="0" topLeftCell="A1">
      <selection activeCell="A9" sqref="A9"/>
    </sheetView>
  </sheetViews>
  <sheetFormatPr defaultColWidth="10.00390625" defaultRowHeight="15"/>
  <cols>
    <col min="1" max="1" width="24.57421875" style="0" customWidth="1"/>
    <col min="2" max="2" width="16.00390625" style="0" customWidth="1"/>
    <col min="3" max="4" width="22.28125" style="0" customWidth="1"/>
    <col min="5" max="5" width="0.13671875" style="0" customWidth="1"/>
    <col min="6" max="6" width="9.7109375" style="0" customWidth="1"/>
  </cols>
  <sheetData>
    <row r="1" spans="1:4" ht="15.75" customHeight="1">
      <c r="A1" s="109"/>
      <c r="D1" s="110" t="s">
        <v>189</v>
      </c>
    </row>
    <row r="2" spans="1:4" ht="31.5" customHeight="1">
      <c r="A2" s="111" t="s">
        <v>8</v>
      </c>
      <c r="B2" s="111"/>
      <c r="C2" s="111"/>
      <c r="D2" s="111"/>
    </row>
    <row r="3" spans="1:5" ht="18.75" customHeight="1">
      <c r="A3" s="112" t="s">
        <v>22</v>
      </c>
      <c r="B3" s="112"/>
      <c r="C3" s="112"/>
      <c r="D3" s="113" t="s">
        <v>23</v>
      </c>
      <c r="E3" s="109"/>
    </row>
    <row r="4" spans="1:5" ht="20.25" customHeight="1">
      <c r="A4" s="114" t="s">
        <v>24</v>
      </c>
      <c r="B4" s="114"/>
      <c r="C4" s="114" t="s">
        <v>25</v>
      </c>
      <c r="D4" s="114"/>
      <c r="E4" s="115"/>
    </row>
    <row r="5" spans="1:5" ht="20.25" customHeight="1">
      <c r="A5" s="114" t="s">
        <v>26</v>
      </c>
      <c r="B5" s="114" t="s">
        <v>27</v>
      </c>
      <c r="C5" s="114" t="s">
        <v>26</v>
      </c>
      <c r="D5" s="114" t="s">
        <v>27</v>
      </c>
      <c r="E5" s="115"/>
    </row>
    <row r="6" spans="1:5" ht="20.25" customHeight="1">
      <c r="A6" s="116" t="s">
        <v>190</v>
      </c>
      <c r="B6" s="117">
        <v>765.494853</v>
      </c>
      <c r="C6" s="116" t="s">
        <v>191</v>
      </c>
      <c r="D6" s="118">
        <v>765.494853</v>
      </c>
      <c r="E6" s="119"/>
    </row>
    <row r="7" spans="1:5" ht="20.25" customHeight="1">
      <c r="A7" s="120" t="s">
        <v>192</v>
      </c>
      <c r="B7" s="121">
        <v>765.494853</v>
      </c>
      <c r="C7" s="120" t="s">
        <v>32</v>
      </c>
      <c r="D7" s="122">
        <v>457.576629</v>
      </c>
      <c r="E7" s="119"/>
    </row>
    <row r="8" spans="1:5" ht="20.25" customHeight="1">
      <c r="A8" s="120" t="s">
        <v>193</v>
      </c>
      <c r="B8" s="121">
        <v>765.494853</v>
      </c>
      <c r="C8" s="120" t="s">
        <v>36</v>
      </c>
      <c r="D8" s="122"/>
      <c r="E8" s="119"/>
    </row>
    <row r="9" spans="1:5" ht="30.75" customHeight="1">
      <c r="A9" s="120" t="s">
        <v>39</v>
      </c>
      <c r="B9" s="121"/>
      <c r="C9" s="120" t="s">
        <v>40</v>
      </c>
      <c r="D9" s="122"/>
      <c r="E9" s="119"/>
    </row>
    <row r="10" spans="1:5" ht="20.25" customHeight="1">
      <c r="A10" s="120" t="s">
        <v>194</v>
      </c>
      <c r="B10" s="121"/>
      <c r="C10" s="120" t="s">
        <v>44</v>
      </c>
      <c r="D10" s="122"/>
      <c r="E10" s="119"/>
    </row>
    <row r="11" spans="1:5" ht="20.25" customHeight="1">
      <c r="A11" s="120" t="s">
        <v>195</v>
      </c>
      <c r="B11" s="121"/>
      <c r="C11" s="120" t="s">
        <v>48</v>
      </c>
      <c r="D11" s="122"/>
      <c r="E11" s="119"/>
    </row>
    <row r="12" spans="1:5" ht="20.25" customHeight="1">
      <c r="A12" s="120" t="s">
        <v>196</v>
      </c>
      <c r="B12" s="121"/>
      <c r="C12" s="120" t="s">
        <v>52</v>
      </c>
      <c r="D12" s="122"/>
      <c r="E12" s="119"/>
    </row>
    <row r="13" spans="1:5" ht="20.25" customHeight="1">
      <c r="A13" s="116" t="s">
        <v>197</v>
      </c>
      <c r="B13" s="117"/>
      <c r="C13" s="120" t="s">
        <v>56</v>
      </c>
      <c r="D13" s="122"/>
      <c r="E13" s="119"/>
    </row>
    <row r="14" spans="1:5" ht="20.25" customHeight="1">
      <c r="A14" s="120" t="s">
        <v>192</v>
      </c>
      <c r="B14" s="121"/>
      <c r="C14" s="120" t="s">
        <v>60</v>
      </c>
      <c r="D14" s="122">
        <v>78.678816</v>
      </c>
      <c r="E14" s="119"/>
    </row>
    <row r="15" spans="1:5" ht="20.25" customHeight="1">
      <c r="A15" s="120" t="s">
        <v>194</v>
      </c>
      <c r="B15" s="121"/>
      <c r="C15" s="120" t="s">
        <v>64</v>
      </c>
      <c r="D15" s="122"/>
      <c r="E15" s="119"/>
    </row>
    <row r="16" spans="1:5" ht="20.25" customHeight="1">
      <c r="A16" s="120" t="s">
        <v>195</v>
      </c>
      <c r="B16" s="121"/>
      <c r="C16" s="120" t="s">
        <v>68</v>
      </c>
      <c r="D16" s="122"/>
      <c r="E16" s="119"/>
    </row>
    <row r="17" spans="1:5" ht="20.25" customHeight="1">
      <c r="A17" s="120" t="s">
        <v>196</v>
      </c>
      <c r="B17" s="121"/>
      <c r="C17" s="120" t="s">
        <v>72</v>
      </c>
      <c r="D17" s="122"/>
      <c r="E17" s="119"/>
    </row>
    <row r="18" spans="1:5" ht="20.25" customHeight="1">
      <c r="A18" s="120"/>
      <c r="B18" s="121"/>
      <c r="C18" s="120" t="s">
        <v>76</v>
      </c>
      <c r="D18" s="122"/>
      <c r="E18" s="119"/>
    </row>
    <row r="19" spans="1:5" ht="20.25" customHeight="1">
      <c r="A19" s="120"/>
      <c r="B19" s="120"/>
      <c r="C19" s="120" t="s">
        <v>80</v>
      </c>
      <c r="D19" s="122">
        <v>210.9</v>
      </c>
      <c r="E19" s="119"/>
    </row>
    <row r="20" spans="1:5" ht="20.25" customHeight="1">
      <c r="A20" s="120"/>
      <c r="B20" s="120"/>
      <c r="C20" s="120" t="s">
        <v>84</v>
      </c>
      <c r="D20" s="122"/>
      <c r="E20" s="119"/>
    </row>
    <row r="21" spans="1:5" ht="20.25" customHeight="1">
      <c r="A21" s="120"/>
      <c r="B21" s="120"/>
      <c r="C21" s="120" t="s">
        <v>88</v>
      </c>
      <c r="D21" s="122"/>
      <c r="E21" s="119"/>
    </row>
    <row r="22" spans="1:5" ht="20.25" customHeight="1">
      <c r="A22" s="120"/>
      <c r="B22" s="120"/>
      <c r="C22" s="120" t="s">
        <v>91</v>
      </c>
      <c r="D22" s="122"/>
      <c r="E22" s="119"/>
    </row>
    <row r="23" spans="1:5" ht="20.25" customHeight="1">
      <c r="A23" s="120"/>
      <c r="B23" s="120"/>
      <c r="C23" s="120" t="s">
        <v>94</v>
      </c>
      <c r="D23" s="122"/>
      <c r="E23" s="119"/>
    </row>
    <row r="24" spans="1:5" ht="20.25" customHeight="1">
      <c r="A24" s="120"/>
      <c r="B24" s="120"/>
      <c r="C24" s="120" t="s">
        <v>96</v>
      </c>
      <c r="D24" s="122"/>
      <c r="E24" s="119"/>
    </row>
    <row r="25" spans="1:5" ht="20.25" customHeight="1">
      <c r="A25" s="120"/>
      <c r="B25" s="120"/>
      <c r="C25" s="120" t="s">
        <v>98</v>
      </c>
      <c r="D25" s="122"/>
      <c r="E25" s="119"/>
    </row>
    <row r="26" spans="1:5" ht="20.25" customHeight="1">
      <c r="A26" s="120"/>
      <c r="B26" s="120"/>
      <c r="C26" s="120" t="s">
        <v>100</v>
      </c>
      <c r="D26" s="122">
        <v>18.339408</v>
      </c>
      <c r="E26" s="119"/>
    </row>
    <row r="27" spans="1:5" ht="20.25" customHeight="1">
      <c r="A27" s="120"/>
      <c r="B27" s="120"/>
      <c r="C27" s="120" t="s">
        <v>102</v>
      </c>
      <c r="D27" s="122"/>
      <c r="E27" s="119"/>
    </row>
    <row r="28" spans="1:5" ht="20.25" customHeight="1">
      <c r="A28" s="120"/>
      <c r="B28" s="120"/>
      <c r="C28" s="120" t="s">
        <v>104</v>
      </c>
      <c r="D28" s="122"/>
      <c r="E28" s="119"/>
    </row>
    <row r="29" spans="1:5" ht="20.25" customHeight="1">
      <c r="A29" s="120"/>
      <c r="B29" s="120"/>
      <c r="C29" s="120" t="s">
        <v>106</v>
      </c>
      <c r="D29" s="122"/>
      <c r="E29" s="119"/>
    </row>
    <row r="30" spans="1:5" ht="20.25" customHeight="1">
      <c r="A30" s="120"/>
      <c r="B30" s="120"/>
      <c r="C30" s="120" t="s">
        <v>108</v>
      </c>
      <c r="D30" s="122"/>
      <c r="E30" s="119"/>
    </row>
    <row r="31" spans="1:5" ht="20.25" customHeight="1">
      <c r="A31" s="120"/>
      <c r="B31" s="120"/>
      <c r="C31" s="120" t="s">
        <v>110</v>
      </c>
      <c r="D31" s="122"/>
      <c r="E31" s="119"/>
    </row>
    <row r="32" spans="1:5" ht="20.25" customHeight="1">
      <c r="A32" s="120"/>
      <c r="B32" s="120"/>
      <c r="C32" s="120" t="s">
        <v>112</v>
      </c>
      <c r="D32" s="122"/>
      <c r="E32" s="119"/>
    </row>
    <row r="33" spans="1:5" ht="20.25" customHeight="1">
      <c r="A33" s="120"/>
      <c r="B33" s="120"/>
      <c r="C33" s="120" t="s">
        <v>114</v>
      </c>
      <c r="D33" s="122"/>
      <c r="E33" s="119"/>
    </row>
    <row r="34" spans="1:5" ht="20.25" customHeight="1">
      <c r="A34" s="120"/>
      <c r="B34" s="120"/>
      <c r="C34" s="120" t="s">
        <v>115</v>
      </c>
      <c r="D34" s="122"/>
      <c r="E34" s="119"/>
    </row>
    <row r="35" spans="1:5" ht="20.25" customHeight="1">
      <c r="A35" s="120"/>
      <c r="B35" s="120"/>
      <c r="C35" s="120" t="s">
        <v>116</v>
      </c>
      <c r="D35" s="122"/>
      <c r="E35" s="119"/>
    </row>
    <row r="36" spans="1:5" ht="20.25" customHeight="1">
      <c r="A36" s="120"/>
      <c r="B36" s="120"/>
      <c r="C36" s="120" t="s">
        <v>117</v>
      </c>
      <c r="D36" s="122"/>
      <c r="E36" s="119"/>
    </row>
    <row r="37" spans="1:5" ht="20.25" customHeight="1">
      <c r="A37" s="120"/>
      <c r="B37" s="120"/>
      <c r="C37" s="120"/>
      <c r="D37" s="120"/>
      <c r="E37" s="119"/>
    </row>
    <row r="38" spans="1:5" ht="20.25" customHeight="1">
      <c r="A38" s="116"/>
      <c r="B38" s="116"/>
      <c r="C38" s="116" t="s">
        <v>198</v>
      </c>
      <c r="D38" s="117"/>
      <c r="E38" s="123"/>
    </row>
    <row r="39" spans="1:5" ht="20.25" customHeight="1">
      <c r="A39" s="116"/>
      <c r="B39" s="116"/>
      <c r="C39" s="116"/>
      <c r="D39" s="116"/>
      <c r="E39" s="123"/>
    </row>
    <row r="40" spans="1:5" ht="20.25" customHeight="1">
      <c r="A40" s="114" t="s">
        <v>199</v>
      </c>
      <c r="B40" s="117">
        <v>765.494853</v>
      </c>
      <c r="C40" s="114" t="s">
        <v>200</v>
      </c>
      <c r="D40" s="118">
        <v>765.494853</v>
      </c>
      <c r="E40" s="123"/>
    </row>
  </sheetData>
  <sheetProtection/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SheetLayoutView="100" workbookViewId="0" topLeftCell="A4">
      <selection activeCell="I10" sqref="I10"/>
    </sheetView>
  </sheetViews>
  <sheetFormatPr defaultColWidth="10.00390625" defaultRowHeight="15"/>
  <cols>
    <col min="1" max="1" width="14.28125" style="95" customWidth="1"/>
    <col min="2" max="2" width="21.00390625" style="95" customWidth="1"/>
    <col min="3" max="3" width="16.7109375" style="95" customWidth="1"/>
    <col min="4" max="4" width="18.8515625" style="95" customWidth="1"/>
    <col min="5" max="5" width="18.7109375" style="95" customWidth="1"/>
    <col min="6" max="6" width="16.57421875" style="95" customWidth="1"/>
    <col min="7" max="7" width="15.421875" style="95" customWidth="1"/>
    <col min="8" max="16384" width="10.00390625" style="95" customWidth="1"/>
  </cols>
  <sheetData>
    <row r="1" spans="1:7" ht="21">
      <c r="A1" s="96"/>
      <c r="B1" s="96"/>
      <c r="C1" s="96"/>
      <c r="D1" s="96"/>
      <c r="E1" s="96"/>
      <c r="F1" s="96"/>
      <c r="G1" s="97" t="s">
        <v>201</v>
      </c>
    </row>
    <row r="2" spans="1:7" ht="24.75">
      <c r="A2" s="98" t="s">
        <v>10</v>
      </c>
      <c r="B2" s="98"/>
      <c r="C2" s="98"/>
      <c r="D2" s="98"/>
      <c r="E2" s="98"/>
      <c r="F2" s="98"/>
      <c r="G2" s="98"/>
    </row>
    <row r="3" spans="1:7" ht="14.25">
      <c r="A3" s="97" t="s">
        <v>202</v>
      </c>
      <c r="B3" s="97"/>
      <c r="C3" s="97"/>
      <c r="D3" s="97"/>
      <c r="E3" s="97"/>
      <c r="F3" s="97"/>
      <c r="G3" s="97"/>
    </row>
    <row r="4" spans="1:7" ht="14.25">
      <c r="A4" s="99" t="s">
        <v>203</v>
      </c>
      <c r="B4" s="99" t="s">
        <v>204</v>
      </c>
      <c r="C4" s="99" t="s">
        <v>123</v>
      </c>
      <c r="D4" s="99" t="s">
        <v>164</v>
      </c>
      <c r="E4" s="99"/>
      <c r="F4" s="99"/>
      <c r="G4" s="99" t="s">
        <v>165</v>
      </c>
    </row>
    <row r="5" spans="1:7" ht="14.25">
      <c r="A5" s="99"/>
      <c r="B5" s="99"/>
      <c r="C5" s="99"/>
      <c r="D5" s="100" t="s">
        <v>125</v>
      </c>
      <c r="E5" s="100" t="s">
        <v>205</v>
      </c>
      <c r="F5" s="100" t="s">
        <v>169</v>
      </c>
      <c r="G5" s="99"/>
    </row>
    <row r="6" spans="1:7" ht="14.25">
      <c r="A6" s="101"/>
      <c r="B6" s="101"/>
      <c r="C6" s="101">
        <v>765.494853</v>
      </c>
      <c r="D6" s="101">
        <v>512.5948530000001</v>
      </c>
      <c r="E6" s="101">
        <v>475.394853</v>
      </c>
      <c r="F6" s="101">
        <v>37.199999999999996</v>
      </c>
      <c r="G6" s="101">
        <v>252.9</v>
      </c>
    </row>
    <row r="7" spans="1:7" ht="14.25">
      <c r="A7" s="102" t="s">
        <v>206</v>
      </c>
      <c r="B7" s="102"/>
      <c r="C7" s="102"/>
      <c r="D7" s="102"/>
      <c r="E7" s="102"/>
      <c r="F7" s="102"/>
      <c r="G7" s="102"/>
    </row>
    <row r="8" spans="1:7" ht="14.25">
      <c r="A8" s="99" t="s">
        <v>207</v>
      </c>
      <c r="B8" s="99"/>
      <c r="C8" s="103">
        <v>544.326625</v>
      </c>
      <c r="D8" s="103">
        <v>291.426625</v>
      </c>
      <c r="E8" s="103">
        <v>268.226625</v>
      </c>
      <c r="F8" s="103">
        <v>23.2</v>
      </c>
      <c r="G8" s="103">
        <v>252.9</v>
      </c>
    </row>
    <row r="9" spans="1:7" ht="21">
      <c r="A9" s="104" t="s">
        <v>208</v>
      </c>
      <c r="B9" s="104" t="s">
        <v>209</v>
      </c>
      <c r="C9" s="105">
        <v>252.701425</v>
      </c>
      <c r="D9" s="106">
        <v>252.701425</v>
      </c>
      <c r="E9" s="106">
        <v>229.501425</v>
      </c>
      <c r="F9" s="106">
        <v>23.2</v>
      </c>
      <c r="G9" s="106"/>
    </row>
    <row r="10" spans="1:7" ht="42.75">
      <c r="A10" s="107" t="s">
        <v>210</v>
      </c>
      <c r="B10" s="107" t="s">
        <v>211</v>
      </c>
      <c r="C10" s="105">
        <v>252.701425</v>
      </c>
      <c r="D10" s="106">
        <v>252.701425</v>
      </c>
      <c r="E10" s="106">
        <v>229.501425</v>
      </c>
      <c r="F10" s="106">
        <v>23.2</v>
      </c>
      <c r="G10" s="106"/>
    </row>
    <row r="11" spans="1:7" ht="14.25">
      <c r="A11" s="96" t="s">
        <v>212</v>
      </c>
      <c r="B11" s="96" t="s">
        <v>213</v>
      </c>
      <c r="C11" s="105">
        <v>252.701425</v>
      </c>
      <c r="D11" s="108">
        <v>252.701425</v>
      </c>
      <c r="E11" s="108">
        <v>229.501425</v>
      </c>
      <c r="F11" s="108">
        <v>23.2</v>
      </c>
      <c r="G11" s="108"/>
    </row>
    <row r="12" spans="1:7" ht="21">
      <c r="A12" s="104" t="s">
        <v>214</v>
      </c>
      <c r="B12" s="104" t="s">
        <v>215</v>
      </c>
      <c r="C12" s="105">
        <v>67.8168</v>
      </c>
      <c r="D12" s="106">
        <v>25.8168</v>
      </c>
      <c r="E12" s="106">
        <v>25.8168</v>
      </c>
      <c r="F12" s="106"/>
      <c r="G12" s="106">
        <v>42</v>
      </c>
    </row>
    <row r="13" spans="1:7" ht="32.25">
      <c r="A13" s="107" t="s">
        <v>216</v>
      </c>
      <c r="B13" s="107" t="s">
        <v>217</v>
      </c>
      <c r="C13" s="105">
        <v>25.8168</v>
      </c>
      <c r="D13" s="106">
        <v>25.8168</v>
      </c>
      <c r="E13" s="106">
        <v>25.8168</v>
      </c>
      <c r="F13" s="106"/>
      <c r="G13" s="106"/>
    </row>
    <row r="14" spans="1:7" ht="42.75">
      <c r="A14" s="96" t="s">
        <v>218</v>
      </c>
      <c r="B14" s="96" t="s">
        <v>219</v>
      </c>
      <c r="C14" s="105">
        <v>25.8168</v>
      </c>
      <c r="D14" s="108">
        <v>25.8168</v>
      </c>
      <c r="E14" s="108">
        <v>25.8168</v>
      </c>
      <c r="F14" s="108"/>
      <c r="G14" s="108"/>
    </row>
    <row r="15" spans="1:7" ht="21">
      <c r="A15" s="107" t="s">
        <v>220</v>
      </c>
      <c r="B15" s="107" t="s">
        <v>221</v>
      </c>
      <c r="C15" s="105">
        <v>37</v>
      </c>
      <c r="D15" s="106"/>
      <c r="E15" s="106"/>
      <c r="F15" s="106"/>
      <c r="G15" s="106">
        <v>37</v>
      </c>
    </row>
    <row r="16" spans="1:7" ht="32.25">
      <c r="A16" s="96" t="s">
        <v>222</v>
      </c>
      <c r="B16" s="96" t="s">
        <v>223</v>
      </c>
      <c r="C16" s="105">
        <v>37</v>
      </c>
      <c r="D16" s="108"/>
      <c r="E16" s="108"/>
      <c r="F16" s="108"/>
      <c r="G16" s="108">
        <v>37</v>
      </c>
    </row>
    <row r="17" spans="1:7" ht="14.25">
      <c r="A17" s="107" t="s">
        <v>224</v>
      </c>
      <c r="B17" s="107" t="s">
        <v>225</v>
      </c>
      <c r="C17" s="105">
        <v>5</v>
      </c>
      <c r="D17" s="106"/>
      <c r="E17" s="106"/>
      <c r="F17" s="106"/>
      <c r="G17" s="106">
        <v>5</v>
      </c>
    </row>
    <row r="18" spans="1:7" ht="21">
      <c r="A18" s="96" t="s">
        <v>226</v>
      </c>
      <c r="B18" s="96" t="s">
        <v>227</v>
      </c>
      <c r="C18" s="105">
        <v>5</v>
      </c>
      <c r="D18" s="108"/>
      <c r="E18" s="108"/>
      <c r="F18" s="108"/>
      <c r="G18" s="108">
        <v>5</v>
      </c>
    </row>
    <row r="19" spans="1:7" ht="21">
      <c r="A19" s="104" t="s">
        <v>228</v>
      </c>
      <c r="B19" s="104" t="s">
        <v>229</v>
      </c>
      <c r="C19" s="105">
        <v>12.9084</v>
      </c>
      <c r="D19" s="106">
        <v>12.9084</v>
      </c>
      <c r="E19" s="106">
        <v>12.9084</v>
      </c>
      <c r="F19" s="106"/>
      <c r="G19" s="106"/>
    </row>
    <row r="20" spans="1:7" ht="21">
      <c r="A20" s="107" t="s">
        <v>230</v>
      </c>
      <c r="B20" s="107" t="s">
        <v>231</v>
      </c>
      <c r="C20" s="105">
        <v>12.9084</v>
      </c>
      <c r="D20" s="106">
        <v>12.9084</v>
      </c>
      <c r="E20" s="106">
        <v>12.9084</v>
      </c>
      <c r="F20" s="106"/>
      <c r="G20" s="106"/>
    </row>
    <row r="21" spans="1:7" ht="21">
      <c r="A21" s="96" t="s">
        <v>232</v>
      </c>
      <c r="B21" s="96" t="s">
        <v>233</v>
      </c>
      <c r="C21" s="105">
        <v>12.9084</v>
      </c>
      <c r="D21" s="108">
        <v>12.9084</v>
      </c>
      <c r="E21" s="108">
        <v>12.9084</v>
      </c>
      <c r="F21" s="108"/>
      <c r="G21" s="108"/>
    </row>
    <row r="22" spans="1:7" ht="14.25">
      <c r="A22" s="104" t="s">
        <v>234</v>
      </c>
      <c r="B22" s="104" t="s">
        <v>235</v>
      </c>
      <c r="C22" s="105">
        <v>210.9</v>
      </c>
      <c r="D22" s="106"/>
      <c r="E22" s="106"/>
      <c r="F22" s="106"/>
      <c r="G22" s="106">
        <v>210.9</v>
      </c>
    </row>
    <row r="23" spans="1:7" ht="14.25">
      <c r="A23" s="107" t="s">
        <v>236</v>
      </c>
      <c r="B23" s="107" t="s">
        <v>237</v>
      </c>
      <c r="C23" s="105">
        <v>61</v>
      </c>
      <c r="D23" s="106"/>
      <c r="E23" s="106"/>
      <c r="F23" s="106"/>
      <c r="G23" s="106">
        <v>61</v>
      </c>
    </row>
    <row r="24" spans="1:7" ht="14.25">
      <c r="A24" s="96" t="s">
        <v>238</v>
      </c>
      <c r="B24" s="96" t="s">
        <v>239</v>
      </c>
      <c r="C24" s="105">
        <v>61</v>
      </c>
      <c r="D24" s="108"/>
      <c r="E24" s="108"/>
      <c r="F24" s="108"/>
      <c r="G24" s="108">
        <v>61</v>
      </c>
    </row>
    <row r="25" spans="1:7" ht="21">
      <c r="A25" s="107" t="s">
        <v>240</v>
      </c>
      <c r="B25" s="107" t="s">
        <v>241</v>
      </c>
      <c r="C25" s="105">
        <v>149.9</v>
      </c>
      <c r="D25" s="106"/>
      <c r="E25" s="106"/>
      <c r="F25" s="106"/>
      <c r="G25" s="106">
        <v>149.9</v>
      </c>
    </row>
    <row r="26" spans="1:7" ht="32.25">
      <c r="A26" s="96" t="s">
        <v>242</v>
      </c>
      <c r="B26" s="96" t="s">
        <v>243</v>
      </c>
      <c r="C26" s="105">
        <v>149.9</v>
      </c>
      <c r="D26" s="108"/>
      <c r="E26" s="108"/>
      <c r="F26" s="108"/>
      <c r="G26" s="108">
        <v>149.9</v>
      </c>
    </row>
    <row r="27" spans="1:7" ht="14.25">
      <c r="A27" s="102" t="s">
        <v>244</v>
      </c>
      <c r="B27" s="102"/>
      <c r="C27" s="102"/>
      <c r="D27" s="102"/>
      <c r="E27" s="102"/>
      <c r="F27" s="102"/>
      <c r="G27" s="102"/>
    </row>
    <row r="28" spans="1:7" ht="14.25">
      <c r="A28" s="99" t="s">
        <v>207</v>
      </c>
      <c r="B28" s="99"/>
      <c r="C28" s="103">
        <v>22.89135</v>
      </c>
      <c r="D28" s="103">
        <v>22.89135</v>
      </c>
      <c r="E28" s="103">
        <v>21.09135</v>
      </c>
      <c r="F28" s="103">
        <v>1.8</v>
      </c>
      <c r="G28" s="103"/>
    </row>
    <row r="29" spans="1:7" ht="21">
      <c r="A29" s="104" t="s">
        <v>208</v>
      </c>
      <c r="B29" s="104" t="s">
        <v>209</v>
      </c>
      <c r="C29" s="105">
        <v>19.282998</v>
      </c>
      <c r="D29" s="106">
        <v>19.282998</v>
      </c>
      <c r="E29" s="106">
        <v>17.482998</v>
      </c>
      <c r="F29" s="106">
        <v>1.8</v>
      </c>
      <c r="G29" s="106"/>
    </row>
    <row r="30" spans="1:7" ht="42.75">
      <c r="A30" s="107" t="s">
        <v>210</v>
      </c>
      <c r="B30" s="107" t="s">
        <v>211</v>
      </c>
      <c r="C30" s="105">
        <v>19.282998</v>
      </c>
      <c r="D30" s="106">
        <v>19.282998</v>
      </c>
      <c r="E30" s="106">
        <v>17.482998</v>
      </c>
      <c r="F30" s="106">
        <v>1.8</v>
      </c>
      <c r="G30" s="106"/>
    </row>
    <row r="31" spans="1:7" ht="14.25">
      <c r="A31" s="96" t="s">
        <v>212</v>
      </c>
      <c r="B31" s="96" t="s">
        <v>213</v>
      </c>
      <c r="C31" s="105">
        <v>19.282998</v>
      </c>
      <c r="D31" s="108">
        <v>19.282998</v>
      </c>
      <c r="E31" s="108">
        <v>17.482998</v>
      </c>
      <c r="F31" s="108">
        <v>1.8</v>
      </c>
      <c r="G31" s="108"/>
    </row>
    <row r="32" spans="1:7" ht="21">
      <c r="A32" s="104" t="s">
        <v>214</v>
      </c>
      <c r="B32" s="104" t="s">
        <v>215</v>
      </c>
      <c r="C32" s="105">
        <v>2.405568</v>
      </c>
      <c r="D32" s="106">
        <v>2.405568</v>
      </c>
      <c r="E32" s="106">
        <v>2.405568</v>
      </c>
      <c r="F32" s="106"/>
      <c r="G32" s="106"/>
    </row>
    <row r="33" spans="1:7" ht="32.25">
      <c r="A33" s="107" t="s">
        <v>216</v>
      </c>
      <c r="B33" s="107" t="s">
        <v>217</v>
      </c>
      <c r="C33" s="105">
        <v>2.405568</v>
      </c>
      <c r="D33" s="106">
        <v>2.405568</v>
      </c>
      <c r="E33" s="106">
        <v>2.405568</v>
      </c>
      <c r="F33" s="106"/>
      <c r="G33" s="106"/>
    </row>
    <row r="34" spans="1:7" ht="42.75">
      <c r="A34" s="96" t="s">
        <v>218</v>
      </c>
      <c r="B34" s="96" t="s">
        <v>219</v>
      </c>
      <c r="C34" s="105">
        <v>2.405568</v>
      </c>
      <c r="D34" s="108">
        <v>2.405568</v>
      </c>
      <c r="E34" s="108">
        <v>2.405568</v>
      </c>
      <c r="F34" s="108"/>
      <c r="G34" s="108"/>
    </row>
    <row r="35" spans="1:7" ht="21">
      <c r="A35" s="104" t="s">
        <v>228</v>
      </c>
      <c r="B35" s="104" t="s">
        <v>229</v>
      </c>
      <c r="C35" s="105">
        <v>1.202784</v>
      </c>
      <c r="D35" s="106">
        <v>1.202784</v>
      </c>
      <c r="E35" s="106">
        <v>1.202784</v>
      </c>
      <c r="F35" s="106"/>
      <c r="G35" s="106"/>
    </row>
    <row r="36" spans="1:7" ht="21">
      <c r="A36" s="107" t="s">
        <v>230</v>
      </c>
      <c r="B36" s="107" t="s">
        <v>231</v>
      </c>
      <c r="C36" s="105">
        <v>1.202784</v>
      </c>
      <c r="D36" s="106">
        <v>1.202784</v>
      </c>
      <c r="E36" s="106">
        <v>1.202784</v>
      </c>
      <c r="F36" s="106"/>
      <c r="G36" s="106"/>
    </row>
    <row r="37" spans="1:7" ht="21">
      <c r="A37" s="96" t="s">
        <v>232</v>
      </c>
      <c r="B37" s="96" t="s">
        <v>233</v>
      </c>
      <c r="C37" s="105">
        <v>1.202784</v>
      </c>
      <c r="D37" s="108">
        <v>1.202784</v>
      </c>
      <c r="E37" s="108">
        <v>1.202784</v>
      </c>
      <c r="F37" s="108"/>
      <c r="G37" s="108"/>
    </row>
    <row r="38" spans="1:7" ht="14.25">
      <c r="A38" s="102" t="s">
        <v>245</v>
      </c>
      <c r="B38" s="102"/>
      <c r="C38" s="102"/>
      <c r="D38" s="102"/>
      <c r="E38" s="102"/>
      <c r="F38" s="102"/>
      <c r="G38" s="102"/>
    </row>
    <row r="39" spans="1:7" ht="14.25">
      <c r="A39" s="99" t="s">
        <v>207</v>
      </c>
      <c r="B39" s="99"/>
      <c r="C39" s="103">
        <v>79.374172</v>
      </c>
      <c r="D39" s="103">
        <v>79.374172</v>
      </c>
      <c r="E39" s="103">
        <v>73.874172</v>
      </c>
      <c r="F39" s="103">
        <v>5.5</v>
      </c>
      <c r="G39" s="103"/>
    </row>
    <row r="40" spans="1:7" ht="21">
      <c r="A40" s="104" t="s">
        <v>208</v>
      </c>
      <c r="B40" s="104" t="s">
        <v>209</v>
      </c>
      <c r="C40" s="105">
        <v>66.6895</v>
      </c>
      <c r="D40" s="106">
        <v>66.6895</v>
      </c>
      <c r="E40" s="106">
        <v>61.1895</v>
      </c>
      <c r="F40" s="106">
        <v>5.5</v>
      </c>
      <c r="G40" s="106"/>
    </row>
    <row r="41" spans="1:7" ht="42.75">
      <c r="A41" s="107" t="s">
        <v>210</v>
      </c>
      <c r="B41" s="107" t="s">
        <v>211</v>
      </c>
      <c r="C41" s="105">
        <v>66.6895</v>
      </c>
      <c r="D41" s="106">
        <v>66.6895</v>
      </c>
      <c r="E41" s="106">
        <v>61.1895</v>
      </c>
      <c r="F41" s="106">
        <v>5.5</v>
      </c>
      <c r="G41" s="106"/>
    </row>
    <row r="42" spans="1:7" ht="14.25">
      <c r="A42" s="96" t="s">
        <v>212</v>
      </c>
      <c r="B42" s="96" t="s">
        <v>213</v>
      </c>
      <c r="C42" s="105">
        <v>66.6895</v>
      </c>
      <c r="D42" s="108">
        <v>66.6895</v>
      </c>
      <c r="E42" s="108">
        <v>61.1895</v>
      </c>
      <c r="F42" s="108">
        <v>5.5</v>
      </c>
      <c r="G42" s="108"/>
    </row>
    <row r="43" spans="1:7" ht="21">
      <c r="A43" s="104" t="s">
        <v>214</v>
      </c>
      <c r="B43" s="104" t="s">
        <v>215</v>
      </c>
      <c r="C43" s="105">
        <v>8.456448</v>
      </c>
      <c r="D43" s="106">
        <v>8.456448</v>
      </c>
      <c r="E43" s="106">
        <v>8.456448</v>
      </c>
      <c r="F43" s="106"/>
      <c r="G43" s="106"/>
    </row>
    <row r="44" spans="1:7" ht="32.25">
      <c r="A44" s="107" t="s">
        <v>216</v>
      </c>
      <c r="B44" s="107" t="s">
        <v>217</v>
      </c>
      <c r="C44" s="105">
        <v>8.456448</v>
      </c>
      <c r="D44" s="106">
        <v>8.456448</v>
      </c>
      <c r="E44" s="106">
        <v>8.456448</v>
      </c>
      <c r="F44" s="106"/>
      <c r="G44" s="106"/>
    </row>
    <row r="45" spans="1:7" ht="42.75">
      <c r="A45" s="96" t="s">
        <v>218</v>
      </c>
      <c r="B45" s="96" t="s">
        <v>219</v>
      </c>
      <c r="C45" s="105">
        <v>8.456448</v>
      </c>
      <c r="D45" s="108">
        <v>8.456448</v>
      </c>
      <c r="E45" s="108">
        <v>8.456448</v>
      </c>
      <c r="F45" s="108"/>
      <c r="G45" s="108"/>
    </row>
    <row r="46" spans="1:7" ht="21">
      <c r="A46" s="104" t="s">
        <v>228</v>
      </c>
      <c r="B46" s="104" t="s">
        <v>229</v>
      </c>
      <c r="C46" s="105">
        <v>4.228224</v>
      </c>
      <c r="D46" s="106">
        <v>4.228224</v>
      </c>
      <c r="E46" s="106">
        <v>4.228224</v>
      </c>
      <c r="F46" s="106"/>
      <c r="G46" s="106"/>
    </row>
    <row r="47" spans="1:7" ht="21">
      <c r="A47" s="107" t="s">
        <v>230</v>
      </c>
      <c r="B47" s="107" t="s">
        <v>231</v>
      </c>
      <c r="C47" s="105">
        <v>4.228224</v>
      </c>
      <c r="D47" s="106">
        <v>4.228224</v>
      </c>
      <c r="E47" s="106">
        <v>4.228224</v>
      </c>
      <c r="F47" s="106"/>
      <c r="G47" s="106"/>
    </row>
    <row r="48" spans="1:7" ht="21">
      <c r="A48" s="96" t="s">
        <v>232</v>
      </c>
      <c r="B48" s="96" t="s">
        <v>233</v>
      </c>
      <c r="C48" s="105">
        <v>4.228224</v>
      </c>
      <c r="D48" s="108">
        <v>4.228224</v>
      </c>
      <c r="E48" s="108">
        <v>4.228224</v>
      </c>
      <c r="F48" s="108"/>
      <c r="G48" s="108"/>
    </row>
    <row r="49" spans="1:7" ht="14.25">
      <c r="A49" s="102" t="s">
        <v>246</v>
      </c>
      <c r="B49" s="102"/>
      <c r="C49" s="102"/>
      <c r="D49" s="102"/>
      <c r="E49" s="102"/>
      <c r="F49" s="102"/>
      <c r="G49" s="102"/>
    </row>
    <row r="50" spans="1:7" ht="14.25">
      <c r="A50" s="99" t="s">
        <v>207</v>
      </c>
      <c r="B50" s="99"/>
      <c r="C50" s="103">
        <v>16.371078</v>
      </c>
      <c r="D50" s="103">
        <v>16.371078</v>
      </c>
      <c r="E50" s="103">
        <v>15.171078</v>
      </c>
      <c r="F50" s="103">
        <v>1.2</v>
      </c>
      <c r="G50" s="103"/>
    </row>
    <row r="51" spans="1:7" ht="21">
      <c r="A51" s="104" t="s">
        <v>208</v>
      </c>
      <c r="B51" s="104" t="s">
        <v>209</v>
      </c>
      <c r="C51" s="105">
        <v>16.371078</v>
      </c>
      <c r="D51" s="106">
        <v>16.371078</v>
      </c>
      <c r="E51" s="106">
        <v>15.171078</v>
      </c>
      <c r="F51" s="106">
        <v>1.2</v>
      </c>
      <c r="G51" s="106"/>
    </row>
    <row r="52" spans="1:7" ht="42.75">
      <c r="A52" s="107" t="s">
        <v>210</v>
      </c>
      <c r="B52" s="107" t="s">
        <v>211</v>
      </c>
      <c r="C52" s="105">
        <v>16.371078</v>
      </c>
      <c r="D52" s="106">
        <v>16.371078</v>
      </c>
      <c r="E52" s="106">
        <v>15.171078</v>
      </c>
      <c r="F52" s="106">
        <v>1.2</v>
      </c>
      <c r="G52" s="106"/>
    </row>
    <row r="53" spans="1:7" ht="14.25">
      <c r="A53" s="96" t="s">
        <v>212</v>
      </c>
      <c r="B53" s="96" t="s">
        <v>213</v>
      </c>
      <c r="C53" s="105">
        <v>16.371078</v>
      </c>
      <c r="D53" s="108">
        <v>16.371078</v>
      </c>
      <c r="E53" s="108">
        <v>15.171078</v>
      </c>
      <c r="F53" s="108">
        <v>1.2</v>
      </c>
      <c r="G53" s="108"/>
    </row>
    <row r="54" spans="1:7" ht="14.25">
      <c r="A54" s="102" t="s">
        <v>247</v>
      </c>
      <c r="B54" s="102"/>
      <c r="C54" s="102"/>
      <c r="D54" s="102"/>
      <c r="E54" s="102"/>
      <c r="F54" s="102"/>
      <c r="G54" s="102"/>
    </row>
    <row r="55" spans="1:7" ht="14.25">
      <c r="A55" s="99" t="s">
        <v>207</v>
      </c>
      <c r="B55" s="99"/>
      <c r="C55" s="103">
        <v>36.74709</v>
      </c>
      <c r="D55" s="103">
        <v>36.74709</v>
      </c>
      <c r="E55" s="103">
        <v>34.34709</v>
      </c>
      <c r="F55" s="103">
        <v>2.4</v>
      </c>
      <c r="G55" s="103"/>
    </row>
    <row r="56" spans="1:7" ht="21">
      <c r="A56" s="104" t="s">
        <v>208</v>
      </c>
      <c r="B56" s="104" t="s">
        <v>209</v>
      </c>
      <c r="C56" s="105">
        <v>36.74709</v>
      </c>
      <c r="D56" s="106">
        <v>36.74709</v>
      </c>
      <c r="E56" s="106">
        <v>34.34709</v>
      </c>
      <c r="F56" s="106">
        <v>2.4</v>
      </c>
      <c r="G56" s="106"/>
    </row>
    <row r="57" spans="1:7" ht="42.75">
      <c r="A57" s="107" t="s">
        <v>210</v>
      </c>
      <c r="B57" s="107" t="s">
        <v>211</v>
      </c>
      <c r="C57" s="105">
        <v>36.74709</v>
      </c>
      <c r="D57" s="106">
        <v>36.74709</v>
      </c>
      <c r="E57" s="106">
        <v>34.34709</v>
      </c>
      <c r="F57" s="106">
        <v>2.4</v>
      </c>
      <c r="G57" s="106"/>
    </row>
    <row r="58" spans="1:7" ht="14.25">
      <c r="A58" s="96" t="s">
        <v>212</v>
      </c>
      <c r="B58" s="96" t="s">
        <v>213</v>
      </c>
      <c r="C58" s="105">
        <v>36.74709</v>
      </c>
      <c r="D58" s="108">
        <v>36.74709</v>
      </c>
      <c r="E58" s="108">
        <v>34.34709</v>
      </c>
      <c r="F58" s="108">
        <v>2.4</v>
      </c>
      <c r="G58" s="108"/>
    </row>
    <row r="59" spans="1:7" ht="14.25">
      <c r="A59" s="102" t="s">
        <v>248</v>
      </c>
      <c r="B59" s="102"/>
      <c r="C59" s="102"/>
      <c r="D59" s="102"/>
      <c r="E59" s="102"/>
      <c r="F59" s="102"/>
      <c r="G59" s="102"/>
    </row>
    <row r="60" spans="1:7" ht="14.25">
      <c r="A60" s="99" t="s">
        <v>207</v>
      </c>
      <c r="B60" s="99"/>
      <c r="C60" s="103">
        <v>26.990328</v>
      </c>
      <c r="D60" s="103">
        <v>26.990328</v>
      </c>
      <c r="E60" s="103">
        <v>25.190328</v>
      </c>
      <c r="F60" s="103">
        <v>1.8</v>
      </c>
      <c r="G60" s="103"/>
    </row>
    <row r="61" spans="1:7" ht="21">
      <c r="A61" s="104" t="s">
        <v>208</v>
      </c>
      <c r="B61" s="104" t="s">
        <v>209</v>
      </c>
      <c r="C61" s="105">
        <v>26.990328</v>
      </c>
      <c r="D61" s="106">
        <v>26.990328</v>
      </c>
      <c r="E61" s="106">
        <v>25.190328</v>
      </c>
      <c r="F61" s="106">
        <v>1.8</v>
      </c>
      <c r="G61" s="106"/>
    </row>
    <row r="62" spans="1:7" ht="42.75">
      <c r="A62" s="107" t="s">
        <v>210</v>
      </c>
      <c r="B62" s="107" t="s">
        <v>211</v>
      </c>
      <c r="C62" s="105">
        <v>26.990328</v>
      </c>
      <c r="D62" s="106">
        <v>26.990328</v>
      </c>
      <c r="E62" s="106">
        <v>25.190328</v>
      </c>
      <c r="F62" s="106">
        <v>1.8</v>
      </c>
      <c r="G62" s="106"/>
    </row>
    <row r="63" spans="1:7" ht="14.25">
      <c r="A63" s="96" t="s">
        <v>212</v>
      </c>
      <c r="B63" s="96" t="s">
        <v>213</v>
      </c>
      <c r="C63" s="105">
        <v>26.990328</v>
      </c>
      <c r="D63" s="108">
        <v>26.990328</v>
      </c>
      <c r="E63" s="108">
        <v>25.190328</v>
      </c>
      <c r="F63" s="108">
        <v>1.8</v>
      </c>
      <c r="G63" s="108"/>
    </row>
    <row r="64" spans="1:7" ht="14.25">
      <c r="A64" s="102" t="s">
        <v>249</v>
      </c>
      <c r="B64" s="102"/>
      <c r="C64" s="102"/>
      <c r="D64" s="102"/>
      <c r="E64" s="102"/>
      <c r="F64" s="102"/>
      <c r="G64" s="102"/>
    </row>
    <row r="65" spans="1:7" ht="14.25">
      <c r="A65" s="99" t="s">
        <v>207</v>
      </c>
      <c r="B65" s="99"/>
      <c r="C65" s="103">
        <v>19.92421</v>
      </c>
      <c r="D65" s="103">
        <v>19.92421</v>
      </c>
      <c r="E65" s="103">
        <v>18.62421</v>
      </c>
      <c r="F65" s="103">
        <v>1.3</v>
      </c>
      <c r="G65" s="103"/>
    </row>
    <row r="66" spans="1:7" ht="21">
      <c r="A66" s="104" t="s">
        <v>208</v>
      </c>
      <c r="B66" s="104" t="s">
        <v>209</v>
      </c>
      <c r="C66" s="105">
        <v>19.92421</v>
      </c>
      <c r="D66" s="106">
        <v>19.92421</v>
      </c>
      <c r="E66" s="106">
        <v>18.62421</v>
      </c>
      <c r="F66" s="106">
        <v>1.3</v>
      </c>
      <c r="G66" s="106"/>
    </row>
    <row r="67" spans="1:7" ht="42.75">
      <c r="A67" s="107" t="s">
        <v>210</v>
      </c>
      <c r="B67" s="107" t="s">
        <v>211</v>
      </c>
      <c r="C67" s="105">
        <v>19.92421</v>
      </c>
      <c r="D67" s="106">
        <v>19.92421</v>
      </c>
      <c r="E67" s="106">
        <v>18.62421</v>
      </c>
      <c r="F67" s="106">
        <v>1.3</v>
      </c>
      <c r="G67" s="106"/>
    </row>
    <row r="68" spans="1:7" ht="14.25">
      <c r="A68" s="96" t="s">
        <v>212</v>
      </c>
      <c r="B68" s="96" t="s">
        <v>213</v>
      </c>
      <c r="C68" s="105">
        <v>19.92421</v>
      </c>
      <c r="D68" s="108">
        <v>19.92421</v>
      </c>
      <c r="E68" s="108">
        <v>18.62421</v>
      </c>
      <c r="F68" s="108">
        <v>1.3</v>
      </c>
      <c r="G68" s="108"/>
    </row>
    <row r="69" spans="1:7" ht="14.25">
      <c r="A69" s="102" t="s">
        <v>250</v>
      </c>
      <c r="B69" s="102"/>
      <c r="C69" s="102"/>
      <c r="D69" s="102"/>
      <c r="E69" s="102"/>
      <c r="F69" s="102"/>
      <c r="G69" s="102"/>
    </row>
    <row r="70" spans="1:7" ht="14.25">
      <c r="A70" s="99" t="s">
        <v>207</v>
      </c>
      <c r="B70" s="99"/>
      <c r="C70" s="103">
        <v>17.87</v>
      </c>
      <c r="D70" s="103">
        <v>17.87</v>
      </c>
      <c r="E70" s="103">
        <v>17.87</v>
      </c>
      <c r="F70" s="103"/>
      <c r="G70" s="103"/>
    </row>
    <row r="71" spans="1:7" ht="21">
      <c r="A71" s="104" t="s">
        <v>208</v>
      </c>
      <c r="B71" s="104" t="s">
        <v>209</v>
      </c>
      <c r="C71" s="105">
        <v>17.87</v>
      </c>
      <c r="D71" s="106">
        <v>17.87</v>
      </c>
      <c r="E71" s="106">
        <v>17.87</v>
      </c>
      <c r="F71" s="106"/>
      <c r="G71" s="106"/>
    </row>
    <row r="72" spans="1:7" ht="42.75">
      <c r="A72" s="107" t="s">
        <v>210</v>
      </c>
      <c r="B72" s="107" t="s">
        <v>211</v>
      </c>
      <c r="C72" s="105">
        <v>17.87</v>
      </c>
      <c r="D72" s="106">
        <v>17.87</v>
      </c>
      <c r="E72" s="106">
        <v>17.87</v>
      </c>
      <c r="F72" s="106"/>
      <c r="G72" s="106"/>
    </row>
    <row r="73" spans="1:7" ht="14.25">
      <c r="A73" s="96" t="s">
        <v>212</v>
      </c>
      <c r="B73" s="96" t="s">
        <v>213</v>
      </c>
      <c r="C73" s="105">
        <v>17.87</v>
      </c>
      <c r="D73" s="108">
        <v>17.87</v>
      </c>
      <c r="E73" s="108">
        <v>17.87</v>
      </c>
      <c r="F73" s="108"/>
      <c r="G73" s="108"/>
    </row>
    <row r="74" spans="1:7" ht="14.25">
      <c r="A74" s="102" t="s">
        <v>251</v>
      </c>
      <c r="B74" s="102"/>
      <c r="C74" s="102"/>
      <c r="D74" s="102"/>
      <c r="E74" s="102"/>
      <c r="F74" s="102"/>
      <c r="G74" s="102"/>
    </row>
    <row r="75" spans="1:7" ht="14.25">
      <c r="A75" s="99" t="s">
        <v>207</v>
      </c>
      <c r="B75" s="99"/>
      <c r="C75" s="103">
        <v>1</v>
      </c>
      <c r="D75" s="103">
        <v>1</v>
      </c>
      <c r="E75" s="103">
        <v>1</v>
      </c>
      <c r="F75" s="103"/>
      <c r="G75" s="103"/>
    </row>
    <row r="76" spans="1:7" ht="21">
      <c r="A76" s="104" t="s">
        <v>208</v>
      </c>
      <c r="B76" s="104" t="s">
        <v>209</v>
      </c>
      <c r="C76" s="105">
        <v>1</v>
      </c>
      <c r="D76" s="106">
        <v>1</v>
      </c>
      <c r="E76" s="106">
        <v>1</v>
      </c>
      <c r="F76" s="106"/>
      <c r="G76" s="106"/>
    </row>
    <row r="77" spans="1:7" ht="42.75">
      <c r="A77" s="107" t="s">
        <v>210</v>
      </c>
      <c r="B77" s="107" t="s">
        <v>211</v>
      </c>
      <c r="C77" s="105">
        <v>1</v>
      </c>
      <c r="D77" s="106">
        <v>1</v>
      </c>
      <c r="E77" s="106">
        <v>1</v>
      </c>
      <c r="F77" s="106"/>
      <c r="G77" s="106"/>
    </row>
    <row r="78" spans="1:7" ht="14.25">
      <c r="A78" s="96" t="s">
        <v>212</v>
      </c>
      <c r="B78" s="96" t="s">
        <v>213</v>
      </c>
      <c r="C78" s="105">
        <v>1</v>
      </c>
      <c r="D78" s="108">
        <v>1</v>
      </c>
      <c r="E78" s="108">
        <v>1</v>
      </c>
      <c r="F78" s="108"/>
      <c r="G78" s="108"/>
    </row>
  </sheetData>
  <sheetProtection/>
  <mergeCells count="25">
    <mergeCell ref="A2:G2"/>
    <mergeCell ref="A3:G3"/>
    <mergeCell ref="D4:F4"/>
    <mergeCell ref="A7:G7"/>
    <mergeCell ref="A8:B8"/>
    <mergeCell ref="A27:G27"/>
    <mergeCell ref="A28:B28"/>
    <mergeCell ref="A38:G38"/>
    <mergeCell ref="A39:B39"/>
    <mergeCell ref="A49:G49"/>
    <mergeCell ref="A50:B50"/>
    <mergeCell ref="A54:G54"/>
    <mergeCell ref="A55:B55"/>
    <mergeCell ref="A59:G59"/>
    <mergeCell ref="A60:B60"/>
    <mergeCell ref="A64:G64"/>
    <mergeCell ref="A65:B65"/>
    <mergeCell ref="A69:G69"/>
    <mergeCell ref="A70:B70"/>
    <mergeCell ref="A74:G74"/>
    <mergeCell ref="A75:B75"/>
    <mergeCell ref="A4:A5"/>
    <mergeCell ref="B4:B5"/>
    <mergeCell ref="C4:C5"/>
    <mergeCell ref="G4:G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selection activeCell="B14" sqref="B14"/>
    </sheetView>
  </sheetViews>
  <sheetFormatPr defaultColWidth="10.00390625" defaultRowHeight="15"/>
  <cols>
    <col min="1" max="1" width="15.28125" style="78" customWidth="1"/>
    <col min="2" max="2" width="25.00390625" style="78" customWidth="1"/>
    <col min="3" max="3" width="15.8515625" style="78" customWidth="1"/>
    <col min="4" max="4" width="16.57421875" style="78" customWidth="1"/>
    <col min="5" max="5" width="18.00390625" style="78" customWidth="1"/>
    <col min="6" max="6" width="9.7109375" style="78" customWidth="1"/>
    <col min="7" max="16384" width="10.00390625" style="78" customWidth="1"/>
  </cols>
  <sheetData>
    <row r="1" spans="1:5" s="78" customFormat="1" ht="16.5" customHeight="1">
      <c r="A1" s="79"/>
      <c r="B1" s="79"/>
      <c r="C1" s="79"/>
      <c r="D1" s="79"/>
      <c r="E1" s="80" t="s">
        <v>252</v>
      </c>
    </row>
    <row r="2" spans="1:5" s="78" customFormat="1" ht="35.25" customHeight="1">
      <c r="A2" s="81" t="s">
        <v>12</v>
      </c>
      <c r="B2" s="81"/>
      <c r="C2" s="81"/>
      <c r="D2" s="81"/>
      <c r="E2" s="81"/>
    </row>
    <row r="3" spans="1:5" s="78" customFormat="1" ht="25.5" customHeight="1">
      <c r="A3" s="82" t="s">
        <v>22</v>
      </c>
      <c r="B3" s="82"/>
      <c r="C3" s="82"/>
      <c r="D3" s="82"/>
      <c r="E3" s="82"/>
    </row>
    <row r="4" spans="1:5" s="78" customFormat="1" ht="14.25" customHeight="1">
      <c r="A4" s="80" t="s">
        <v>202</v>
      </c>
      <c r="B4" s="80"/>
      <c r="C4" s="80"/>
      <c r="D4" s="80"/>
      <c r="E4" s="80"/>
    </row>
    <row r="5" spans="1:5" s="78" customFormat="1" ht="33.75" customHeight="1">
      <c r="A5" s="83" t="s">
        <v>253</v>
      </c>
      <c r="B5" s="83"/>
      <c r="C5" s="83" t="s">
        <v>254</v>
      </c>
      <c r="D5" s="83"/>
      <c r="E5" s="83"/>
    </row>
    <row r="6" spans="1:5" s="78" customFormat="1" ht="19.5" customHeight="1">
      <c r="A6" s="84" t="s">
        <v>203</v>
      </c>
      <c r="B6" s="84" t="s">
        <v>204</v>
      </c>
      <c r="C6" s="84" t="s">
        <v>123</v>
      </c>
      <c r="D6" s="84" t="s">
        <v>205</v>
      </c>
      <c r="E6" s="84" t="s">
        <v>169</v>
      </c>
    </row>
    <row r="7" spans="1:5" s="78" customFormat="1" ht="22.5" customHeight="1">
      <c r="A7" s="85">
        <v>301</v>
      </c>
      <c r="B7" s="86" t="s">
        <v>255</v>
      </c>
      <c r="C7" s="87">
        <v>473.738253</v>
      </c>
      <c r="D7" s="87">
        <v>473.738253</v>
      </c>
      <c r="E7" s="88"/>
    </row>
    <row r="8" spans="1:5" s="78" customFormat="1" ht="22.5" customHeight="1">
      <c r="A8" s="89">
        <v>30107</v>
      </c>
      <c r="B8" s="90" t="s">
        <v>256</v>
      </c>
      <c r="C8" s="88">
        <v>54.365</v>
      </c>
      <c r="D8" s="88">
        <v>54.365</v>
      </c>
      <c r="E8" s="88"/>
    </row>
    <row r="9" spans="1:5" s="78" customFormat="1" ht="22.5" customHeight="1">
      <c r="A9" s="91">
        <v>30103</v>
      </c>
      <c r="B9" s="90" t="s">
        <v>257</v>
      </c>
      <c r="C9" s="88">
        <v>7.745</v>
      </c>
      <c r="D9" s="88">
        <v>7.745</v>
      </c>
      <c r="E9" s="88"/>
    </row>
    <row r="10" spans="1:5" s="78" customFormat="1" ht="22.5" customHeight="1">
      <c r="A10" s="89">
        <v>30110</v>
      </c>
      <c r="B10" s="90" t="s">
        <v>258</v>
      </c>
      <c r="C10" s="88">
        <v>20.724354</v>
      </c>
      <c r="D10" s="88">
        <v>20.724354</v>
      </c>
      <c r="E10" s="88"/>
    </row>
    <row r="11" spans="1:5" s="78" customFormat="1" ht="22.5" customHeight="1">
      <c r="A11" s="89">
        <v>30199</v>
      </c>
      <c r="B11" s="90" t="s">
        <v>259</v>
      </c>
      <c r="C11" s="88">
        <v>50.863704</v>
      </c>
      <c r="D11" s="88">
        <v>50.863704</v>
      </c>
      <c r="E11" s="88"/>
    </row>
    <row r="12" spans="1:5" s="78" customFormat="1" ht="22.5" customHeight="1">
      <c r="A12" s="89">
        <v>30112</v>
      </c>
      <c r="B12" s="90" t="s">
        <v>260</v>
      </c>
      <c r="C12" s="88">
        <v>3.293667</v>
      </c>
      <c r="D12" s="88">
        <v>3.293667</v>
      </c>
      <c r="E12" s="88"/>
    </row>
    <row r="13" spans="1:5" s="78" customFormat="1" ht="22.5" customHeight="1">
      <c r="A13" s="89">
        <v>30101</v>
      </c>
      <c r="B13" s="90" t="s">
        <v>261</v>
      </c>
      <c r="C13" s="88">
        <v>173.2284</v>
      </c>
      <c r="D13" s="88">
        <v>173.2284</v>
      </c>
      <c r="E13" s="88"/>
    </row>
    <row r="14" spans="1:5" s="78" customFormat="1" ht="22.5" customHeight="1">
      <c r="A14" s="89">
        <v>30102</v>
      </c>
      <c r="B14" s="90" t="s">
        <v>262</v>
      </c>
      <c r="C14" s="88">
        <v>92.4672</v>
      </c>
      <c r="D14" s="88">
        <v>92.4672</v>
      </c>
      <c r="E14" s="88"/>
    </row>
    <row r="15" spans="1:5" s="78" customFormat="1" ht="22.5" customHeight="1">
      <c r="A15" s="89">
        <v>30108</v>
      </c>
      <c r="B15" s="90" t="s">
        <v>263</v>
      </c>
      <c r="C15" s="88">
        <v>47.369952</v>
      </c>
      <c r="D15" s="88">
        <v>47.369952</v>
      </c>
      <c r="E15" s="88"/>
    </row>
    <row r="16" spans="1:5" s="78" customFormat="1" ht="22.5" customHeight="1">
      <c r="A16" s="89">
        <v>30113</v>
      </c>
      <c r="B16" s="90" t="s">
        <v>264</v>
      </c>
      <c r="C16" s="88">
        <v>23.684976</v>
      </c>
      <c r="D16" s="88">
        <v>23.684976</v>
      </c>
      <c r="E16" s="88"/>
    </row>
    <row r="17" spans="1:6" s="78" customFormat="1" ht="22.5" customHeight="1">
      <c r="A17" s="92">
        <v>302</v>
      </c>
      <c r="B17" s="86" t="s">
        <v>265</v>
      </c>
      <c r="C17" s="87">
        <v>37.2</v>
      </c>
      <c r="D17" s="88"/>
      <c r="E17" s="87">
        <f>SUM(E18:E24)</f>
        <v>37.199000000000005</v>
      </c>
      <c r="F17" s="93"/>
    </row>
    <row r="18" spans="1:5" s="78" customFormat="1" ht="22.5" customHeight="1">
      <c r="A18" s="91">
        <v>30299</v>
      </c>
      <c r="B18" s="90" t="s">
        <v>266</v>
      </c>
      <c r="C18" s="88">
        <v>1.58</v>
      </c>
      <c r="D18" s="88"/>
      <c r="E18" s="88">
        <v>1.58</v>
      </c>
    </row>
    <row r="19" spans="1:5" s="78" customFormat="1" ht="22.5" customHeight="1">
      <c r="A19" s="89">
        <v>30216</v>
      </c>
      <c r="B19" s="90" t="s">
        <v>267</v>
      </c>
      <c r="C19" s="88">
        <v>3.15</v>
      </c>
      <c r="D19" s="88"/>
      <c r="E19" s="88">
        <v>3.15</v>
      </c>
    </row>
    <row r="20" spans="1:7" s="78" customFormat="1" ht="22.5" customHeight="1">
      <c r="A20" s="89">
        <v>30217</v>
      </c>
      <c r="B20" s="90" t="s">
        <v>268</v>
      </c>
      <c r="C20" s="88">
        <v>13.19</v>
      </c>
      <c r="D20" s="88"/>
      <c r="E20" s="88">
        <v>13.19</v>
      </c>
      <c r="G20" s="88"/>
    </row>
    <row r="21" spans="1:5" s="78" customFormat="1" ht="22.5" customHeight="1">
      <c r="A21" s="94">
        <v>30227</v>
      </c>
      <c r="B21" s="90" t="s">
        <v>269</v>
      </c>
      <c r="C21" s="88">
        <v>1.48</v>
      </c>
      <c r="D21" s="88"/>
      <c r="E21" s="88">
        <v>1.475</v>
      </c>
    </row>
    <row r="22" spans="1:5" s="78" customFormat="1" ht="22.5" customHeight="1">
      <c r="A22" s="89">
        <v>30215</v>
      </c>
      <c r="B22" s="90" t="s">
        <v>270</v>
      </c>
      <c r="C22" s="88">
        <v>2.28</v>
      </c>
      <c r="D22" s="88"/>
      <c r="E22" s="88">
        <v>2.28</v>
      </c>
    </row>
    <row r="23" spans="1:5" s="78" customFormat="1" ht="22.5" customHeight="1">
      <c r="A23" s="89">
        <v>30213</v>
      </c>
      <c r="B23" s="90" t="s">
        <v>271</v>
      </c>
      <c r="C23" s="88">
        <v>2.68</v>
      </c>
      <c r="D23" s="88"/>
      <c r="E23" s="88">
        <v>2.68</v>
      </c>
    </row>
    <row r="24" spans="1:5" s="78" customFormat="1" ht="22.5" customHeight="1">
      <c r="A24" s="89">
        <v>30201</v>
      </c>
      <c r="B24" s="90" t="s">
        <v>272</v>
      </c>
      <c r="C24" s="88">
        <v>12.844</v>
      </c>
      <c r="D24" s="88"/>
      <c r="E24" s="88">
        <v>12.844</v>
      </c>
    </row>
    <row r="25" spans="1:5" s="78" customFormat="1" ht="19.5" customHeight="1">
      <c r="A25" s="83" t="s">
        <v>273</v>
      </c>
      <c r="B25" s="83"/>
      <c r="C25" s="87">
        <v>510.938253</v>
      </c>
      <c r="D25" s="87">
        <v>473.738253</v>
      </c>
      <c r="E25" s="87">
        <v>37.2</v>
      </c>
    </row>
  </sheetData>
  <sheetProtection/>
  <mergeCells count="6">
    <mergeCell ref="A2:E2"/>
    <mergeCell ref="A3:E3"/>
    <mergeCell ref="A4:E4"/>
    <mergeCell ref="A5:B5"/>
    <mergeCell ref="C5:E5"/>
    <mergeCell ref="A25:B2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F21" sqref="F21"/>
    </sheetView>
  </sheetViews>
  <sheetFormatPr defaultColWidth="10.00390625" defaultRowHeight="15"/>
  <cols>
    <col min="1" max="1" width="12.8515625" style="63" customWidth="1"/>
    <col min="2" max="2" width="29.7109375" style="63" customWidth="1"/>
    <col min="3" max="3" width="20.7109375" style="63" customWidth="1"/>
    <col min="4" max="4" width="12.28125" style="63" customWidth="1"/>
    <col min="5" max="5" width="10.28125" style="63" customWidth="1"/>
    <col min="6" max="6" width="14.140625" style="63" customWidth="1"/>
    <col min="7" max="7" width="13.7109375" style="63" customWidth="1"/>
    <col min="8" max="8" width="12.28125" style="63" customWidth="1"/>
    <col min="9" max="9" width="9.7109375" style="63" customWidth="1"/>
    <col min="10" max="16384" width="10.00390625" style="63" customWidth="1"/>
  </cols>
  <sheetData>
    <row r="1" spans="1:8" ht="15.75" customHeight="1">
      <c r="A1" s="64"/>
      <c r="G1" s="65" t="s">
        <v>274</v>
      </c>
      <c r="H1" s="65"/>
    </row>
    <row r="2" spans="1:8" ht="33" customHeight="1">
      <c r="A2" s="66" t="s">
        <v>14</v>
      </c>
      <c r="B2" s="66"/>
      <c r="C2" s="66"/>
      <c r="D2" s="66"/>
      <c r="E2" s="66"/>
      <c r="F2" s="66"/>
      <c r="G2" s="66"/>
      <c r="H2" s="66"/>
    </row>
    <row r="3" spans="1:8" ht="24" customHeight="1">
      <c r="A3" s="67" t="s">
        <v>22</v>
      </c>
      <c r="B3" s="67"/>
      <c r="C3" s="67"/>
      <c r="D3" s="67"/>
      <c r="E3" s="67"/>
      <c r="F3" s="67"/>
      <c r="G3" s="68" t="s">
        <v>23</v>
      </c>
      <c r="H3" s="68"/>
    </row>
    <row r="4" spans="1:8" ht="23.25" customHeight="1">
      <c r="A4" s="69" t="s">
        <v>275</v>
      </c>
      <c r="B4" s="69" t="s">
        <v>276</v>
      </c>
      <c r="C4" s="69" t="s">
        <v>277</v>
      </c>
      <c r="D4" s="69" t="s">
        <v>278</v>
      </c>
      <c r="E4" s="69" t="s">
        <v>279</v>
      </c>
      <c r="F4" s="69"/>
      <c r="G4" s="69"/>
      <c r="H4" s="69" t="s">
        <v>280</v>
      </c>
    </row>
    <row r="5" spans="1:8" ht="25.5" customHeight="1">
      <c r="A5" s="69"/>
      <c r="B5" s="69"/>
      <c r="C5" s="69"/>
      <c r="D5" s="69"/>
      <c r="E5" s="69" t="s">
        <v>125</v>
      </c>
      <c r="F5" s="69" t="s">
        <v>281</v>
      </c>
      <c r="G5" s="69" t="s">
        <v>282</v>
      </c>
      <c r="H5" s="69"/>
    </row>
    <row r="6" spans="1:8" ht="22.5" customHeight="1">
      <c r="A6" s="70"/>
      <c r="B6" s="70" t="s">
        <v>123</v>
      </c>
      <c r="C6" s="71">
        <v>13.19</v>
      </c>
      <c r="D6" s="71"/>
      <c r="E6" s="71"/>
      <c r="F6" s="71"/>
      <c r="G6" s="71"/>
      <c r="H6" s="71">
        <v>13.19</v>
      </c>
    </row>
    <row r="7" spans="1:8" ht="22.5" customHeight="1">
      <c r="A7" s="72" t="s">
        <v>140</v>
      </c>
      <c r="B7" s="72" t="s">
        <v>141</v>
      </c>
      <c r="C7" s="71">
        <v>13.19</v>
      </c>
      <c r="D7" s="71"/>
      <c r="E7" s="71"/>
      <c r="F7" s="71"/>
      <c r="G7" s="71"/>
      <c r="H7" s="71">
        <v>13.19</v>
      </c>
    </row>
    <row r="8" spans="1:8" ht="22.5" customHeight="1">
      <c r="A8" s="74" t="s">
        <v>142</v>
      </c>
      <c r="B8" s="74" t="s">
        <v>143</v>
      </c>
      <c r="C8" s="76">
        <v>11.64</v>
      </c>
      <c r="D8" s="76"/>
      <c r="E8" s="75"/>
      <c r="F8" s="76"/>
      <c r="G8" s="76"/>
      <c r="H8" s="76">
        <v>11.64</v>
      </c>
    </row>
    <row r="9" spans="1:8" ht="22.5" customHeight="1">
      <c r="A9" s="74" t="s">
        <v>144</v>
      </c>
      <c r="B9" s="74" t="s">
        <v>145</v>
      </c>
      <c r="C9" s="76">
        <v>0.2</v>
      </c>
      <c r="D9" s="76"/>
      <c r="E9" s="75"/>
      <c r="F9" s="76"/>
      <c r="G9" s="76"/>
      <c r="H9" s="76">
        <v>0.2</v>
      </c>
    </row>
    <row r="10" spans="1:8" ht="22.5" customHeight="1">
      <c r="A10" s="74" t="s">
        <v>146</v>
      </c>
      <c r="B10" s="74" t="s">
        <v>147</v>
      </c>
      <c r="C10" s="76">
        <v>0.5</v>
      </c>
      <c r="D10" s="76"/>
      <c r="E10" s="75"/>
      <c r="F10" s="76"/>
      <c r="G10" s="76"/>
      <c r="H10" s="76">
        <v>0.5</v>
      </c>
    </row>
    <row r="11" spans="1:8" ht="22.5" customHeight="1">
      <c r="A11" s="74" t="s">
        <v>148</v>
      </c>
      <c r="B11" s="74" t="s">
        <v>149</v>
      </c>
      <c r="C11" s="76">
        <v>0.2</v>
      </c>
      <c r="D11" s="76"/>
      <c r="E11" s="75"/>
      <c r="F11" s="76"/>
      <c r="G11" s="76"/>
      <c r="H11" s="76">
        <v>0.2</v>
      </c>
    </row>
    <row r="12" spans="1:8" ht="22.5" customHeight="1">
      <c r="A12" s="74" t="s">
        <v>150</v>
      </c>
      <c r="B12" s="74" t="s">
        <v>151</v>
      </c>
      <c r="C12" s="76">
        <v>0.3</v>
      </c>
      <c r="D12" s="76"/>
      <c r="E12" s="75"/>
      <c r="F12" s="76"/>
      <c r="G12" s="76"/>
      <c r="H12" s="76">
        <v>0.3</v>
      </c>
    </row>
    <row r="13" spans="1:8" ht="22.5" customHeight="1">
      <c r="A13" s="74" t="s">
        <v>152</v>
      </c>
      <c r="B13" s="74" t="s">
        <v>153</v>
      </c>
      <c r="C13" s="76">
        <v>0.2</v>
      </c>
      <c r="D13" s="76"/>
      <c r="E13" s="75"/>
      <c r="F13" s="76"/>
      <c r="G13" s="76"/>
      <c r="H13" s="76">
        <v>0.2</v>
      </c>
    </row>
    <row r="14" spans="1:8" ht="22.5" customHeight="1">
      <c r="A14" s="74" t="s">
        <v>154</v>
      </c>
      <c r="B14" s="74" t="s">
        <v>155</v>
      </c>
      <c r="C14" s="76">
        <v>0.15</v>
      </c>
      <c r="D14" s="76"/>
      <c r="E14" s="75"/>
      <c r="F14" s="76"/>
      <c r="G14" s="76"/>
      <c r="H14" s="76">
        <v>0.15</v>
      </c>
    </row>
    <row r="15" spans="1:8" ht="22.5" customHeight="1">
      <c r="A15" s="74" t="s">
        <v>156</v>
      </c>
      <c r="B15" s="74" t="s">
        <v>157</v>
      </c>
      <c r="C15" s="76"/>
      <c r="D15" s="76"/>
      <c r="E15" s="75"/>
      <c r="F15" s="76"/>
      <c r="G15" s="76"/>
      <c r="H15" s="76"/>
    </row>
    <row r="16" spans="1:8" ht="22.5" customHeight="1">
      <c r="A16" s="74" t="s">
        <v>158</v>
      </c>
      <c r="B16" s="74" t="s">
        <v>159</v>
      </c>
      <c r="C16" s="76"/>
      <c r="D16" s="76"/>
      <c r="E16" s="75"/>
      <c r="F16" s="76"/>
      <c r="G16" s="76"/>
      <c r="H16" s="76"/>
    </row>
  </sheetData>
  <sheetProtection/>
  <mergeCells count="10">
    <mergeCell ref="G1:H1"/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H35" sqref="H35"/>
    </sheetView>
  </sheetViews>
  <sheetFormatPr defaultColWidth="10.00390625" defaultRowHeight="15"/>
  <cols>
    <col min="1" max="1" width="11.421875" style="63" customWidth="1"/>
    <col min="2" max="2" width="24.8515625" style="63" customWidth="1"/>
    <col min="3" max="3" width="16.140625" style="63" customWidth="1"/>
    <col min="4" max="4" width="12.8515625" style="63" customWidth="1"/>
    <col min="5" max="5" width="12.7109375" style="63" customWidth="1"/>
    <col min="6" max="6" width="13.8515625" style="63" customWidth="1"/>
    <col min="7" max="7" width="14.140625" style="63" customWidth="1"/>
    <col min="8" max="8" width="16.28125" style="63" customWidth="1"/>
    <col min="9" max="9" width="9.7109375" style="63" customWidth="1"/>
    <col min="10" max="16384" width="10.00390625" style="63" customWidth="1"/>
  </cols>
  <sheetData>
    <row r="1" spans="1:8" ht="15.75" customHeight="1">
      <c r="A1" s="64"/>
      <c r="G1" s="65" t="s">
        <v>283</v>
      </c>
      <c r="H1" s="65"/>
    </row>
    <row r="2" spans="1:8" ht="38.25" customHeight="1">
      <c r="A2" s="66" t="s">
        <v>16</v>
      </c>
      <c r="B2" s="66"/>
      <c r="C2" s="66"/>
      <c r="D2" s="66"/>
      <c r="E2" s="66"/>
      <c r="F2" s="66"/>
      <c r="G2" s="66"/>
      <c r="H2" s="66"/>
    </row>
    <row r="3" spans="1:8" ht="24" customHeight="1">
      <c r="A3" s="67" t="s">
        <v>22</v>
      </c>
      <c r="B3" s="67"/>
      <c r="C3" s="67"/>
      <c r="D3" s="67"/>
      <c r="E3" s="67"/>
      <c r="F3" s="67"/>
      <c r="G3" s="67"/>
      <c r="H3" s="68" t="s">
        <v>23</v>
      </c>
    </row>
    <row r="4" spans="1:8" ht="23.25" customHeight="1">
      <c r="A4" s="69" t="s">
        <v>203</v>
      </c>
      <c r="B4" s="69" t="s">
        <v>204</v>
      </c>
      <c r="C4" s="69" t="s">
        <v>123</v>
      </c>
      <c r="D4" s="69" t="s">
        <v>284</v>
      </c>
      <c r="E4" s="69"/>
      <c r="F4" s="69"/>
      <c r="G4" s="69"/>
      <c r="H4" s="69" t="s">
        <v>165</v>
      </c>
    </row>
    <row r="5" spans="1:8" ht="19.5" customHeight="1">
      <c r="A5" s="69"/>
      <c r="B5" s="69"/>
      <c r="C5" s="69"/>
      <c r="D5" s="69" t="s">
        <v>125</v>
      </c>
      <c r="E5" s="69" t="s">
        <v>205</v>
      </c>
      <c r="F5" s="69"/>
      <c r="G5" s="69" t="s">
        <v>169</v>
      </c>
      <c r="H5" s="69"/>
    </row>
    <row r="6" spans="1:8" ht="27" customHeight="1">
      <c r="A6" s="69"/>
      <c r="B6" s="69"/>
      <c r="C6" s="69"/>
      <c r="D6" s="69"/>
      <c r="E6" s="69" t="s">
        <v>255</v>
      </c>
      <c r="F6" s="69" t="s">
        <v>285</v>
      </c>
      <c r="G6" s="69"/>
      <c r="H6" s="69"/>
    </row>
    <row r="7" spans="1:8" ht="22.5" customHeight="1">
      <c r="A7" s="70"/>
      <c r="B7" s="69" t="s">
        <v>123</v>
      </c>
      <c r="C7" s="71"/>
      <c r="D7" s="71"/>
      <c r="E7" s="71"/>
      <c r="F7" s="71"/>
      <c r="G7" s="71"/>
      <c r="H7" s="71"/>
    </row>
    <row r="8" spans="1:8" ht="22.5" customHeight="1">
      <c r="A8" s="72"/>
      <c r="B8" s="72"/>
      <c r="C8" s="71"/>
      <c r="D8" s="71"/>
      <c r="E8" s="71"/>
      <c r="F8" s="71"/>
      <c r="G8" s="71"/>
      <c r="H8" s="71"/>
    </row>
    <row r="9" spans="1:8" ht="22.5" customHeight="1">
      <c r="A9" s="73"/>
      <c r="B9" s="73"/>
      <c r="C9" s="71"/>
      <c r="D9" s="71"/>
      <c r="E9" s="71"/>
      <c r="F9" s="71"/>
      <c r="G9" s="71"/>
      <c r="H9" s="71"/>
    </row>
    <row r="10" spans="1:8" ht="22.5" customHeight="1">
      <c r="A10" s="73"/>
      <c r="B10" s="73"/>
      <c r="C10" s="71"/>
      <c r="D10" s="71"/>
      <c r="E10" s="71"/>
      <c r="F10" s="71"/>
      <c r="G10" s="71"/>
      <c r="H10" s="71"/>
    </row>
    <row r="11" spans="1:8" ht="22.5" customHeight="1">
      <c r="A11" s="73"/>
      <c r="B11" s="73"/>
      <c r="C11" s="71"/>
      <c r="D11" s="71"/>
      <c r="E11" s="71"/>
      <c r="F11" s="71"/>
      <c r="G11" s="71"/>
      <c r="H11" s="71"/>
    </row>
    <row r="12" spans="1:8" ht="22.5" customHeight="1">
      <c r="A12" s="74"/>
      <c r="B12" s="74"/>
      <c r="C12" s="75"/>
      <c r="D12" s="75"/>
      <c r="E12" s="76"/>
      <c r="F12" s="76"/>
      <c r="G12" s="76"/>
      <c r="H12" s="76"/>
    </row>
    <row r="14" spans="1:3" ht="14.25">
      <c r="A14" s="77" t="s">
        <v>286</v>
      </c>
      <c r="B14" s="77"/>
      <c r="C14" s="77"/>
    </row>
  </sheetData>
  <sheetProtection/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Tiffany</cp:lastModifiedBy>
  <dcterms:created xsi:type="dcterms:W3CDTF">2022-04-27T01:06:00Z</dcterms:created>
  <dcterms:modified xsi:type="dcterms:W3CDTF">2023-09-23T12:55:17Z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2007BF446EF9482C8E7921CA2351A4C5_13</vt:lpwstr>
  </property>
  <property fmtid="{D5CDD505-2E9C-101B-9397-08002B2CF9AE}" pid="4" name="KSOProductBuildV">
    <vt:lpwstr>2052-11.1.0.14309</vt:lpwstr>
  </property>
</Properties>
</file>