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45" windowWidth="1980" windowHeight="2025" firstSheet="16" activeTab="18"/>
  </bookViews>
  <sheets>
    <sheet name="部门预算基本支出总表" sheetId="4" r:id="rId1"/>
    <sheet name="部门预算支出明细表" sheetId="5" r:id="rId2"/>
    <sheet name="2018年度部门预算财政拨款（一般预算拨款)" sheetId="6" r:id="rId3"/>
    <sheet name="2018年度部门预算财政拨款（政府性基金）" sheetId="7" r:id="rId4"/>
    <sheet name="2018年度部门预算财政拨款（其他收入安排的支出）" sheetId="8" r:id="rId5"/>
    <sheet name="非税统筹计划" sheetId="10" r:id="rId6"/>
    <sheet name="2018年度部门预算财政拨款（经费拨款支出)" sheetId="11" r:id="rId7"/>
    <sheet name="2018年度部门预算财政拨款（纳入预算的非税收入拨款)" sheetId="12" r:id="rId8"/>
    <sheet name="单位项目支出表（非经费拨款）" sheetId="14" r:id="rId9"/>
    <sheet name="单位项目支出表（经费拨款）" sheetId="16" r:id="rId10"/>
    <sheet name="单位人员信息表" sheetId="17" r:id="rId11"/>
    <sheet name="非税" sheetId="18" r:id="rId12"/>
    <sheet name="三公经费表" sheetId="19" r:id="rId13"/>
    <sheet name="绩效申报" sheetId="20" r:id="rId14"/>
    <sheet name="绩效目标整体申报" sheetId="21" r:id="rId15"/>
    <sheet name="单位行政人员信息明细表" sheetId="22" r:id="rId16"/>
    <sheet name="单位事业人员信息明细表" sheetId="23" r:id="rId17"/>
    <sheet name="部门（单位）整体支出预算绩效目标申报表" sheetId="24" r:id="rId18"/>
    <sheet name="项目绩效目标申报表" sheetId="27" r:id="rId19"/>
  </sheets>
  <definedNames>
    <definedName name="_xlnm.Print_Area" localSheetId="6">'2018年度部门预算财政拨款（经费拨款支出)'!$A$1:$N$8</definedName>
    <definedName name="_xlnm.Print_Area" localSheetId="7">'2018年度部门预算财政拨款（纳入预算的非税收入拨款)'!$A$1:$N$8</definedName>
    <definedName name="_xlnm.Print_Area" localSheetId="4">'2018年度部门预算财政拨款（其他收入安排的支出）'!$A$1:$N$8</definedName>
    <definedName name="_xlnm.Print_Area" localSheetId="2">'2018年度部门预算财政拨款（一般预算拨款)'!$A$1:$N$8</definedName>
    <definedName name="_xlnm.Print_Area" localSheetId="3">'2018年度部门预算财政拨款（政府性基金）'!$A$1:$N$8</definedName>
    <definedName name="_xlnm.Print_Area" localSheetId="17">'部门（单位）整体支出预算绩效目标申报表'!$A$1:$F$41</definedName>
    <definedName name="_xlnm.Print_Area" localSheetId="0">部门预算基本支出总表!$A$1:$T$5</definedName>
    <definedName name="_xlnm.Print_Area" localSheetId="1">部门预算支出明细表!$A$1:$I$88</definedName>
    <definedName name="_xlnm.Print_Area" localSheetId="15">单位行政人员信息明细表!$A$1:$L$5</definedName>
    <definedName name="_xlnm.Print_Area" localSheetId="10">单位人员信息表!$A$1:$AF$7</definedName>
    <definedName name="_xlnm.Print_Area" localSheetId="16">单位事业人员信息明细表!$A$1:$N$5</definedName>
    <definedName name="_xlnm.Print_Area" localSheetId="8">'单位项目支出表（非经费拨款）'!$A$1:$P$6</definedName>
    <definedName name="_xlnm.Print_Area" localSheetId="9">'单位项目支出表（经费拨款）'!$A$1:$J$6</definedName>
    <definedName name="_xlnm.Print_Area" localSheetId="11">非税!$A$1:$M$5</definedName>
    <definedName name="_xlnm.Print_Area" localSheetId="5">非税统筹计划!$A$1:$K$5</definedName>
    <definedName name="_xlnm.Print_Area" localSheetId="14">绩效目标整体申报!$A$1:$X$5</definedName>
    <definedName name="_xlnm.Print_Area" localSheetId="13">绩效申报!$A$1:$K$6</definedName>
    <definedName name="_xlnm.Print_Area" localSheetId="12">三公经费表!$A$1:$E$4</definedName>
    <definedName name="_xlnm.Print_Area" localSheetId="18">项目绩效目标申报表!$A$1:$K$9</definedName>
    <definedName name="_xlnm.Print_Titles" localSheetId="6">'2018年度部门预算财政拨款（经费拨款支出)'!$1:$7</definedName>
    <definedName name="_xlnm.Print_Titles" localSheetId="7">'2018年度部门预算财政拨款（纳入预算的非税收入拨款)'!$1:$7</definedName>
    <definedName name="_xlnm.Print_Titles" localSheetId="4">'2018年度部门预算财政拨款（其他收入安排的支出）'!$1:$7</definedName>
    <definedName name="_xlnm.Print_Titles" localSheetId="2">'2018年度部门预算财政拨款（一般预算拨款)'!$1:$7</definedName>
    <definedName name="_xlnm.Print_Titles" localSheetId="3">'2018年度部门预算财政拨款（政府性基金）'!$1:$2</definedName>
    <definedName name="_xlnm.Print_Titles" localSheetId="17">'部门（单位）整体支出预算绩效目标申报表'!$1:$3</definedName>
    <definedName name="_xlnm.Print_Titles" localSheetId="0">部门预算基本支出总表!$1:$4</definedName>
    <definedName name="_xlnm.Print_Titles" localSheetId="1">部门预算支出明细表!$1:$1</definedName>
    <definedName name="_xlnm.Print_Titles" localSheetId="15">单位行政人员信息明细表!$1:$4</definedName>
    <definedName name="_xlnm.Print_Titles" localSheetId="10">单位人员信息表!$1:$6</definedName>
    <definedName name="_xlnm.Print_Titles" localSheetId="16">单位事业人员信息明细表!$1:$4</definedName>
    <definedName name="_xlnm.Print_Titles" localSheetId="8">'单位项目支出表（非经费拨款）'!$1:$5</definedName>
    <definedName name="_xlnm.Print_Titles" localSheetId="9">'单位项目支出表（经费拨款）'!$1:$5</definedName>
    <definedName name="_xlnm.Print_Titles" localSheetId="11">非税!$1:$4</definedName>
    <definedName name="_xlnm.Print_Titles" localSheetId="5">非税统筹计划!$1:$4</definedName>
    <definedName name="_xlnm.Print_Titles" localSheetId="14">绩效目标整体申报!$1:$4</definedName>
    <definedName name="_xlnm.Print_Titles" localSheetId="13">绩效申报!$1:$5</definedName>
    <definedName name="_xlnm.Print_Titles" localSheetId="12">三公经费表!$1:$3</definedName>
    <definedName name="_xlnm.Print_Titles" localSheetId="18">项目绩效目标申报表!$1:$7</definedName>
  </definedNames>
  <calcPr calcId="125725"/>
</workbook>
</file>

<file path=xl/calcChain.xml><?xml version="1.0" encoding="utf-8"?>
<calcChain xmlns="http://schemas.openxmlformats.org/spreadsheetml/2006/main">
  <c r="I83" i="5"/>
  <c r="G79"/>
  <c r="E79"/>
  <c r="C79"/>
  <c r="I77"/>
  <c r="I74"/>
  <c r="E61"/>
  <c r="C61"/>
  <c r="I56"/>
  <c r="I43"/>
  <c r="I38"/>
  <c r="I31"/>
  <c r="I5"/>
  <c r="I89" s="1"/>
  <c r="G11"/>
  <c r="G25" s="1"/>
  <c r="G89" s="1"/>
  <c r="E11"/>
  <c r="E25"/>
  <c r="E89" s="1"/>
  <c r="C11"/>
  <c r="C25" s="1"/>
  <c r="C89" s="1"/>
  <c r="C90" l="1"/>
</calcChain>
</file>

<file path=xl/sharedStrings.xml><?xml version="1.0" encoding="utf-8"?>
<sst xmlns="http://schemas.openxmlformats.org/spreadsheetml/2006/main" count="1156" uniqueCount="779">
  <si>
    <t>部门预算支出表</t>
  </si>
  <si>
    <t>单位:元</t>
  </si>
  <si>
    <t>单位编码</t>
  </si>
  <si>
    <t>单位名称</t>
  </si>
  <si>
    <t>全额人数</t>
    <phoneticPr fontId="3" type="noConversion"/>
  </si>
  <si>
    <t>差额人数</t>
    <phoneticPr fontId="3" type="noConversion"/>
  </si>
  <si>
    <t>自筹人数</t>
    <phoneticPr fontId="3" type="noConversion"/>
  </si>
  <si>
    <t>一般商品和服务支出(全额人员)</t>
  </si>
  <si>
    <t>一般商品和服务支出(差额自筹人员)</t>
    <phoneticPr fontId="3" type="noConversion"/>
  </si>
  <si>
    <t>对个人和家庭得补助</t>
  </si>
  <si>
    <t>其中全额人员公积金</t>
  </si>
  <si>
    <t>其中差额人员公积金</t>
  </si>
  <si>
    <t>其中自筹人员公积金</t>
  </si>
  <si>
    <t>专项支出</t>
  </si>
  <si>
    <t>合计</t>
  </si>
  <si>
    <t>合计(其中差额自筹人员)</t>
  </si>
  <si>
    <t>单位显示编码</t>
  </si>
  <si>
    <t>全额人数</t>
  </si>
  <si>
    <t>差额人数</t>
  </si>
  <si>
    <t>自筹人数</t>
  </si>
  <si>
    <t>工资福利支出全额</t>
    <phoneticPr fontId="3" type="noConversion"/>
  </si>
  <si>
    <t>差额人员工资福利支出</t>
  </si>
  <si>
    <t>自筹人员工资福利支出</t>
  </si>
  <si>
    <t>总计([302]商品和服务支出_一般商品和服务支出(全额))</t>
    <phoneticPr fontId="3" type="noConversion"/>
  </si>
  <si>
    <t>总计([302]商品和服务支出_一般商品和服务支出(差额自筹))</t>
    <phoneticPr fontId="3" type="noConversion"/>
  </si>
  <si>
    <t>总计(合计_对个人和家庭的补助)</t>
    <phoneticPr fontId="3" type="noConversion"/>
  </si>
  <si>
    <t>总计(合计_住房公积金缴费(全额))</t>
  </si>
  <si>
    <t>总计([3011302]住房公积金(差额))</t>
  </si>
  <si>
    <t>总计([3011303]住房公积金(自筹))</t>
  </si>
  <si>
    <t>总计(合计_项目支出)</t>
  </si>
  <si>
    <t>合计啊</t>
  </si>
  <si>
    <t>合计-差额自筹</t>
  </si>
  <si>
    <t>部门预算支出明细表</t>
  </si>
  <si>
    <t>单位名称</t>
    <phoneticPr fontId="2" type="noConversion"/>
  </si>
  <si>
    <t>工资福利(全额人员)</t>
  </si>
  <si>
    <t xml:space="preserve"> 工资福利(差额人员)</t>
  </si>
  <si>
    <t>工资福利(自筹人员)</t>
  </si>
  <si>
    <t>经济科目</t>
  </si>
  <si>
    <t>金额</t>
  </si>
  <si>
    <t>基本工资</t>
    <phoneticPr fontId="2" type="noConversion"/>
  </si>
  <si>
    <t>总计([3010101]基本工资(全额))</t>
  </si>
  <si>
    <t>总计([3010102]基本工资(差额))</t>
  </si>
  <si>
    <t>总计([3010103]基本工资(自筹))</t>
  </si>
  <si>
    <t>专项商品和服务支出（小计）</t>
    <phoneticPr fontId="2" type="noConversion"/>
  </si>
  <si>
    <t>津贴补贴</t>
    <phoneticPr fontId="2" type="noConversion"/>
  </si>
  <si>
    <t>总计([3010201]津贴补贴(全额))</t>
  </si>
  <si>
    <t>总计([3010202]津贴补贴(差额))</t>
  </si>
  <si>
    <t>总计([3010203]津贴补贴(自筹))</t>
  </si>
  <si>
    <t>办公费</t>
  </si>
  <si>
    <t>总计([30201]办公费_专项支出)</t>
    <phoneticPr fontId="2" type="noConversion"/>
  </si>
  <si>
    <t>津贴补贴提标</t>
    <phoneticPr fontId="2" type="noConversion"/>
  </si>
  <si>
    <t>总计([3010204]津补贴提标(全额))</t>
  </si>
  <si>
    <t>总计([3010205]津补贴提标(差额))</t>
  </si>
  <si>
    <t>总计([3010206]津补贴提标(自筹))</t>
  </si>
  <si>
    <t>印刷费</t>
  </si>
  <si>
    <t>总计([30202]印刷费_专项支出)</t>
  </si>
  <si>
    <t>乡镇工作津贴</t>
    <phoneticPr fontId="2" type="noConversion"/>
  </si>
  <si>
    <t>总计([3010207]乡镇工作津贴(全额))</t>
  </si>
  <si>
    <t>总计([3010208]乡镇工作津贴(差额))</t>
  </si>
  <si>
    <t>总计([3010209]乡镇工作津贴(自筹))</t>
  </si>
  <si>
    <t>咨询费</t>
    <phoneticPr fontId="2" type="noConversion"/>
  </si>
  <si>
    <t>总计([30203]咨询费_专项支出)</t>
  </si>
  <si>
    <t>特殊岗位津贴</t>
    <phoneticPr fontId="2" type="noConversion"/>
  </si>
  <si>
    <t>总计([3010210]特殊岗位津贴(全额))</t>
  </si>
  <si>
    <t>总计([3010211]特殊岗位津贴(差额))</t>
  </si>
  <si>
    <t>总计([3010212]特殊岗位津贴(自筹))</t>
  </si>
  <si>
    <t>手续费</t>
    <phoneticPr fontId="2" type="noConversion"/>
  </si>
  <si>
    <t>总计([30204]手续费_专项支出)</t>
  </si>
  <si>
    <t>奖金</t>
    <phoneticPr fontId="2" type="noConversion"/>
  </si>
  <si>
    <t>总计([3010301]奖金(全额))</t>
  </si>
  <si>
    <t>总计([3010302]奖金(差额))</t>
  </si>
  <si>
    <t>总计([3010303]奖金(自筹))</t>
  </si>
  <si>
    <t>水费</t>
    <phoneticPr fontId="2" type="noConversion"/>
  </si>
  <si>
    <t>总计([30205]水费_专项支出)</t>
  </si>
  <si>
    <t>绩效工资</t>
    <phoneticPr fontId="2" type="noConversion"/>
  </si>
  <si>
    <t>电费</t>
    <phoneticPr fontId="2" type="noConversion"/>
  </si>
  <si>
    <t>总计([30206]电费_专项支出)</t>
  </si>
  <si>
    <t>其中：基础性绩效</t>
    <phoneticPr fontId="2" type="noConversion"/>
  </si>
  <si>
    <t>总计([3010708]基础性绩效(全额))</t>
  </si>
  <si>
    <t>总计([3010701]基础性绩效(差额))</t>
  </si>
  <si>
    <t>总计([3010702]基础性绩效(自筹))</t>
  </si>
  <si>
    <t>邮电费</t>
    <phoneticPr fontId="2" type="noConversion"/>
  </si>
  <si>
    <t>总计([30207]邮电费_专项支出)</t>
  </si>
  <si>
    <t xml:space="preserve">      绩效工资提标</t>
    <phoneticPr fontId="2" type="noConversion"/>
  </si>
  <si>
    <t>总计([3010707]绩效工资提标(全额))</t>
  </si>
  <si>
    <t>总计([3010705]绩效工资提标(差额))</t>
  </si>
  <si>
    <t>总计([3010706]绩效工资提标(自筹))</t>
  </si>
  <si>
    <t>取暖费</t>
    <phoneticPr fontId="2" type="noConversion"/>
  </si>
  <si>
    <t>总计([30208]取暖费_专项支出)</t>
  </si>
  <si>
    <t xml:space="preserve">      奖励性绩效</t>
    <phoneticPr fontId="2" type="noConversion"/>
  </si>
  <si>
    <t>总计([3010709]奖励性绩效(全额))</t>
  </si>
  <si>
    <t>总计([3010703]奖励性绩效(差额))</t>
  </si>
  <si>
    <t>总计([3010704]奖励性绩效(自筹))</t>
  </si>
  <si>
    <t>物业管理费</t>
    <phoneticPr fontId="2" type="noConversion"/>
  </si>
  <si>
    <t>总计([30209]物业管理费_专项支出)</t>
  </si>
  <si>
    <t>机关事业单位基本养老保险缴费</t>
    <phoneticPr fontId="2" type="noConversion"/>
  </si>
  <si>
    <t>总计([3010801]机关事业单位养老保险缴费(全额))</t>
  </si>
  <si>
    <t>总计([3010802]机关事业单位养老保险缴费(差额))</t>
  </si>
  <si>
    <t>总计([3010803]机关事业单位养老保险缴费(自筹))</t>
  </si>
  <si>
    <t>差旅费</t>
    <phoneticPr fontId="2" type="noConversion"/>
  </si>
  <si>
    <t>总计([30211]差旅费_专项支出)</t>
  </si>
  <si>
    <t>职业年金</t>
    <phoneticPr fontId="2" type="noConversion"/>
  </si>
  <si>
    <t>总计([3010901]职业年金缴费(全额))</t>
  </si>
  <si>
    <t>总计([3010902]职业年金缴费(差额))</t>
  </si>
  <si>
    <t>总计([3010903]职业年金缴费(自筹))</t>
  </si>
  <si>
    <t>因公出国（境）费用</t>
    <phoneticPr fontId="2" type="noConversion"/>
  </si>
  <si>
    <t>总计([30212]因公出国(境)费用_专项支出)</t>
  </si>
  <si>
    <t>职工基本医疗保险缴费</t>
    <phoneticPr fontId="2" type="noConversion"/>
  </si>
  <si>
    <t>总计([3011001]职工基本医疗保险缴费(全额))</t>
  </si>
  <si>
    <t>总计([3011002]职工基本医疗保险缴费(差额))</t>
  </si>
  <si>
    <t>总计([3011003]职工基本医疗保险缴费(自筹))</t>
  </si>
  <si>
    <t>维修（护）费</t>
    <phoneticPr fontId="2" type="noConversion"/>
  </si>
  <si>
    <t>总计([30213]维修(护)费_专项支出)</t>
  </si>
  <si>
    <t>其他社会保障缴费</t>
    <phoneticPr fontId="2" type="noConversion"/>
  </si>
  <si>
    <t>总计([3011201]其他社会保障缴费(全额))</t>
  </si>
  <si>
    <t>总计([3011202]其他社会保障缴费(差额))</t>
  </si>
  <si>
    <t>总计([3011203]其他社会保障缴费(自筹))</t>
  </si>
  <si>
    <t>租赁费</t>
    <phoneticPr fontId="2" type="noConversion"/>
  </si>
  <si>
    <t>总计([30214]租赁费_专项支出)</t>
  </si>
  <si>
    <t>其他工资福利支出</t>
    <phoneticPr fontId="2" type="noConversion"/>
  </si>
  <si>
    <t>总计([3019901]其他工资福利支出(全额))</t>
  </si>
  <si>
    <t>总计([3019902]其他工资福利支出(差额))</t>
  </si>
  <si>
    <t>总计([3019903]其他工资福利支出(自筹))</t>
  </si>
  <si>
    <t>会议费</t>
    <phoneticPr fontId="2" type="noConversion"/>
  </si>
  <si>
    <t>总计([30215]会议费_专项支出)</t>
  </si>
  <si>
    <t>培训费</t>
    <phoneticPr fontId="2" type="noConversion"/>
  </si>
  <si>
    <t>总计([30216]培训费_专项支出)</t>
  </si>
  <si>
    <t>公务接待费</t>
    <phoneticPr fontId="2" type="noConversion"/>
  </si>
  <si>
    <t>总计([30217]公务接待费_专项支出)</t>
  </si>
  <si>
    <t>专用材料费</t>
    <phoneticPr fontId="2" type="noConversion"/>
  </si>
  <si>
    <t>总计([30218]专用材料费_专项支出)</t>
  </si>
  <si>
    <t>被装购置费</t>
    <phoneticPr fontId="2" type="noConversion"/>
  </si>
  <si>
    <t>总计([30224]被装购置费_专项支出)</t>
  </si>
  <si>
    <t>专用燃料费</t>
    <phoneticPr fontId="2" type="noConversion"/>
  </si>
  <si>
    <t>总计([30225]专用燃料费_专项支出)</t>
  </si>
  <si>
    <t xml:space="preserve">              小计</t>
  </si>
  <si>
    <t xml:space="preserve">        小计</t>
  </si>
  <si>
    <t xml:space="preserve">       小计</t>
  </si>
  <si>
    <t>劳务费</t>
    <phoneticPr fontId="2" type="noConversion"/>
  </si>
  <si>
    <t>总计([30226]劳务费_专项支出)</t>
  </si>
  <si>
    <t>非税收入征收成本</t>
    <phoneticPr fontId="2" type="noConversion"/>
  </si>
  <si>
    <t>总计([3029904]非税收入征收成本_项目支出)</t>
    <phoneticPr fontId="2" type="noConversion"/>
  </si>
  <si>
    <t xml:space="preserve">        </t>
  </si>
  <si>
    <t>委托业务费</t>
    <phoneticPr fontId="2" type="noConversion"/>
  </si>
  <si>
    <t>总计([30227]委托业务费_专项支出)</t>
  </si>
  <si>
    <t>一般商品和服务支出(差额自筹人员)</t>
  </si>
  <si>
    <t>工会经费</t>
    <phoneticPr fontId="2" type="noConversion"/>
  </si>
  <si>
    <t>总计([30228]工会经费_专项支出)</t>
  </si>
  <si>
    <t xml:space="preserve">          经济科目</t>
  </si>
  <si>
    <t xml:space="preserve">     金额</t>
  </si>
  <si>
    <t>金额</t>
    <phoneticPr fontId="2" type="noConversion"/>
  </si>
  <si>
    <t xml:space="preserve">     金额
</t>
    <phoneticPr fontId="2" type="noConversion"/>
  </si>
  <si>
    <t>福利费</t>
    <phoneticPr fontId="2" type="noConversion"/>
  </si>
  <si>
    <t>总计([30229]福利费_专项支出)</t>
  </si>
  <si>
    <t>总计([30201]办公费_一般商品和服务支出(全额))</t>
  </si>
  <si>
    <t>总计([30201]办公费_一般商品和服务支出(差额自筹))</t>
  </si>
  <si>
    <t>公务用车运行维护费</t>
    <phoneticPr fontId="2" type="noConversion"/>
  </si>
  <si>
    <t>总计([30231]公务用车运行维护费_专项支出)</t>
  </si>
  <si>
    <t>总计([30202]印刷费_一般商品和服务支出(全额))</t>
  </si>
  <si>
    <t>总计([30202]印刷费_一般商品和服务支出(差额自筹))</t>
  </si>
  <si>
    <t>其他交通费用</t>
    <phoneticPr fontId="2" type="noConversion"/>
  </si>
  <si>
    <t>总计([30203]咨询费_一般商品和服务支出(全额))</t>
  </si>
  <si>
    <t>总计([30203]咨询费_一般商品和服务支出(差额自筹))</t>
  </si>
  <si>
    <t xml:space="preserve">  其中：公务交通补贴</t>
    <phoneticPr fontId="2" type="noConversion"/>
  </si>
  <si>
    <t>总计([3023901]公务交通补贴_专项支出)</t>
  </si>
  <si>
    <t>总计([30204]手续费_一般商品和服务支出(全额))</t>
  </si>
  <si>
    <t>总计([30204]手续费_一般商品和服务支出(差额自筹))</t>
  </si>
  <si>
    <t xml:space="preserve">        其他交通费用</t>
    <phoneticPr fontId="2" type="noConversion"/>
  </si>
  <si>
    <t>总计([3023999]其他交通费用_专项支出)</t>
  </si>
  <si>
    <t>总计([30205]水费_一般商品和服务支出(全额))</t>
  </si>
  <si>
    <t>总计([30205]水费_一般商品和服务支出(差额自筹))</t>
  </si>
  <si>
    <t>办案费</t>
    <phoneticPr fontId="2" type="noConversion"/>
  </si>
  <si>
    <t>总计([3029903]办案费_专项支出)</t>
  </si>
  <si>
    <t>总计([30206]电费_一般商品和服务支出(全额))</t>
  </si>
  <si>
    <t>总计([30206]电费_一般商品和服务支出(差额自筹))</t>
  </si>
  <si>
    <t>税金及附加费用</t>
    <phoneticPr fontId="2" type="noConversion"/>
  </si>
  <si>
    <t>总计([30240]税金及附加费用_专项支出)</t>
  </si>
  <si>
    <t>总计([30207]邮电费_一般商品和服务支出(全额))</t>
  </si>
  <si>
    <t>总计([30207]邮电费_一般商品和服务支出(差额自筹))</t>
  </si>
  <si>
    <t>其他商品和服务支出</t>
    <phoneticPr fontId="2" type="noConversion"/>
  </si>
  <si>
    <t>总计([3029999]其他商品和服务支出_专项支出)</t>
    <phoneticPr fontId="2" type="noConversion"/>
  </si>
  <si>
    <t>总计([30208]取暖费_一般商品和服务支出(全额))</t>
  </si>
  <si>
    <t>总计([30208]取暖费_一般商品和服务支出(差额自筹))</t>
  </si>
  <si>
    <t>对个人和家庭的补助（小计）</t>
    <phoneticPr fontId="2" type="noConversion"/>
  </si>
  <si>
    <t>总计([3039999]其他对个人和家庭的补助支出_专项支出)</t>
    <phoneticPr fontId="2" type="noConversion"/>
  </si>
  <si>
    <t>总计([30209]物业管理费_一般商品和服务支出(全额))</t>
  </si>
  <si>
    <t>总计([30209]物业管理费_一般商品和服务支出(差额自筹))</t>
  </si>
  <si>
    <t>债务利息及费用支出（小计）</t>
    <phoneticPr fontId="2" type="noConversion"/>
  </si>
  <si>
    <t>总计([30211]差旅费_一般商品和服务支出(全额))</t>
  </si>
  <si>
    <t>总计([30211]差旅费_一般商品和服务支出(差额自筹))</t>
  </si>
  <si>
    <t>国内债务付息</t>
    <phoneticPr fontId="2" type="noConversion"/>
  </si>
  <si>
    <t>总计([30701]国内债务付息_专项支出)</t>
  </si>
  <si>
    <t>总计([30212]因公出国(境)费用_一般商品和服务支出(全额))</t>
  </si>
  <si>
    <t>总计([30212]因公出国(境)费用_一般商品和服务支出(差额自筹))</t>
  </si>
  <si>
    <t>国外债务付息</t>
    <phoneticPr fontId="2" type="noConversion"/>
  </si>
  <si>
    <t>总计([30702]国外债务付息_专项支出)</t>
  </si>
  <si>
    <t>总计([30213]维修(护)费_一般商品和服务支出(全额))</t>
  </si>
  <si>
    <t>总计([30213]维修(护)费_一般商品和服务支出(差额自筹))</t>
  </si>
  <si>
    <t>国内债务发行费用</t>
    <phoneticPr fontId="2" type="noConversion"/>
  </si>
  <si>
    <t>总计([30703]国内债务发行费用_专项支出)</t>
  </si>
  <si>
    <t>总计([30214]租赁费_一般商品和服务支出(全额))</t>
  </si>
  <si>
    <t>总计([30214]租赁费_一般商品和服务支出(差额自筹))</t>
  </si>
  <si>
    <t>国外债务发行费用</t>
    <phoneticPr fontId="2" type="noConversion"/>
  </si>
  <si>
    <t>总计([30704]国外债务发行费用_专项支出)</t>
  </si>
  <si>
    <t>总计([30215]会议费_一般商品和服务支出(全额))</t>
  </si>
  <si>
    <t>总计([30215]会议费_一般商品和服务支出(差额自筹))</t>
  </si>
  <si>
    <t>资本性支出（基本建设）（小计）</t>
    <phoneticPr fontId="2" type="noConversion"/>
  </si>
  <si>
    <t>总计([30216]培训费_一般商品和服务支出(全额))</t>
  </si>
  <si>
    <t>总计([30216]培训费_一般商品和服务支出(差额自筹))</t>
  </si>
  <si>
    <t>房屋建筑物构建</t>
    <phoneticPr fontId="2" type="noConversion"/>
  </si>
  <si>
    <t>总计([30901]房屋建筑物购建_专项支出)</t>
  </si>
  <si>
    <t>总计([30217]公务接待费_一般商品和服务支出(全额))</t>
  </si>
  <si>
    <t>总计([30217]公务接待费_一般商品和服务支出(差额自筹))</t>
  </si>
  <si>
    <t>办公设备购置</t>
    <phoneticPr fontId="2" type="noConversion"/>
  </si>
  <si>
    <t>总计([30902]办公设备购置_专项支出)</t>
  </si>
  <si>
    <t>总计([30218]专用材料费_一般商品和服务支出(全额))</t>
  </si>
  <si>
    <t>总计([30218]专用材料费_一般商品和服务支出(差额自筹))</t>
  </si>
  <si>
    <t>专用设备购置</t>
    <phoneticPr fontId="2" type="noConversion"/>
  </si>
  <si>
    <t>总计([30903]专用设备购置_专项支出)</t>
  </si>
  <si>
    <t>总计([30224]被装购置费_一般商品和服务支出(全额))</t>
  </si>
  <si>
    <t>总计([30224]被装购置费_一般商品和服务支出(差额自筹))</t>
  </si>
  <si>
    <t>基础设施建设</t>
    <phoneticPr fontId="2" type="noConversion"/>
  </si>
  <si>
    <t>总计([30905]基础设施建设_专项支出)</t>
  </si>
  <si>
    <t>总计([30225]专用燃料费_一般商品和服务支出(全额))</t>
  </si>
  <si>
    <t>总计([30225]专用燃料费_一般商品和服务支出(差额自筹))</t>
  </si>
  <si>
    <t>大型修缮</t>
    <phoneticPr fontId="2" type="noConversion"/>
  </si>
  <si>
    <t>总计([30906]大型修缮_专项支出)</t>
  </si>
  <si>
    <t>总计([30226]劳务费_一般商品和服务支出(全额))</t>
  </si>
  <si>
    <t>总计([30226]劳务费_一般商品和服务支出(差额自筹))</t>
  </si>
  <si>
    <t>信息网络软件购置更新</t>
    <phoneticPr fontId="2" type="noConversion"/>
  </si>
  <si>
    <t>总计([30907]信息网络软件购置更新_专项支出)</t>
  </si>
  <si>
    <t>总计([30227]委托业务费_一般商品和服务支出(全额))</t>
  </si>
  <si>
    <t>总计([30227]委托业务费_一般商品和服务支出(差额自筹))</t>
  </si>
  <si>
    <t>物资储备</t>
    <phoneticPr fontId="2" type="noConversion"/>
  </si>
  <si>
    <t>总计([30908]物资储备_专项支出)</t>
  </si>
  <si>
    <t>总计([30228]工会经费_一般商品和服务支出(全额))</t>
  </si>
  <si>
    <t>总计([30228]工会经费_一般商品和服务支出(差额自筹))</t>
  </si>
  <si>
    <t>公务用车购置</t>
    <phoneticPr fontId="2" type="noConversion"/>
  </si>
  <si>
    <t>总计([30913]公务用车购置_专项支出)</t>
  </si>
  <si>
    <t>总计([30229]福利费_一般商品和服务支出(全额))</t>
  </si>
  <si>
    <t>总计([30229]福利费_一般商品和服务支出(差额自筹))</t>
  </si>
  <si>
    <t>其他交通工具购置</t>
  </si>
  <si>
    <t>总计([30919]其他交通工具购置_专项支出)</t>
  </si>
  <si>
    <t>总计([30231]公务用车运行维护费_一般商品和服务支出(全额))</t>
  </si>
  <si>
    <t>总计([30231]公务用车运行维护费_一般商品和服务支出(差额自筹))</t>
  </si>
  <si>
    <t>文物和陈列品购置</t>
    <phoneticPr fontId="2" type="noConversion"/>
  </si>
  <si>
    <t>总计([30921]文物和陈列品购置_专项支出)</t>
  </si>
  <si>
    <t>总计([30239]其他交通费用_一般商品和服务支出(全额))</t>
  </si>
  <si>
    <t>总计([30239]其他交通费用_一般商品和服务支出(差额自筹))</t>
  </si>
  <si>
    <t>无形资产购置</t>
    <phoneticPr fontId="2" type="noConversion"/>
  </si>
  <si>
    <t>总计([30922]无形资产购置_专项支出)</t>
  </si>
  <si>
    <t>总计([3023901]公务交通补贴_一般商品和服务支出(全额))</t>
  </si>
  <si>
    <t>总计([3023901]公务交通补贴_一般商品和服务支出(差额自筹))</t>
  </si>
  <si>
    <t>其他基本建设支撑</t>
    <phoneticPr fontId="2" type="noConversion"/>
  </si>
  <si>
    <t>总计([30999]其他基本建设支出_专项支出)</t>
  </si>
  <si>
    <t>总计([3023999]其他交通费用_一般商品和服务支出(全额))</t>
  </si>
  <si>
    <t>总计([3023999]其他交通费用_一般商品和服务支出(差额自筹))</t>
  </si>
  <si>
    <t>资本性支出（小计）</t>
    <phoneticPr fontId="2" type="noConversion"/>
  </si>
  <si>
    <t>总计([30240]税金及附加费用_一般商品和服务支出(全额))</t>
  </si>
  <si>
    <t>总计([30240]税金及附加费用_一般商品和服务支出(差额自筹))</t>
  </si>
  <si>
    <t>总计([31001]房屋建筑物购建_专项支出)</t>
  </si>
  <si>
    <t>总计([30299]其他商品和服务支出_一般商品和服务支出(全额))</t>
  </si>
  <si>
    <t>总计([30299]其他商品和服务支出_一般商品和服务支出(差额自筹))</t>
  </si>
  <si>
    <t>总计([31002]办公设备购置_专项支出)</t>
  </si>
  <si>
    <t xml:space="preserve">  其中：离退休公用支出</t>
    <phoneticPr fontId="2" type="noConversion"/>
  </si>
  <si>
    <t>总计([3029901]离退休党建经费(全额)_一般商品和服务支出(全额))</t>
  </si>
  <si>
    <t>总计([3029902]离退休党建经费(差额自筹)_一般商品和服务支出(差额自筹))</t>
  </si>
  <si>
    <t>总计([31003]专用设备购置_专项支出)</t>
  </si>
  <si>
    <t xml:space="preserve">        其他商品和服务支出</t>
    <phoneticPr fontId="2" type="noConversion"/>
  </si>
  <si>
    <t>总计([3029999]其他商品和服务支出_一般商品和服务支出(全额))</t>
  </si>
  <si>
    <t>总计([3029999]其他商品和服务支出_一般商品和服务支出(差额自筹))</t>
  </si>
  <si>
    <t>总计([31005]基础设施建设_专项支出)</t>
  </si>
  <si>
    <t xml:space="preserve">           小计</t>
  </si>
  <si>
    <t>总计([31006]大型修缮_专项支出)</t>
  </si>
  <si>
    <t>总计([31007]信息网络软件购置更新_专项支出)</t>
  </si>
  <si>
    <t>对个人和家庭的补助支出（全额）</t>
    <phoneticPr fontId="2" type="noConversion"/>
  </si>
  <si>
    <t>对个人和家庭的补助支出（差额）</t>
    <phoneticPr fontId="2" type="noConversion"/>
  </si>
  <si>
    <t>对个人和家庭的补助支出（自筹）</t>
    <phoneticPr fontId="2" type="noConversion"/>
  </si>
  <si>
    <t>总计([31008]物资储备_专项支出)</t>
  </si>
  <si>
    <t>土地补偿</t>
    <phoneticPr fontId="2" type="noConversion"/>
  </si>
  <si>
    <t>总计([31009]土地补偿_专项支出)</t>
  </si>
  <si>
    <t>公积金</t>
    <phoneticPr fontId="2" type="noConversion"/>
  </si>
  <si>
    <t>总计([3011301]住房公积金(全额))</t>
  </si>
  <si>
    <t>公积金（差额）</t>
  </si>
  <si>
    <t>总计([3011302]住房公积金(差额))</t>
    <phoneticPr fontId="2" type="noConversion"/>
  </si>
  <si>
    <t>公积金（自筹）</t>
  </si>
  <si>
    <t>安置补助</t>
    <phoneticPr fontId="2" type="noConversion"/>
  </si>
  <si>
    <t>总计([31010]安置补助_专项支出)</t>
  </si>
  <si>
    <t>离休费</t>
    <phoneticPr fontId="2" type="noConversion"/>
  </si>
  <si>
    <t>总计([30301]离休费_对个人和家庭的补助)</t>
  </si>
  <si>
    <t>地上附着物和青苗补偿</t>
    <phoneticPr fontId="2" type="noConversion"/>
  </si>
  <si>
    <t>总计([31011]地上附着物和青苗补偿_专项支出)</t>
  </si>
  <si>
    <t>离休生活补助</t>
    <phoneticPr fontId="2" type="noConversion"/>
  </si>
  <si>
    <t>总计([3030102]离休生活补助_对个人和家庭的补助)</t>
  </si>
  <si>
    <t>拆迁补偿</t>
    <phoneticPr fontId="2" type="noConversion"/>
  </si>
  <si>
    <t>总计([31012]拆迁补偿_专项支出)</t>
  </si>
  <si>
    <t>老干费</t>
    <phoneticPr fontId="2" type="noConversion"/>
  </si>
  <si>
    <t>总计([3030103]老干费_对个人和家庭的补助)</t>
  </si>
  <si>
    <t>总计([31013]公务用车购置_专项支出)</t>
  </si>
  <si>
    <t>退休费</t>
    <phoneticPr fontId="2" type="noConversion"/>
  </si>
  <si>
    <t>总计([30302]退休费_对个人和家庭的补助)</t>
  </si>
  <si>
    <t>其他交通工具购置</t>
    <phoneticPr fontId="2" type="noConversion"/>
  </si>
  <si>
    <t>总计([31019]其他交通工具购置_专项支出)</t>
  </si>
  <si>
    <t>退职（役）费</t>
    <phoneticPr fontId="2" type="noConversion"/>
  </si>
  <si>
    <t>总计([30303]退职(役)费_对个人和家庭的补助)</t>
  </si>
  <si>
    <t>产权参股</t>
    <phoneticPr fontId="2" type="noConversion"/>
  </si>
  <si>
    <t>总计([31020]产权参股_专项支出)</t>
  </si>
  <si>
    <t>抚恤金</t>
    <phoneticPr fontId="2" type="noConversion"/>
  </si>
  <si>
    <t>总计([30304]抚恤金_对个人和家庭的补助)</t>
  </si>
  <si>
    <t>总计([31021]文物和陈列品购置_专项支出)</t>
  </si>
  <si>
    <t>生活补助</t>
    <phoneticPr fontId="2" type="noConversion"/>
  </si>
  <si>
    <t>总计([30305]生活补助_对个人和家庭的补助)</t>
  </si>
  <si>
    <t>总计([31022]无形资产购置_专项支出)</t>
  </si>
  <si>
    <t>救济费</t>
    <phoneticPr fontId="2" type="noConversion"/>
  </si>
  <si>
    <t>总计([30306]救济费_对个人和家庭的补助)</t>
  </si>
  <si>
    <t>其他资本性支出</t>
    <phoneticPr fontId="2" type="noConversion"/>
  </si>
  <si>
    <t>总计([31099]其他资本性支出_专项支出)</t>
  </si>
  <si>
    <t>医疗费补助</t>
    <phoneticPr fontId="2" type="noConversion"/>
  </si>
  <si>
    <t>总计([30307]医疗费补助_对个人和家庭的补助)</t>
  </si>
  <si>
    <t>对企业补助（基本建设）小计</t>
    <phoneticPr fontId="2" type="noConversion"/>
  </si>
  <si>
    <t>助学金</t>
    <phoneticPr fontId="2" type="noConversion"/>
  </si>
  <si>
    <t>总计([30308]助学金_对个人和家庭的补助)</t>
  </si>
  <si>
    <t>资本金注入</t>
    <phoneticPr fontId="2" type="noConversion"/>
  </si>
  <si>
    <t>总计([31101]资本金注入_专项支出)</t>
  </si>
  <si>
    <t>奖励金</t>
    <phoneticPr fontId="2" type="noConversion"/>
  </si>
  <si>
    <t>总计([30309]奖励金_对个人和家庭的补助)</t>
  </si>
  <si>
    <t>其他队企业补助</t>
    <phoneticPr fontId="2" type="noConversion"/>
  </si>
  <si>
    <t>总计([31199]其他对企业补助_专项支出)</t>
  </si>
  <si>
    <t>个人农业生产补贴</t>
    <phoneticPr fontId="2" type="noConversion"/>
  </si>
  <si>
    <t>总计([30310]个人农业生产补贴_对个人和家庭的补助)</t>
  </si>
  <si>
    <t>对企业补助(小计）</t>
    <phoneticPr fontId="2" type="noConversion"/>
  </si>
  <si>
    <t>其他对个人和家庭的补助支出</t>
    <phoneticPr fontId="2" type="noConversion"/>
  </si>
  <si>
    <t>总计([30399]其他对个人和家庭的补助支出_对个人和家庭的补助)</t>
  </si>
  <si>
    <t>总计([31201]资本金注入_专项支出)</t>
  </si>
  <si>
    <t>小计</t>
    <phoneticPr fontId="2" type="noConversion"/>
  </si>
  <si>
    <t>政府投资基金股权投资</t>
    <phoneticPr fontId="2" type="noConversion"/>
  </si>
  <si>
    <t>总计([31203]政府投资基金股权投资_专项支出)</t>
  </si>
  <si>
    <t>费用补贴</t>
    <phoneticPr fontId="2" type="noConversion"/>
  </si>
  <si>
    <t>总计([31204]费用补贴_专项支出)</t>
  </si>
  <si>
    <t>利息补贴</t>
    <phoneticPr fontId="2" type="noConversion"/>
  </si>
  <si>
    <t>总计([31205]利息补贴_专项支出)</t>
  </si>
  <si>
    <t>其他对企业补助</t>
    <phoneticPr fontId="2" type="noConversion"/>
  </si>
  <si>
    <t>总计([31299]其他对企业补助_专项支出)</t>
  </si>
  <si>
    <t>其他支出（小计）</t>
    <phoneticPr fontId="2" type="noConversion"/>
  </si>
  <si>
    <t>赠与</t>
    <phoneticPr fontId="2" type="noConversion"/>
  </si>
  <si>
    <t>总计([39906]赠与_专项支出)</t>
  </si>
  <si>
    <t>国家赔偿费用支出</t>
    <phoneticPr fontId="2" type="noConversion"/>
  </si>
  <si>
    <t>总计([39907]国家赔偿费用支出_专项支出)</t>
  </si>
  <si>
    <t>对民间非营利组织和群众性自治组织补贴</t>
    <phoneticPr fontId="2" type="noConversion"/>
  </si>
  <si>
    <t>总计([39908]对民间非营利组织和群众性自治组织补贴_专项支出)</t>
  </si>
  <si>
    <t>上年结转项目支出</t>
    <phoneticPr fontId="2" type="noConversion"/>
  </si>
  <si>
    <t>总计([3999901]上年结转项目支出_专项支出)</t>
    <phoneticPr fontId="2" type="noConversion"/>
  </si>
  <si>
    <t>其他支出</t>
    <phoneticPr fontId="2" type="noConversion"/>
  </si>
  <si>
    <t>总计([3999999]其他支出_专项支出)</t>
  </si>
  <si>
    <t xml:space="preserve">          合计</t>
  </si>
  <si>
    <t xml:space="preserve">     合计</t>
  </si>
  <si>
    <t xml:space="preserve">          总计</t>
  </si>
  <si>
    <t>单位：元</t>
  </si>
  <si>
    <t>支出</t>
  </si>
  <si>
    <t>项目</t>
  </si>
  <si>
    <t>项目（按经济分类）</t>
  </si>
  <si>
    <t>科目编码（到项）</t>
  </si>
  <si>
    <t>科目</t>
  </si>
  <si>
    <t>工资福利支出</t>
  </si>
  <si>
    <t>商品和服务支出</t>
  </si>
  <si>
    <t>对个人和家庭的补助</t>
  </si>
  <si>
    <t>债务利息及费用支出</t>
    <phoneticPr fontId="2" type="noConversion"/>
  </si>
  <si>
    <t>资本性支出（基建）</t>
    <phoneticPr fontId="2" type="noConversion"/>
  </si>
  <si>
    <t>资本性支出</t>
    <phoneticPr fontId="2" type="noConversion"/>
  </si>
  <si>
    <t>对企业补助（基建）</t>
    <phoneticPr fontId="2" type="noConversion"/>
  </si>
  <si>
    <t>对企业补助</t>
    <phoneticPr fontId="2" type="noConversion"/>
  </si>
  <si>
    <t>其他支出</t>
  </si>
  <si>
    <t>具体项目明细</t>
  </si>
  <si>
    <t>专项经费</t>
  </si>
  <si>
    <t>债务利息及费用支出</t>
    <phoneticPr fontId="2" type="noConversion"/>
  </si>
  <si>
    <t>资本性支出（基建）</t>
    <phoneticPr fontId="2" type="noConversion"/>
  </si>
  <si>
    <t>资本性支出</t>
    <phoneticPr fontId="2" type="noConversion"/>
  </si>
  <si>
    <t>对企业补助（基建）</t>
    <phoneticPr fontId="2" type="noConversion"/>
  </si>
  <si>
    <t>对企业补助</t>
    <phoneticPr fontId="2" type="noConversion"/>
  </si>
  <si>
    <t>功能科目代码</t>
  </si>
  <si>
    <t>功能科目名称</t>
  </si>
  <si>
    <t>一般预算拨款([302]商品和服务支出_专项支出)</t>
  </si>
  <si>
    <t>一般预算拨款([307]债务利息及费用支出_专项支出)</t>
  </si>
  <si>
    <t>一般预算拨款([309]资本性支出(基本建设)_专项支出)</t>
  </si>
  <si>
    <t>一般预算拨款([310]资本性支出_专项支出)</t>
  </si>
  <si>
    <t>一般预算拨款([311]对企业补助(基本建设)_专项支出)</t>
  </si>
  <si>
    <t>一般预算拨款([312]对企业补助_专项支出)</t>
  </si>
  <si>
    <t>一般预算拨款([399]其他支出_专项支出)</t>
  </si>
  <si>
    <t>项目简介</t>
  </si>
  <si>
    <t>债务利息及费用支出</t>
    <phoneticPr fontId="2" type="noConversion"/>
  </si>
  <si>
    <t>资本性支出（基建）</t>
    <phoneticPr fontId="2" type="noConversion"/>
  </si>
  <si>
    <t>资本性支出</t>
    <phoneticPr fontId="2" type="noConversion"/>
  </si>
  <si>
    <t>对企业补助（基建）</t>
    <phoneticPr fontId="2" type="noConversion"/>
  </si>
  <si>
    <t>对企业补助</t>
    <phoneticPr fontId="2" type="noConversion"/>
  </si>
  <si>
    <t>政府性基金(合计_工资福利支出)</t>
  </si>
  <si>
    <t>政府性基金(合计_商品和服务支出)</t>
  </si>
  <si>
    <t>政府性基金(合计_对个人和家庭的补助)</t>
  </si>
  <si>
    <t>非税统筹计划表</t>
    <phoneticPr fontId="2" type="noConversion"/>
  </si>
  <si>
    <t>单位：元</t>
    <phoneticPr fontId="2" type="noConversion"/>
  </si>
  <si>
    <t>单位编码</t>
    <phoneticPr fontId="2" type="noConversion"/>
  </si>
  <si>
    <t>政府统筹</t>
    <phoneticPr fontId="2" type="noConversion"/>
  </si>
  <si>
    <t>项目支出（非税征收成本）</t>
    <phoneticPr fontId="2" type="noConversion"/>
  </si>
  <si>
    <t>纳入预算管理的非税收入项目</t>
    <phoneticPr fontId="2" type="noConversion"/>
  </si>
  <si>
    <t>小计</t>
  </si>
  <si>
    <t>政府统筹</t>
  </si>
  <si>
    <t>债务利息及费用支出</t>
    <phoneticPr fontId="2" type="noConversion"/>
  </si>
  <si>
    <t>专项</t>
  </si>
  <si>
    <t>2018年度部门财政拨款（一般预算）表</t>
    <phoneticPr fontId="2" type="noConversion"/>
  </si>
  <si>
    <t>一般预算拨款([301]工资福利支出)</t>
  </si>
  <si>
    <t>一般预算拨款(合计_商品和服务支出)</t>
  </si>
  <si>
    <t>一般预算拨款(合计_对个人和家庭的补助)</t>
  </si>
  <si>
    <t>2018年度部门财政拨款（政府性基金）表</t>
    <phoneticPr fontId="2" type="noConversion"/>
  </si>
  <si>
    <t>政府性基金([307]债务利息及费用支出_专项支出)</t>
  </si>
  <si>
    <t>政府性基金([309]资本性支出(基本建设)_专项支出)</t>
  </si>
  <si>
    <t>政府性基金([310]资本性支出_专项支出)</t>
  </si>
  <si>
    <t>政府性基金([311]对企业补助(基本建设)_专项支出)</t>
  </si>
  <si>
    <t>政府性基金([312]对企业补助_专项支出)</t>
  </si>
  <si>
    <t>政府性基金([399]其他支出_专项支出)</t>
  </si>
  <si>
    <t>专项</t>
    <phoneticPr fontId="2" type="noConversion"/>
  </si>
  <si>
    <t>2018年度部门财政拨款（其他收入安排的支出）表</t>
    <phoneticPr fontId="2" type="noConversion"/>
  </si>
  <si>
    <t>纳入预算管理的非税收入([3029904]非税收入征收成本_项目支出)</t>
  </si>
  <si>
    <t>非税收入1</t>
  </si>
  <si>
    <t>2018年度部门财政拨款（经费拨款）表</t>
    <phoneticPr fontId="2" type="noConversion"/>
  </si>
  <si>
    <t>经费拨款([399]其他支出_项目支出)</t>
  </si>
  <si>
    <t>经费拨款([312]对企业补助_项目支出)</t>
  </si>
  <si>
    <t>经费拨款([311]对企业补助(基本建设)_项目支出)</t>
  </si>
  <si>
    <t>经费拨款([310]资本性支出_项目支出)</t>
  </si>
  <si>
    <t>经费拨款([309]资本性支出(基本建设)_项目支出)</t>
  </si>
  <si>
    <t>经费拨款([307]债务利息及费用支出_项目支出)</t>
  </si>
  <si>
    <t>经费拨款(合计_对个人和家庭的补助)</t>
  </si>
  <si>
    <t>经费拨款(合计_商品和服务支出)</t>
  </si>
  <si>
    <t>经费拨款(合计_工资福利支出)</t>
  </si>
  <si>
    <t>总计</t>
  </si>
  <si>
    <t>2018年度部门财政拨款（纳入预算管理的非税收入）表</t>
    <phoneticPr fontId="2" type="noConversion"/>
  </si>
  <si>
    <t>纳入预算管理的非税收入(合计_工资福利支出)</t>
  </si>
  <si>
    <t>纳入预算管理的非税收入([399]其他支出_项目支出)</t>
  </si>
  <si>
    <t>纳入预算管理的非税收入([312]对企业补助_项目支出)</t>
  </si>
  <si>
    <t>纳入预算管理的非税收入([311]对企业补助(基本建设)_项目支出)</t>
  </si>
  <si>
    <t>纳入预算管理的非税收入([310]资本性支出_项目支出)</t>
  </si>
  <si>
    <t>纳入预算管理的非税收入([309]资本性支出(基本建设)_项目支出)</t>
  </si>
  <si>
    <t>纳入预算管理的非税收入([307]债务利息及费用支出_项目支出)</t>
  </si>
  <si>
    <t>纳入预算管理的非税收入(合计_对个人和家庭的补助)</t>
  </si>
  <si>
    <t>纳入预算管理的非税收入(合计_商品和服务支出)</t>
  </si>
  <si>
    <t>2018临湘市单位项目支出表</t>
    <phoneticPr fontId="2" type="noConversion"/>
  </si>
  <si>
    <t>单位：元</t>
    <phoneticPr fontId="2" type="noConversion"/>
  </si>
  <si>
    <t>功能科目</t>
    <phoneticPr fontId="2" type="noConversion"/>
  </si>
  <si>
    <t>单位代码</t>
  </si>
  <si>
    <t>单位名称</t>
    <phoneticPr fontId="2" type="noConversion"/>
  </si>
  <si>
    <t>项目名称</t>
    <phoneticPr fontId="2" type="noConversion"/>
  </si>
  <si>
    <t>项目类别</t>
    <phoneticPr fontId="2" type="noConversion"/>
  </si>
  <si>
    <t>资金</t>
    <phoneticPr fontId="2" type="noConversion"/>
  </si>
  <si>
    <t>类</t>
    <phoneticPr fontId="2" type="noConversion"/>
  </si>
  <si>
    <t>款</t>
    <phoneticPr fontId="2" type="noConversion"/>
  </si>
  <si>
    <t>项</t>
    <phoneticPr fontId="2" type="noConversion"/>
  </si>
  <si>
    <t>功能科目名称</t>
    <phoneticPr fontId="2" type="noConversion"/>
  </si>
  <si>
    <t>总计</t>
    <phoneticPr fontId="2" type="noConversion"/>
  </si>
  <si>
    <t>纳入预算管理的非税收入</t>
  </si>
  <si>
    <t>纳入专户管理的非税收入</t>
  </si>
  <si>
    <t>政府性基金</t>
  </si>
  <si>
    <t>上级补助收入</t>
  </si>
  <si>
    <t>其他收入</t>
  </si>
  <si>
    <t>提前下达</t>
    <phoneticPr fontId="2" type="noConversion"/>
  </si>
  <si>
    <t>备注</t>
    <phoneticPr fontId="2" type="noConversion"/>
  </si>
  <si>
    <t>**</t>
    <phoneticPr fontId="2" type="noConversion"/>
  </si>
  <si>
    <t>**</t>
  </si>
  <si>
    <t>类</t>
  </si>
  <si>
    <t>款</t>
  </si>
  <si>
    <t>项</t>
  </si>
  <si>
    <t>项目名称</t>
  </si>
  <si>
    <t>支出项目类别名称</t>
  </si>
  <si>
    <t>备注</t>
  </si>
  <si>
    <t>提前下达(项目支出)</t>
  </si>
  <si>
    <t>其他收入(项目支出)</t>
  </si>
  <si>
    <t>上级补助收入(项目支出)</t>
  </si>
  <si>
    <t>政府性基金(项目支出)</t>
  </si>
  <si>
    <t>纳入专户管理的非税收入(项目支出)</t>
  </si>
  <si>
    <t>纳入预算管理的非税收入(项目支出)</t>
  </si>
  <si>
    <r>
      <t>2018临湘市单位项目支出</t>
    </r>
    <r>
      <rPr>
        <b/>
        <sz val="18"/>
        <rFont val="宋体"/>
        <charset val="134"/>
      </rPr>
      <t>(经费拨款)</t>
    </r>
    <r>
      <rPr>
        <b/>
        <sz val="18"/>
        <rFont val="宋体"/>
        <charset val="134"/>
      </rPr>
      <t>表</t>
    </r>
    <phoneticPr fontId="2" type="noConversion"/>
  </si>
  <si>
    <t>资金</t>
    <phoneticPr fontId="9" type="noConversion"/>
  </si>
  <si>
    <t>经费拨款</t>
    <phoneticPr fontId="9" type="noConversion"/>
  </si>
  <si>
    <t>经费拨款(项目支出)</t>
    <phoneticPr fontId="9" type="noConversion"/>
  </si>
  <si>
    <t>单位人员工资情况表</t>
    <phoneticPr fontId="2" type="noConversion"/>
  </si>
  <si>
    <t>处室</t>
    <phoneticPr fontId="2" type="noConversion"/>
  </si>
  <si>
    <t>单位</t>
    <phoneticPr fontId="2" type="noConversion"/>
  </si>
  <si>
    <t>全额</t>
    <phoneticPr fontId="2" type="noConversion"/>
  </si>
  <si>
    <t>差额</t>
    <phoneticPr fontId="2" type="noConversion"/>
  </si>
  <si>
    <t>合计</t>
    <phoneticPr fontId="2" type="noConversion"/>
  </si>
  <si>
    <t>事业</t>
    <phoneticPr fontId="2" type="noConversion"/>
  </si>
  <si>
    <t>行政</t>
    <phoneticPr fontId="2" type="noConversion"/>
  </si>
  <si>
    <t>自筹</t>
    <phoneticPr fontId="2" type="noConversion"/>
  </si>
  <si>
    <t>月基本工资总额</t>
    <phoneticPr fontId="2" type="noConversion"/>
  </si>
  <si>
    <t>差额和自筹人员</t>
    <phoneticPr fontId="2" type="noConversion"/>
  </si>
  <si>
    <t>全额退休</t>
    <phoneticPr fontId="2" type="noConversion"/>
  </si>
  <si>
    <t>自筹退休</t>
    <phoneticPr fontId="2" type="noConversion"/>
  </si>
  <si>
    <t>统发人数</t>
    <phoneticPr fontId="2" type="noConversion"/>
  </si>
  <si>
    <t>财政局工资统发人数</t>
  </si>
  <si>
    <t>差额自筹退休人数</t>
  </si>
  <si>
    <t>全额退休人数</t>
  </si>
  <si>
    <t>自筹事业人数</t>
  </si>
  <si>
    <t>自筹行政人数</t>
  </si>
  <si>
    <t>差额事业人数</t>
  </si>
  <si>
    <t>全额事业人数</t>
  </si>
  <si>
    <t>全额行政人数</t>
  </si>
  <si>
    <t>主管处室</t>
  </si>
  <si>
    <t>备注</t>
    <phoneticPr fontId="9" type="noConversion"/>
  </si>
  <si>
    <t>自筹合计</t>
  </si>
  <si>
    <t>差额合计</t>
  </si>
  <si>
    <t>全额合计</t>
  </si>
  <si>
    <t>全额行政人员</t>
    <phoneticPr fontId="2" type="noConversion"/>
  </si>
  <si>
    <t>差额自筹津补贴</t>
  </si>
  <si>
    <t>差额自筹奖金</t>
  </si>
  <si>
    <t>差额自筹基础性绩效</t>
  </si>
  <si>
    <t>差额自筹奖励性绩效</t>
  </si>
  <si>
    <t>一般预算拨款(合计)</t>
    <phoneticPr fontId="2" type="noConversion"/>
  </si>
  <si>
    <t>工资福利支出</t>
    <phoneticPr fontId="2" type="noConversion"/>
  </si>
  <si>
    <t>商品和服务支出</t>
    <phoneticPr fontId="2" type="noConversion"/>
  </si>
  <si>
    <t>对个人和家庭的补助</t>
    <phoneticPr fontId="2" type="noConversion"/>
  </si>
  <si>
    <t>专项</t>
    <phoneticPr fontId="2" type="noConversion"/>
  </si>
  <si>
    <t>债务利息</t>
    <phoneticPr fontId="2" type="noConversion"/>
  </si>
  <si>
    <t>资本建设</t>
    <phoneticPr fontId="2" type="noConversion"/>
  </si>
  <si>
    <t>资本性</t>
    <phoneticPr fontId="2" type="noConversion"/>
  </si>
  <si>
    <t>对企业建设</t>
    <phoneticPr fontId="2" type="noConversion"/>
  </si>
  <si>
    <t>对企业补助</t>
    <phoneticPr fontId="2" type="noConversion"/>
  </si>
  <si>
    <t>其他支出</t>
    <phoneticPr fontId="2" type="noConversion"/>
  </si>
  <si>
    <t>合计</t>
    <phoneticPr fontId="2" type="noConversion"/>
  </si>
  <si>
    <t>单位编码</t>
    <phoneticPr fontId="2" type="noConversion"/>
  </si>
  <si>
    <t>单位名称</t>
    <phoneticPr fontId="2" type="noConversion"/>
  </si>
  <si>
    <t>收入类别</t>
  </si>
  <si>
    <t>收入类别</t>
    <phoneticPr fontId="2" type="noConversion"/>
  </si>
  <si>
    <t>收入科目</t>
    <phoneticPr fontId="2" type="noConversion"/>
  </si>
  <si>
    <t>2018征收计划</t>
    <phoneticPr fontId="2" type="noConversion"/>
  </si>
  <si>
    <t>小计</t>
    <phoneticPr fontId="2" type="noConversion"/>
  </si>
  <si>
    <t>单位执收</t>
  </si>
  <si>
    <t>单位执收</t>
    <phoneticPr fontId="2" type="noConversion"/>
  </si>
  <si>
    <t>上级分成收入</t>
  </si>
  <si>
    <t>上级分成收入</t>
    <phoneticPr fontId="2" type="noConversion"/>
  </si>
  <si>
    <t>其他单位分成收入</t>
  </si>
  <si>
    <t>其他单位分成收入</t>
    <phoneticPr fontId="2" type="noConversion"/>
  </si>
  <si>
    <t>执行、执罚成本</t>
    <phoneticPr fontId="2" type="noConversion"/>
  </si>
  <si>
    <t>可支配收入</t>
  </si>
  <si>
    <t>非税收入征收计划表</t>
    <phoneticPr fontId="2" type="noConversion"/>
  </si>
  <si>
    <t>**</t>
    <phoneticPr fontId="2" type="noConversion"/>
  </si>
  <si>
    <t>执行、执罚成本或业务费</t>
  </si>
  <si>
    <t>收入科目名称</t>
  </si>
  <si>
    <t>“三公”经费</t>
    <phoneticPr fontId="12" type="noConversion"/>
  </si>
  <si>
    <t>单位编码</t>
    <phoneticPr fontId="12" type="noConversion"/>
  </si>
  <si>
    <t>单位名称</t>
    <phoneticPr fontId="12" type="noConversion"/>
  </si>
  <si>
    <t>三公经费预算项目</t>
  </si>
  <si>
    <t>2017年预算数（万元）</t>
  </si>
  <si>
    <t>2018年预算数（万元）</t>
  </si>
  <si>
    <t>**</t>
    <phoneticPr fontId="12" type="noConversion"/>
  </si>
  <si>
    <t>a2018年预算数</t>
  </si>
  <si>
    <t>a2017年预算数</t>
  </si>
  <si>
    <t>项目绩效目标申报表</t>
    <phoneticPr fontId="12" type="noConversion"/>
  </si>
  <si>
    <t>单位名称</t>
    <phoneticPr fontId="12" type="noConversion"/>
  </si>
  <si>
    <t>申报金额</t>
    <phoneticPr fontId="12" type="noConversion"/>
  </si>
  <si>
    <t>项目实施产出成果目标</t>
    <phoneticPr fontId="12" type="noConversion"/>
  </si>
  <si>
    <t>项目绩效目标</t>
  </si>
  <si>
    <t>定量目标（成果目标）</t>
    <phoneticPr fontId="12" type="noConversion"/>
  </si>
  <si>
    <t>目标类型</t>
  </si>
  <si>
    <t>目标（指标）内容</t>
  </si>
  <si>
    <t>目标（指标）值</t>
  </si>
  <si>
    <t>定性目标（成果目标）</t>
    <phoneticPr fontId="12" type="noConversion"/>
  </si>
  <si>
    <t>定量目标（绩效目标）</t>
  </si>
  <si>
    <t>效益类型</t>
  </si>
  <si>
    <t>目标（指标）内容B</t>
  </si>
  <si>
    <t>目标（指标）值B</t>
  </si>
  <si>
    <t>定性目标（绩效目标）</t>
    <phoneticPr fontId="12" type="noConversion"/>
  </si>
  <si>
    <t>**</t>
    <phoneticPr fontId="12" type="noConversion"/>
  </si>
  <si>
    <t>申报金额(万元)</t>
  </si>
  <si>
    <t>目标(指标)内容</t>
  </si>
  <si>
    <t>目标(指标)值</t>
  </si>
  <si>
    <t>定性目标(成果目标)</t>
  </si>
  <si>
    <t>目标(指标)内</t>
  </si>
  <si>
    <t>目标(指标)值B</t>
  </si>
  <si>
    <t>定性目标(绩效目标)</t>
  </si>
  <si>
    <t>整体支出绩效目标申报表</t>
    <phoneticPr fontId="12" type="noConversion"/>
  </si>
  <si>
    <t>单位名称</t>
    <phoneticPr fontId="12" type="noConversion"/>
  </si>
  <si>
    <t>预算绩效管理联络员</t>
  </si>
  <si>
    <t>预算绩效管理联络员</t>
    <phoneticPr fontId="12" type="noConversion"/>
  </si>
  <si>
    <t>联系电话</t>
  </si>
  <si>
    <t>联系电话</t>
    <phoneticPr fontId="12" type="noConversion"/>
  </si>
  <si>
    <t>人员编制数</t>
  </si>
  <si>
    <t>实有人数</t>
  </si>
  <si>
    <t>单位职能</t>
  </si>
  <si>
    <t>单位年度收入预算（万元）</t>
  </si>
  <si>
    <t>收入合计</t>
  </si>
  <si>
    <t>收入合计</t>
    <phoneticPr fontId="12" type="noConversion"/>
  </si>
  <si>
    <t>公共财政拨款</t>
  </si>
  <si>
    <t>公共财政拨款</t>
    <phoneticPr fontId="12" type="noConversion"/>
  </si>
  <si>
    <t>政府性基金拨款</t>
  </si>
  <si>
    <t>政府性基金拨款</t>
    <phoneticPr fontId="12" type="noConversion"/>
  </si>
  <si>
    <t>非税收入拨款</t>
  </si>
  <si>
    <t>非税收入拨款</t>
    <phoneticPr fontId="12" type="noConversion"/>
  </si>
  <si>
    <t>其他拨款</t>
  </si>
  <si>
    <t>其他拨款</t>
    <phoneticPr fontId="12" type="noConversion"/>
  </si>
  <si>
    <t>单位年度支出预算（万元）</t>
    <phoneticPr fontId="12" type="noConversion"/>
  </si>
  <si>
    <t>支出合计</t>
  </si>
  <si>
    <t>支出合计</t>
    <phoneticPr fontId="12" type="noConversion"/>
  </si>
  <si>
    <t>基本支出</t>
  </si>
  <si>
    <t>基本支出</t>
    <phoneticPr fontId="12" type="noConversion"/>
  </si>
  <si>
    <t>项目支出</t>
  </si>
  <si>
    <t>项目支出</t>
    <phoneticPr fontId="12" type="noConversion"/>
  </si>
  <si>
    <t>其中三公经费预算（万元）</t>
  </si>
  <si>
    <t>公务用车运行和购置费</t>
  </si>
  <si>
    <t>公务用车运行和购置费</t>
    <phoneticPr fontId="12" type="noConversion"/>
  </si>
  <si>
    <t>公务接待费</t>
  </si>
  <si>
    <t>公务接待费</t>
    <phoneticPr fontId="12" type="noConversion"/>
  </si>
  <si>
    <t>因公出国（境）费</t>
    <phoneticPr fontId="12" type="noConversion"/>
  </si>
  <si>
    <t>部门整体支出年度绩效目标</t>
  </si>
  <si>
    <t>部门整体支出年度绩效目标</t>
    <phoneticPr fontId="12" type="noConversion"/>
  </si>
  <si>
    <t>部门整体支出年度绩效指标</t>
    <phoneticPr fontId="12" type="noConversion"/>
  </si>
  <si>
    <t>数量指标</t>
    <phoneticPr fontId="12" type="noConversion"/>
  </si>
  <si>
    <t>效益指标</t>
  </si>
  <si>
    <t>效益指标</t>
    <phoneticPr fontId="12" type="noConversion"/>
  </si>
  <si>
    <t>其他说明的问题</t>
  </si>
  <si>
    <t>其他说明的问题</t>
    <phoneticPr fontId="12" type="noConversion"/>
  </si>
  <si>
    <t>财政部门审核意见</t>
  </si>
  <si>
    <t>财政部门审核意见</t>
    <phoneticPr fontId="12" type="noConversion"/>
  </si>
  <si>
    <t>**</t>
    <phoneticPr fontId="12" type="noConversion"/>
  </si>
  <si>
    <t>因公出国(境)费</t>
  </si>
  <si>
    <t>其中三公经费预算万元</t>
  </si>
  <si>
    <t>数量目标</t>
  </si>
  <si>
    <t>全额行政月基本工资</t>
    <phoneticPr fontId="2" type="noConversion"/>
  </si>
  <si>
    <t>差额自筹行政基本</t>
    <phoneticPr fontId="2" type="noConversion"/>
  </si>
  <si>
    <t>事业全额行政</t>
    <phoneticPr fontId="2" type="noConversion"/>
  </si>
  <si>
    <t>差额自筹事业基本</t>
    <phoneticPr fontId="2" type="noConversion"/>
  </si>
  <si>
    <t>津补贴</t>
    <phoneticPr fontId="2" type="noConversion"/>
  </si>
  <si>
    <t>奖金</t>
    <phoneticPr fontId="2" type="noConversion"/>
  </si>
  <si>
    <t>津补贴提标</t>
    <phoneticPr fontId="2" type="noConversion"/>
  </si>
  <si>
    <t>绩效工资提标</t>
    <phoneticPr fontId="2" type="noConversion"/>
  </si>
  <si>
    <t>基础性绩效</t>
    <phoneticPr fontId="2" type="noConversion"/>
  </si>
  <si>
    <t>奖励性绩效</t>
    <phoneticPr fontId="2" type="noConversion"/>
  </si>
  <si>
    <t>基础性绩效</t>
    <phoneticPr fontId="2" type="noConversion"/>
  </si>
  <si>
    <t>差额自筹津补贴提标</t>
    <phoneticPr fontId="2" type="noConversion"/>
  </si>
  <si>
    <t>差额自筹绩效提标</t>
    <phoneticPr fontId="2" type="noConversion"/>
  </si>
  <si>
    <t>全额津补贴提标</t>
    <phoneticPr fontId="2" type="noConversion"/>
  </si>
  <si>
    <t>津补贴全额</t>
  </si>
  <si>
    <t>奖金全额</t>
  </si>
  <si>
    <t>绩效工资提标全额</t>
    <phoneticPr fontId="2" type="noConversion"/>
  </si>
  <si>
    <t>奖励性绩效全额</t>
    <phoneticPr fontId="2" type="noConversion"/>
  </si>
  <si>
    <t>基础性绩效全额</t>
  </si>
  <si>
    <t>2018年核定人数</t>
    <phoneticPr fontId="2" type="noConversion"/>
  </si>
  <si>
    <t>政府统筹</t>
    <phoneticPr fontId="2" type="noConversion"/>
  </si>
  <si>
    <t>备注</t>
    <phoneticPr fontId="2" type="noConversion"/>
  </si>
  <si>
    <t>**</t>
    <phoneticPr fontId="2" type="noConversion"/>
  </si>
  <si>
    <t>单位显示编码</t>
    <phoneticPr fontId="2" type="noConversion"/>
  </si>
  <si>
    <t>全市预算行政人员明细表</t>
    <phoneticPr fontId="2" type="noConversion"/>
  </si>
  <si>
    <t>单位：元</t>
    <phoneticPr fontId="2" type="noConversion"/>
  </si>
  <si>
    <t>单位代码</t>
    <phoneticPr fontId="2" type="noConversion"/>
  </si>
  <si>
    <t>单位名称</t>
    <phoneticPr fontId="2" type="noConversion"/>
  </si>
  <si>
    <t>处室名称</t>
    <phoneticPr fontId="2" type="noConversion"/>
  </si>
  <si>
    <t>单位性质</t>
    <phoneticPr fontId="2" type="noConversion"/>
  </si>
  <si>
    <t>姓名</t>
    <phoneticPr fontId="2" type="noConversion"/>
  </si>
  <si>
    <t>性别</t>
    <phoneticPr fontId="2" type="noConversion"/>
  </si>
  <si>
    <t>本人身份</t>
    <phoneticPr fontId="2" type="noConversion"/>
  </si>
  <si>
    <t>经费性质</t>
    <phoneticPr fontId="2" type="noConversion"/>
  </si>
  <si>
    <t>合计</t>
    <phoneticPr fontId="2" type="noConversion"/>
  </si>
  <si>
    <t>现任职务（岗位）</t>
    <phoneticPr fontId="2" type="noConversion"/>
  </si>
  <si>
    <t>职务岗位工资</t>
    <phoneticPr fontId="2" type="noConversion"/>
  </si>
  <si>
    <t>级别技术等级工资</t>
    <phoneticPr fontId="2" type="noConversion"/>
  </si>
  <si>
    <t>工作津贴</t>
    <phoneticPr fontId="2" type="noConversion"/>
  </si>
  <si>
    <t>生活津贴</t>
    <phoneticPr fontId="2" type="noConversion"/>
  </si>
  <si>
    <t>**</t>
    <phoneticPr fontId="2" type="noConversion"/>
  </si>
  <si>
    <r>
      <t>*</t>
    </r>
    <r>
      <rPr>
        <sz val="11"/>
        <color indexed="8"/>
        <rFont val="宋体"/>
        <charset val="134"/>
      </rPr>
      <t>*</t>
    </r>
    <phoneticPr fontId="2" type="noConversion"/>
  </si>
  <si>
    <t>单位性质</t>
  </si>
  <si>
    <t>姓名</t>
  </si>
  <si>
    <t>性别</t>
  </si>
  <si>
    <t>本人身份</t>
  </si>
  <si>
    <t>经费性质</t>
  </si>
  <si>
    <t xml:space="preserve"> 合计</t>
  </si>
  <si>
    <t>现任职务职级(岗位)</t>
  </si>
  <si>
    <t>职务岗位工资</t>
  </si>
  <si>
    <t>级别技术等级工资</t>
  </si>
  <si>
    <t>工作津贴</t>
  </si>
  <si>
    <t>生活津贴</t>
  </si>
  <si>
    <t>全市预算事业人员明细表</t>
    <phoneticPr fontId="2" type="noConversion"/>
  </si>
  <si>
    <t>单位：元</t>
    <phoneticPr fontId="2" type="noConversion"/>
  </si>
  <si>
    <t>单位代码</t>
    <phoneticPr fontId="2" type="noConversion"/>
  </si>
  <si>
    <t>单位名称</t>
    <phoneticPr fontId="2" type="noConversion"/>
  </si>
  <si>
    <t>处室名称</t>
    <phoneticPr fontId="2" type="noConversion"/>
  </si>
  <si>
    <t>单位性质</t>
    <phoneticPr fontId="2" type="noConversion"/>
  </si>
  <si>
    <t>姓名</t>
    <phoneticPr fontId="2" type="noConversion"/>
  </si>
  <si>
    <t>性别</t>
    <phoneticPr fontId="2" type="noConversion"/>
  </si>
  <si>
    <t>本人身份</t>
    <phoneticPr fontId="2" type="noConversion"/>
  </si>
  <si>
    <t>经费性质</t>
    <phoneticPr fontId="2" type="noConversion"/>
  </si>
  <si>
    <t>合计</t>
    <phoneticPr fontId="2" type="noConversion"/>
  </si>
  <si>
    <t>现任职务（岗位）</t>
    <phoneticPr fontId="2" type="noConversion"/>
  </si>
  <si>
    <t>职务岗位工资</t>
    <phoneticPr fontId="2" type="noConversion"/>
  </si>
  <si>
    <t>级别技术等级工资</t>
    <phoneticPr fontId="2" type="noConversion"/>
  </si>
  <si>
    <r>
      <t>教护提高1</t>
    </r>
    <r>
      <rPr>
        <sz val="11"/>
        <color indexed="8"/>
        <rFont val="宋体"/>
        <charset val="134"/>
      </rPr>
      <t>0%</t>
    </r>
    <phoneticPr fontId="2" type="noConversion"/>
  </si>
  <si>
    <t>妇女卫生费</t>
    <phoneticPr fontId="2" type="noConversion"/>
  </si>
  <si>
    <t>基础绩效工资</t>
    <phoneticPr fontId="2" type="noConversion"/>
  </si>
  <si>
    <t>奖励绩效工资</t>
    <phoneticPr fontId="2" type="noConversion"/>
  </si>
  <si>
    <t>**</t>
    <phoneticPr fontId="2" type="noConversion"/>
  </si>
  <si>
    <r>
      <t>*</t>
    </r>
    <r>
      <rPr>
        <sz val="11"/>
        <color indexed="8"/>
        <rFont val="宋体"/>
        <charset val="134"/>
      </rPr>
      <t>*</t>
    </r>
    <phoneticPr fontId="2" type="noConversion"/>
  </si>
  <si>
    <t>**</t>
    <phoneticPr fontId="2" type="noConversion"/>
  </si>
  <si>
    <t>单位显示编码</t>
    <phoneticPr fontId="2" type="noConversion"/>
  </si>
  <si>
    <t>单位名称</t>
    <phoneticPr fontId="2" type="noConversion"/>
  </si>
  <si>
    <t>单位性质</t>
    <phoneticPr fontId="2" type="noConversion"/>
  </si>
  <si>
    <t>现任职务职级(岗位)</t>
    <phoneticPr fontId="2" type="noConversion"/>
  </si>
  <si>
    <t>教护提高10％</t>
    <phoneticPr fontId="2" type="noConversion"/>
  </si>
  <si>
    <t>基础绩效工资</t>
  </si>
  <si>
    <t>奖励绩效工资</t>
  </si>
  <si>
    <t>全额人员工资福利</t>
    <phoneticPr fontId="2" type="noConversion"/>
  </si>
  <si>
    <t>全额人员其他工资福利</t>
    <phoneticPr fontId="2" type="noConversion"/>
  </si>
  <si>
    <t>总计([3019903]其他工资福利支出(自筹))</t>
    <phoneticPr fontId="2" type="noConversion"/>
  </si>
  <si>
    <t>总计([3019902]其他工资福利支出(差额))</t>
    <phoneticPr fontId="2" type="noConversion"/>
  </si>
  <si>
    <t>差额人员工资福利</t>
    <phoneticPr fontId="2" type="noConversion"/>
  </si>
  <si>
    <t>差额人员其他工资福利</t>
    <phoneticPr fontId="2" type="noConversion"/>
  </si>
  <si>
    <t>自筹人员工资福利</t>
    <phoneticPr fontId="2" type="noConversion"/>
  </si>
  <si>
    <t>自筹人员其他工资福利</t>
    <phoneticPr fontId="2" type="noConversion"/>
  </si>
  <si>
    <t>抚恤金</t>
    <phoneticPr fontId="2" type="noConversion"/>
  </si>
  <si>
    <t>总计([30304]抚恤金_基本支出)</t>
  </si>
  <si>
    <t xml:space="preserve">其他收入 </t>
    <phoneticPr fontId="2" type="noConversion"/>
  </si>
  <si>
    <t>收入小计</t>
    <phoneticPr fontId="2" type="noConversion"/>
  </si>
  <si>
    <t>收入小计</t>
  </si>
  <si>
    <t>政府性基金(合计)</t>
  </si>
  <si>
    <t>纳入预算管理的非税收入(合计)</t>
  </si>
  <si>
    <t>其他收入(合计)</t>
  </si>
  <si>
    <t>年度</t>
  </si>
  <si>
    <t>非税收入</t>
    <phoneticPr fontId="2" type="noConversion"/>
  </si>
  <si>
    <t>基金收入</t>
    <phoneticPr fontId="2" type="noConversion"/>
  </si>
  <si>
    <t>基本支出（全额）</t>
  </si>
  <si>
    <t>基本支出（全额）</t>
    <phoneticPr fontId="2" type="noConversion"/>
  </si>
  <si>
    <t>基本支出（自筹）</t>
    <phoneticPr fontId="2" type="noConversion"/>
  </si>
  <si>
    <t/>
  </si>
  <si>
    <t>部门（单位）整体支出预算绩效目标申报表</t>
  </si>
  <si>
    <t>（20__年度）</t>
  </si>
  <si>
    <t>填报单位（盖章）</t>
  </si>
  <si>
    <t>部门基本信息</t>
  </si>
  <si>
    <t>部门（单位）名称</t>
  </si>
  <si>
    <t>人员编制</t>
  </si>
  <si>
    <t>单位年度支出预算（万元）</t>
  </si>
  <si>
    <t>其中</t>
  </si>
  <si>
    <t>三公经费预算（万元）</t>
  </si>
  <si>
    <t>公务用车运行和购置费费</t>
  </si>
  <si>
    <t>因公出国（境）费</t>
  </si>
  <si>
    <t>本部门（单位）年度主要工作任务实现的目标:</t>
  </si>
  <si>
    <t>目标1：</t>
  </si>
  <si>
    <t>目标2：</t>
  </si>
  <si>
    <t>目标3：</t>
  </si>
  <si>
    <t>……</t>
  </si>
  <si>
    <t>数量指标（按部门预算要求及标准填列）</t>
  </si>
  <si>
    <t>应预算人数及其他</t>
  </si>
  <si>
    <t>标准或依据</t>
  </si>
  <si>
    <t>效益指标（主要指项目资金包括经济效益、社会效益、环境效益、可持续影响以及服务对象满意度等，无30万以上项目可删去此栏）</t>
  </si>
  <si>
    <t>评价依据</t>
  </si>
  <si>
    <t>评价结束</t>
  </si>
  <si>
    <t>经济效益职</t>
  </si>
  <si>
    <t>环境效益</t>
  </si>
  <si>
    <t>（盖章）</t>
  </si>
  <si>
    <t>年   月   日</t>
  </si>
  <si>
    <t>单位负责人：</t>
  </si>
  <si>
    <t>填报人：</t>
  </si>
  <si>
    <t>联系电话：</t>
  </si>
  <si>
    <t>填报时间：</t>
  </si>
  <si>
    <t>项目绩效目标申报表</t>
  </si>
  <si>
    <t>申报金额</t>
  </si>
  <si>
    <t>项目实施产出成果目标</t>
  </si>
  <si>
    <t>定量目标（成果目标）</t>
  </si>
  <si>
    <t>定性目标（成果目标）</t>
  </si>
  <si>
    <t>定性目标（绩效目标）</t>
  </si>
  <si>
    <t>其他专项类</t>
  </si>
  <si>
    <t>临湘市审计局</t>
  </si>
  <si>
    <t>陈晓红</t>
  </si>
  <si>
    <t>2971871</t>
  </si>
  <si>
    <t>主要负责全市财政收支和法律法规规定属于审计监督范围的财务收支的真实、合法和效益进行审计监督工作。负责审计署、湖南省审计厅和岳阳市审计局授权的审计项目和专项审计调查项目的组织实施。承办市人民政府交办的其他审计事项。</t>
  </si>
  <si>
    <t>完成全市财政收支和法律法规规定属于审计监督范围的财务收支的真实、合法和效益的审计监督工作。完成审计署、湖南省审计厅和岳阳市审计局授权的审计项目和专项审计调查项目的组织实施工作。完成市人民政府交办的其他审计事项工作。</t>
  </si>
  <si>
    <t>目标1：完成财政同级审、政府重点工程、全市财政收支和法律法规规定属于审计监督范围       的财务收支以及领导干部经济责任审计项目计划。_x000D_
目标2：完成审计署、湖南省审计厅和岳阳市审计局授权的审计项目和专项审计调查项目。_x000D_
目标3：完成市人民政府交办的其他审计事项</t>
  </si>
  <si>
    <t>工程专项资金是否实行了专户管理，会计报表是否真实地反映了财务收支情况，内部控制制度是否健全，项目实施程序是否规范，是否严格按照 “投资估算→项目招投标→签订合同→监理认证→工程决算→项目竣工验收→工程结算审计”的流程进行。会计基础工作是否扎实，专项资金是否做到了及时、足额拨付到施工单位，是否存在滞留建设资金现象；建设管理是否严格执行了项目法人制、合同管理制、项目招投标制，施工现场监理制“四制管理”，是否存在工程质量隐患。在资金运筹方面，是否具有较好的使用规划，保证了项目实施进程，使工程如质、如量并提前完成，是否充分发挥了项目资金效益。</t>
  </si>
  <si>
    <t>按照“揭示问题、规范管理、促进改革、提高绩效、维护安全”的总体思路，紧扣预算执行这一主题，全面掌握2015年度市本级预算执行总体情况，增强财政审计宏观性、整体性、建设性和时效性，客观评价财政在实施积极财政政策，保持经济平稳较快发展、保持社会大局稳定等方面取得的成效，着力揭示预算执行、资金分配、资金使用、政策效果等方面存在的突出问题，从体制、机制、制度层面分析原因，提出健全完善的建议，当好公共财政“卫士”。</t>
  </si>
  <si>
    <t>2017</t>
    <phoneticPr fontId="2" type="noConversion"/>
  </si>
  <si>
    <t>1、2018年度市本级预算执行情况审计。_x000D_
2、2017年度地方税收收入征管情况及税收政策执行情况审计。_x000D_
3、2017年相关单位部门预算及预算执行情况审计。_x000D_
4、2017年相关专项资金审计调查。_x000D_
5、2017年相关收费单位专项审查。_x000D_
6、2078年领导干部经济责任审计。_x000D_
7、2017年单位财务收支审计。_x000D_
8、2017年市级领导审计工作调研。</t>
    <phoneticPr fontId="2" type="noConversion"/>
  </si>
  <si>
    <t>1、2017年政府投资项目工程预算评审计划完成100%；                           2、2017年政府投资项目工程实施跟踪审计计划完成100%；                       3、2017年政府投资项目工程结算审计计划完成100%。</t>
    <phoneticPr fontId="2" type="noConversion"/>
  </si>
  <si>
    <t>1、2017年政府投资项目工程预算评审计划；                           _x000D_
2、2017年政府投资项目工程实施跟踪审计计划；                       _x000D_
3、2017年政府投资项目工程结算审计计划。</t>
    <phoneticPr fontId="2" type="noConversion"/>
  </si>
  <si>
    <t>1、2017年政府投资项目工程预算评审计划完成100%；                           _x000D_
2、2017年政府投资项目工程实施跟踪审计计划完成100%；                       _x000D_
3、2017年政府投资项目工程结算审计计划完成100%。</t>
    <phoneticPr fontId="2" type="noConversion"/>
  </si>
  <si>
    <t>1、2018年度市本级预算执行情况审计完成100%。_x000D_
2、2017年度地方税收收入征管情况及税收政策执行情况审计完成100%。_x000D_
3、2017年相关单位部门预算及预算执行情况审计完成100%。_x000D_
4、2017年相关专项资金审计调查完成100%。_x000D_
5、2017年相关收费单位专项审查完成100%。_x000D_
6、2017年领导干部经济责任审计完成100%。_x000D_
7、2017年单位财务收支审计完成100%。_x000D_
8、2017年市级领导审计工作调研完成100%。</t>
    <phoneticPr fontId="2" type="noConversion"/>
  </si>
  <si>
    <t>1、2017年度市本级预算执行情况审计。_x000D_
2、2017年度地方税收收入征管情况及税收政策执行情况审计。_x000D_
3、2017年相关单位部门预算及预算执行情况审计。_x000D_
4、2017年相关专项资金审计调查。_x000D_
5、2017年相关收费单位专项审查。_x000D_
6、2017年领导干部经济责任审计。_x000D_
7、2017年单位财务收支审计。_x000D_
8、2017年市级领导审计工作调研。</t>
    <phoneticPr fontId="2" type="noConversion"/>
  </si>
</sst>
</file>

<file path=xl/styles.xml><?xml version="1.0" encoding="utf-8"?>
<styleSheet xmlns="http://schemas.openxmlformats.org/spreadsheetml/2006/main">
  <numFmts count="7">
    <numFmt numFmtId="176" formatCode="#,##0_ "/>
    <numFmt numFmtId="177" formatCode="#,##0.0000"/>
    <numFmt numFmtId="178" formatCode="0.00_);[Red]\(0.00\)"/>
    <numFmt numFmtId="179" formatCode="#,##0.00_ "/>
    <numFmt numFmtId="180" formatCode="0_);[Red]\(0\)"/>
    <numFmt numFmtId="181" formatCode="0.00_ "/>
    <numFmt numFmtId="182" formatCode="#,##0.00_);[Red]\(#,##0.00\)"/>
  </numFmts>
  <fonts count="26">
    <font>
      <sz val="11"/>
      <color theme="1"/>
      <name val="宋体"/>
      <charset val="134"/>
    </font>
    <font>
      <sz val="11"/>
      <color indexed="8"/>
      <name val="宋体"/>
      <charset val="134"/>
    </font>
    <font>
      <sz val="9"/>
      <name val="宋体"/>
      <charset val="134"/>
    </font>
    <font>
      <sz val="9"/>
      <name val="宋体"/>
      <charset val="134"/>
    </font>
    <font>
      <sz val="16"/>
      <name val="宋体"/>
      <charset val="134"/>
    </font>
    <font>
      <sz val="10"/>
      <name val="宋体"/>
      <charset val="134"/>
    </font>
    <font>
      <b/>
      <sz val="9"/>
      <name val="宋体"/>
      <charset val="134"/>
    </font>
    <font>
      <sz val="16"/>
      <name val="宋体"/>
      <charset val="134"/>
    </font>
    <font>
      <b/>
      <sz val="18"/>
      <name val="宋体"/>
      <charset val="134"/>
    </font>
    <font>
      <sz val="9"/>
      <name val="宋体"/>
      <charset val="134"/>
    </font>
    <font>
      <b/>
      <sz val="18"/>
      <name val="宋体"/>
      <charset val="134"/>
    </font>
    <font>
      <b/>
      <sz val="9"/>
      <name val="宋体"/>
      <charset val="134"/>
    </font>
    <font>
      <sz val="9"/>
      <name val="宋体"/>
      <charset val="134"/>
    </font>
    <font>
      <b/>
      <sz val="16"/>
      <name val="宋体"/>
      <charset val="134"/>
    </font>
    <font>
      <b/>
      <sz val="10"/>
      <name val="宋体"/>
      <charset val="134"/>
    </font>
    <font>
      <b/>
      <sz val="9"/>
      <name val="宋体"/>
      <charset val="134"/>
    </font>
    <font>
      <b/>
      <sz val="12"/>
      <name val="宋体"/>
      <charset val="134"/>
    </font>
    <font>
      <sz val="11"/>
      <color indexed="8"/>
      <name val="宋体"/>
      <charset val="134"/>
    </font>
    <font>
      <b/>
      <sz val="11"/>
      <color indexed="8"/>
      <name val="宋体"/>
      <charset val="134"/>
    </font>
    <font>
      <b/>
      <sz val="11"/>
      <color indexed="8"/>
      <name val="宋体"/>
      <charset val="134"/>
    </font>
    <font>
      <b/>
      <sz val="22"/>
      <color indexed="8"/>
      <name val="宋体"/>
      <charset val="134"/>
    </font>
    <font>
      <b/>
      <sz val="18"/>
      <color indexed="8"/>
      <name val="宋体"/>
      <charset val="134"/>
    </font>
    <font>
      <b/>
      <sz val="20"/>
      <color indexed="8"/>
      <name val="宋体"/>
      <charset val="134"/>
    </font>
    <font>
      <sz val="22"/>
      <color indexed="8"/>
      <name val="宋体"/>
      <charset val="134"/>
    </font>
    <font>
      <b/>
      <sz val="16"/>
      <color indexed="8"/>
      <name val="宋体"/>
      <charset val="134"/>
    </font>
    <font>
      <sz val="11"/>
      <color theme="1"/>
      <name val="宋体"/>
      <charset val="134"/>
      <scheme val="minor"/>
    </font>
  </fonts>
  <fills count="4">
    <fill>
      <patternFill patternType="none"/>
    </fill>
    <fill>
      <patternFill patternType="gray125"/>
    </fill>
    <fill>
      <patternFill patternType="solid">
        <fgColor indexed="31"/>
      </patternFill>
    </fill>
    <fill>
      <patternFill patternType="solid">
        <fgColor indexed="31"/>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0"/>
      </left>
      <right style="thin">
        <color indexed="0"/>
      </right>
      <top style="thin">
        <color indexed="64"/>
      </top>
      <bottom style="thin">
        <color indexed="64"/>
      </bottom>
      <diagonal/>
    </border>
    <border>
      <left style="thin">
        <color indexed="64"/>
      </left>
      <right style="thin">
        <color indexed="64"/>
      </right>
      <top/>
      <bottom/>
      <diagonal/>
    </border>
    <border>
      <left style="thin">
        <color indexed="0"/>
      </left>
      <right style="thin">
        <color indexed="64"/>
      </right>
      <top style="thin">
        <color indexed="64"/>
      </top>
      <bottom style="thin">
        <color indexed="64"/>
      </bottom>
      <diagonal/>
    </border>
    <border>
      <left style="thin">
        <color indexed="64"/>
      </left>
      <right style="thin">
        <color indexed="0"/>
      </right>
      <top style="thin">
        <color indexed="64"/>
      </top>
      <bottom style="thin">
        <color indexed="64"/>
      </bottom>
      <diagonal/>
    </border>
    <border>
      <left style="thin">
        <color indexed="0"/>
      </left>
      <right style="thin">
        <color indexed="0"/>
      </right>
      <top style="thin">
        <color indexed="0"/>
      </top>
      <bottom style="thin">
        <color indexed="0"/>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0"/>
      </left>
      <right style="thin">
        <color indexed="0"/>
      </right>
      <top style="thin">
        <color indexed="64"/>
      </top>
      <bottom/>
      <diagonal/>
    </border>
    <border>
      <left style="thin">
        <color indexed="0"/>
      </left>
      <right style="thin">
        <color indexed="0"/>
      </right>
      <top/>
      <bottom style="thin">
        <color indexed="64"/>
      </bottom>
      <diagonal/>
    </border>
    <border>
      <left style="thin">
        <color indexed="0"/>
      </left>
      <right/>
      <top style="thin">
        <color indexed="64"/>
      </top>
      <bottom style="thin">
        <color indexed="64"/>
      </bottom>
      <diagonal/>
    </border>
    <border>
      <left/>
      <right/>
      <top style="thin">
        <color indexed="64"/>
      </top>
      <bottom/>
      <diagonal/>
    </border>
  </borders>
  <cellStyleXfs count="5">
    <xf numFmtId="0" fontId="0" fillId="0" borderId="0">
      <alignment vertical="center"/>
    </xf>
    <xf numFmtId="0" fontId="3" fillId="0" borderId="0"/>
    <xf numFmtId="0" fontId="2" fillId="0" borderId="0"/>
    <xf numFmtId="0" fontId="2" fillId="0" borderId="0"/>
    <xf numFmtId="0" fontId="25" fillId="0" borderId="0"/>
  </cellStyleXfs>
  <cellXfs count="279">
    <xf numFmtId="0" fontId="0" fillId="0" borderId="0" xfId="0">
      <alignment vertical="center"/>
    </xf>
    <xf numFmtId="0" fontId="3" fillId="0" borderId="0" xfId="1"/>
    <xf numFmtId="49" fontId="3" fillId="3" borderId="1" xfId="1" applyNumberFormat="1" applyFont="1" applyFill="1" applyBorder="1" applyAlignment="1" applyProtection="1"/>
    <xf numFmtId="176" fontId="3" fillId="3" borderId="2" xfId="1" applyNumberFormat="1" applyFill="1" applyBorder="1"/>
    <xf numFmtId="4" fontId="3" fillId="3" borderId="1" xfId="1" applyNumberFormat="1" applyFont="1" applyFill="1" applyBorder="1" applyAlignment="1" applyProtection="1">
      <alignment wrapText="1"/>
    </xf>
    <xf numFmtId="177" fontId="3" fillId="3" borderId="1" xfId="1" applyNumberFormat="1" applyFont="1" applyFill="1" applyBorder="1" applyAlignment="1" applyProtection="1">
      <alignment wrapText="1"/>
    </xf>
    <xf numFmtId="177" fontId="3" fillId="3" borderId="2" xfId="1" applyNumberFormat="1" applyFont="1" applyFill="1" applyBorder="1" applyAlignment="1" applyProtection="1"/>
    <xf numFmtId="4" fontId="3" fillId="3" borderId="1" xfId="1" applyNumberFormat="1" applyFont="1" applyFill="1" applyBorder="1" applyAlignment="1" applyProtection="1">
      <alignment horizontal="center" wrapText="1"/>
    </xf>
    <xf numFmtId="4" fontId="3" fillId="3" borderId="3" xfId="1" applyNumberFormat="1" applyFont="1" applyFill="1" applyBorder="1" applyAlignment="1" applyProtection="1">
      <alignment horizontal="center" wrapText="1"/>
    </xf>
    <xf numFmtId="4" fontId="3" fillId="3" borderId="4" xfId="1" applyNumberFormat="1" applyFont="1" applyFill="1" applyBorder="1" applyAlignment="1" applyProtection="1"/>
    <xf numFmtId="4" fontId="3" fillId="3" borderId="2" xfId="1" applyNumberFormat="1" applyFont="1" applyFill="1" applyBorder="1" applyAlignment="1" applyProtection="1"/>
    <xf numFmtId="0" fontId="3" fillId="0" borderId="0" xfId="1" applyFill="1"/>
    <xf numFmtId="0" fontId="2" fillId="0" borderId="0" xfId="3" applyFill="1"/>
    <xf numFmtId="0" fontId="4" fillId="0" borderId="5" xfId="3" applyNumberFormat="1" applyFont="1" applyFill="1" applyBorder="1" applyAlignment="1" applyProtection="1"/>
    <xf numFmtId="0" fontId="5" fillId="0" borderId="5" xfId="3" applyNumberFormat="1" applyFont="1" applyFill="1" applyBorder="1" applyAlignment="1" applyProtection="1">
      <alignment horizontal="right"/>
    </xf>
    <xf numFmtId="0" fontId="2" fillId="0" borderId="6" xfId="3" applyFill="1" applyBorder="1" applyAlignment="1">
      <alignment horizontal="center"/>
    </xf>
    <xf numFmtId="0" fontId="2" fillId="0" borderId="6" xfId="3" applyFill="1" applyBorder="1" applyAlignment="1">
      <alignment horizontal="center" vertical="center"/>
    </xf>
    <xf numFmtId="178" fontId="2" fillId="0" borderId="2" xfId="3" applyNumberFormat="1" applyFill="1" applyBorder="1"/>
    <xf numFmtId="178" fontId="2" fillId="3" borderId="2" xfId="3" applyNumberFormat="1" applyFont="1" applyFill="1" applyBorder="1" applyAlignment="1" applyProtection="1">
      <alignment wrapText="1"/>
    </xf>
    <xf numFmtId="178" fontId="2" fillId="0" borderId="2" xfId="3" applyNumberFormat="1" applyFont="1" applyFill="1" applyBorder="1"/>
    <xf numFmtId="178" fontId="2" fillId="0" borderId="2" xfId="3" applyNumberFormat="1" applyFont="1" applyFill="1" applyBorder="1" applyAlignment="1" applyProtection="1">
      <alignment horizontal="right" wrapText="1"/>
    </xf>
    <xf numFmtId="178" fontId="2" fillId="3" borderId="2" xfId="3" applyNumberFormat="1" applyFont="1" applyFill="1" applyBorder="1" applyAlignment="1" applyProtection="1">
      <alignment horizontal="right" wrapText="1"/>
    </xf>
    <xf numFmtId="178" fontId="2" fillId="0" borderId="2" xfId="3" applyNumberFormat="1" applyFont="1" applyFill="1" applyBorder="1" applyAlignment="1" applyProtection="1">
      <alignment wrapText="1"/>
    </xf>
    <xf numFmtId="178" fontId="2" fillId="3" borderId="6" xfId="3" applyNumberFormat="1" applyFill="1" applyBorder="1" applyAlignment="1">
      <alignment wrapText="1"/>
    </xf>
    <xf numFmtId="178" fontId="2" fillId="0" borderId="6" xfId="3" applyNumberFormat="1" applyFill="1" applyBorder="1" applyAlignment="1">
      <alignment wrapText="1"/>
    </xf>
    <xf numFmtId="178" fontId="2" fillId="0" borderId="3" xfId="3" applyNumberFormat="1" applyFill="1" applyBorder="1"/>
    <xf numFmtId="178" fontId="2" fillId="0" borderId="2" xfId="3" applyNumberFormat="1" applyFont="1" applyFill="1" applyBorder="1" applyAlignment="1" applyProtection="1"/>
    <xf numFmtId="178" fontId="2" fillId="0" borderId="6" xfId="3" applyNumberFormat="1" applyFont="1" applyFill="1" applyBorder="1" applyAlignment="1" applyProtection="1">
      <alignment wrapText="1"/>
    </xf>
    <xf numFmtId="178" fontId="2" fillId="0" borderId="6" xfId="3" applyNumberFormat="1" applyFont="1" applyFill="1" applyBorder="1" applyAlignment="1" applyProtection="1"/>
    <xf numFmtId="4" fontId="2" fillId="3" borderId="2" xfId="3" applyNumberFormat="1" applyFont="1" applyFill="1" applyBorder="1" applyAlignment="1" applyProtection="1">
      <alignment horizontal="right" wrapText="1"/>
    </xf>
    <xf numFmtId="178" fontId="2" fillId="0" borderId="6" xfId="3" applyNumberFormat="1" applyFill="1" applyBorder="1"/>
    <xf numFmtId="178" fontId="2" fillId="0" borderId="2" xfId="3" applyNumberFormat="1" applyFill="1" applyBorder="1" applyAlignment="1" applyProtection="1">
      <alignment horizontal="center"/>
    </xf>
    <xf numFmtId="178" fontId="2" fillId="0" borderId="1" xfId="3" applyNumberFormat="1" applyFill="1" applyBorder="1" applyAlignment="1" applyProtection="1">
      <alignment wrapText="1"/>
    </xf>
    <xf numFmtId="178" fontId="2" fillId="0" borderId="3" xfId="3" applyNumberFormat="1" applyFont="1" applyFill="1" applyBorder="1" applyAlignment="1" applyProtection="1"/>
    <xf numFmtId="178" fontId="2" fillId="0" borderId="7" xfId="3" applyNumberFormat="1" applyFill="1" applyBorder="1"/>
    <xf numFmtId="178" fontId="2" fillId="3" borderId="6" xfId="3" applyNumberFormat="1" applyFont="1" applyFill="1" applyBorder="1" applyAlignment="1" applyProtection="1">
      <alignment wrapText="1"/>
    </xf>
    <xf numFmtId="178" fontId="2" fillId="3" borderId="2" xfId="3" applyNumberFormat="1" applyFill="1" applyBorder="1" applyAlignment="1">
      <alignment wrapText="1"/>
    </xf>
    <xf numFmtId="178" fontId="2" fillId="0" borderId="2" xfId="3" applyNumberFormat="1" applyFill="1" applyBorder="1" applyAlignment="1">
      <alignment horizontal="left"/>
    </xf>
    <xf numFmtId="178" fontId="2" fillId="3" borderId="7" xfId="3" applyNumberFormat="1" applyFill="1" applyBorder="1"/>
    <xf numFmtId="178" fontId="2" fillId="0" borderId="6" xfId="3" applyNumberFormat="1" applyFill="1" applyBorder="1" applyAlignment="1" applyProtection="1">
      <alignment horizontal="left" vertical="center"/>
    </xf>
    <xf numFmtId="178" fontId="2" fillId="3" borderId="2" xfId="3" applyNumberFormat="1" applyFont="1" applyFill="1" applyBorder="1" applyAlignment="1" applyProtection="1">
      <alignment horizontal="right"/>
    </xf>
    <xf numFmtId="178" fontId="2" fillId="3" borderId="2" xfId="3" applyNumberFormat="1" applyFill="1" applyBorder="1" applyAlignment="1">
      <alignment horizontal="right"/>
    </xf>
    <xf numFmtId="178" fontId="2" fillId="0" borderId="2" xfId="3" applyNumberFormat="1" applyFill="1" applyBorder="1" applyAlignment="1">
      <alignment horizontal="right"/>
    </xf>
    <xf numFmtId="178" fontId="2" fillId="0" borderId="2" xfId="3" applyNumberFormat="1" applyFill="1" applyBorder="1" applyAlignment="1">
      <alignment horizontal="center"/>
    </xf>
    <xf numFmtId="178" fontId="2" fillId="0" borderId="3" xfId="3" applyNumberFormat="1" applyFill="1" applyBorder="1" applyAlignment="1">
      <alignment horizontal="center"/>
    </xf>
    <xf numFmtId="178" fontId="6" fillId="0" borderId="2" xfId="3" applyNumberFormat="1" applyFont="1" applyFill="1" applyBorder="1" applyAlignment="1" applyProtection="1"/>
    <xf numFmtId="178" fontId="6" fillId="0" borderId="3" xfId="3" applyNumberFormat="1" applyFont="1" applyFill="1" applyBorder="1" applyAlignment="1" applyProtection="1"/>
    <xf numFmtId="178" fontId="6" fillId="0" borderId="2" xfId="3" applyNumberFormat="1" applyFont="1" applyFill="1" applyBorder="1" applyAlignment="1" applyProtection="1">
      <alignment horizontal="right"/>
    </xf>
    <xf numFmtId="0" fontId="2" fillId="0" borderId="0" xfId="3"/>
    <xf numFmtId="0" fontId="2" fillId="0" borderId="0" xfId="3" applyAlignment="1">
      <alignment horizontal="right"/>
    </xf>
    <xf numFmtId="0" fontId="2" fillId="0" borderId="8" xfId="3" applyBorder="1" applyAlignment="1">
      <alignment horizontal="center" vertical="center" wrapText="1"/>
    </xf>
    <xf numFmtId="0" fontId="2" fillId="0" borderId="9" xfId="3" applyFill="1" applyBorder="1" applyAlignment="1">
      <alignment horizontal="center" vertical="center" wrapText="1"/>
    </xf>
    <xf numFmtId="0" fontId="2" fillId="3" borderId="1" xfId="3" applyNumberFormat="1" applyFont="1" applyFill="1" applyBorder="1" applyAlignment="1" applyProtection="1"/>
    <xf numFmtId="0" fontId="2" fillId="3" borderId="2" xfId="3" applyNumberFormat="1" applyFont="1" applyFill="1" applyBorder="1" applyAlignment="1" applyProtection="1"/>
    <xf numFmtId="177" fontId="2" fillId="3" borderId="3" xfId="3" applyNumberFormat="1" applyFont="1" applyFill="1" applyBorder="1" applyAlignment="1" applyProtection="1">
      <alignment wrapText="1"/>
    </xf>
    <xf numFmtId="178" fontId="2" fillId="3" borderId="3" xfId="3" applyNumberFormat="1" applyFont="1" applyFill="1" applyBorder="1" applyAlignment="1" applyProtection="1">
      <alignment wrapText="1"/>
    </xf>
    <xf numFmtId="178" fontId="2" fillId="3" borderId="4" xfId="3" applyNumberFormat="1" applyFont="1" applyFill="1" applyBorder="1" applyAlignment="1" applyProtection="1">
      <alignment wrapText="1"/>
    </xf>
    <xf numFmtId="178" fontId="2" fillId="3" borderId="1" xfId="3" applyNumberFormat="1" applyFont="1" applyFill="1" applyBorder="1" applyAlignment="1" applyProtection="1">
      <alignment wrapText="1"/>
    </xf>
    <xf numFmtId="178" fontId="2" fillId="3" borderId="1" xfId="3" applyNumberFormat="1" applyFont="1" applyFill="1" applyBorder="1" applyAlignment="1" applyProtection="1"/>
    <xf numFmtId="178" fontId="2" fillId="3" borderId="2" xfId="3" applyNumberFormat="1" applyFont="1" applyFill="1" applyBorder="1" applyAlignment="1" applyProtection="1"/>
    <xf numFmtId="178" fontId="2" fillId="3" borderId="4" xfId="3" applyNumberFormat="1" applyFont="1" applyFill="1" applyBorder="1" applyAlignment="1" applyProtection="1">
      <alignment horizontal="center" wrapText="1"/>
    </xf>
    <xf numFmtId="49" fontId="2" fillId="3" borderId="2" xfId="3" applyNumberFormat="1" applyFont="1" applyFill="1" applyBorder="1" applyAlignment="1" applyProtection="1">
      <alignment wrapText="1"/>
    </xf>
    <xf numFmtId="4" fontId="2" fillId="3" borderId="3" xfId="3" applyNumberFormat="1" applyFont="1" applyFill="1" applyBorder="1" applyAlignment="1" applyProtection="1">
      <alignment wrapText="1"/>
    </xf>
    <xf numFmtId="4" fontId="2" fillId="3" borderId="4" xfId="3" applyNumberFormat="1" applyFont="1" applyFill="1" applyBorder="1" applyAlignment="1" applyProtection="1">
      <alignment wrapText="1"/>
    </xf>
    <xf numFmtId="4" fontId="2" fillId="3" borderId="1" xfId="3" applyNumberFormat="1" applyFont="1" applyFill="1" applyBorder="1" applyAlignment="1" applyProtection="1">
      <alignment wrapText="1"/>
    </xf>
    <xf numFmtId="4" fontId="2" fillId="3" borderId="1" xfId="3" applyNumberFormat="1" applyFont="1" applyFill="1" applyBorder="1" applyAlignment="1" applyProtection="1"/>
    <xf numFmtId="4" fontId="2" fillId="3" borderId="2" xfId="3" applyNumberFormat="1" applyFont="1" applyFill="1" applyBorder="1" applyAlignment="1" applyProtection="1"/>
    <xf numFmtId="4" fontId="2" fillId="3" borderId="4" xfId="3" applyNumberFormat="1" applyFont="1" applyFill="1" applyBorder="1" applyAlignment="1" applyProtection="1">
      <alignment horizontal="center" wrapText="1"/>
    </xf>
    <xf numFmtId="177" fontId="2" fillId="3" borderId="1" xfId="3" applyNumberFormat="1" applyFont="1" applyFill="1" applyBorder="1" applyAlignment="1" applyProtection="1"/>
    <xf numFmtId="178" fontId="2" fillId="3" borderId="2" xfId="3" applyNumberFormat="1" applyFill="1" applyBorder="1"/>
    <xf numFmtId="49" fontId="2" fillId="3" borderId="2" xfId="3" applyNumberFormat="1" applyFill="1" applyBorder="1"/>
    <xf numFmtId="0" fontId="6" fillId="0" borderId="0" xfId="3" applyFont="1" applyAlignment="1">
      <alignment horizontal="right"/>
    </xf>
    <xf numFmtId="0" fontId="6" fillId="0" borderId="2" xfId="3" applyFont="1" applyBorder="1" applyAlignment="1">
      <alignment horizontal="center" vertical="center" wrapText="1"/>
    </xf>
    <xf numFmtId="49" fontId="2" fillId="3" borderId="2" xfId="3" applyNumberFormat="1" applyFill="1" applyBorder="1" applyAlignment="1">
      <alignment horizontal="center" vertical="center" wrapText="1"/>
    </xf>
    <xf numFmtId="0" fontId="2" fillId="3" borderId="2" xfId="3" applyNumberFormat="1" applyFill="1" applyBorder="1" applyAlignment="1">
      <alignment horizontal="center" vertical="center" wrapText="1"/>
    </xf>
    <xf numFmtId="178" fontId="2" fillId="3" borderId="2" xfId="3" applyNumberFormat="1" applyFill="1" applyBorder="1" applyAlignment="1">
      <alignment horizontal="center" vertical="center" wrapText="1"/>
    </xf>
    <xf numFmtId="49" fontId="2" fillId="3" borderId="2" xfId="3" applyNumberFormat="1" applyFill="1" applyBorder="1" applyAlignment="1">
      <alignment horizontal="center" vertical="center"/>
    </xf>
    <xf numFmtId="4" fontId="2" fillId="3" borderId="2" xfId="3" applyNumberFormat="1" applyFill="1" applyBorder="1" applyAlignment="1">
      <alignment horizontal="center" vertical="center" wrapText="1"/>
    </xf>
    <xf numFmtId="0" fontId="11" fillId="0" borderId="10" xfId="3" applyFont="1" applyBorder="1" applyAlignment="1">
      <alignment horizontal="center" vertical="center" wrapText="1"/>
    </xf>
    <xf numFmtId="0" fontId="6" fillId="0" borderId="10" xfId="3" applyFont="1" applyBorder="1" applyAlignment="1">
      <alignment horizontal="center" vertical="center" wrapText="1"/>
    </xf>
    <xf numFmtId="179" fontId="2" fillId="3" borderId="3" xfId="3" applyNumberFormat="1" applyFont="1" applyFill="1" applyBorder="1" applyAlignment="1" applyProtection="1">
      <alignment wrapText="1"/>
    </xf>
    <xf numFmtId="179" fontId="2" fillId="3" borderId="4" xfId="3" applyNumberFormat="1" applyFont="1" applyFill="1" applyBorder="1" applyAlignment="1" applyProtection="1">
      <alignment wrapText="1"/>
    </xf>
    <xf numFmtId="179" fontId="2" fillId="3" borderId="1" xfId="3" applyNumberFormat="1" applyFont="1" applyFill="1" applyBorder="1" applyAlignment="1" applyProtection="1">
      <alignment wrapText="1"/>
    </xf>
    <xf numFmtId="179" fontId="2" fillId="3" borderId="2" xfId="3" applyNumberFormat="1" applyFont="1" applyFill="1" applyBorder="1" applyAlignment="1" applyProtection="1">
      <alignment wrapText="1"/>
    </xf>
    <xf numFmtId="179" fontId="2" fillId="3" borderId="4" xfId="3" applyNumberFormat="1" applyFont="1" applyFill="1" applyBorder="1" applyAlignment="1" applyProtection="1">
      <alignment horizont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49" fontId="0" fillId="3" borderId="2" xfId="0" applyNumberFormat="1" applyFill="1" applyBorder="1">
      <alignment vertical="center"/>
    </xf>
    <xf numFmtId="180" fontId="0" fillId="3" borderId="2" xfId="0" applyNumberFormat="1" applyFill="1" applyBorder="1" applyAlignment="1">
      <alignment vertical="center" wrapText="1"/>
    </xf>
    <xf numFmtId="178" fontId="0" fillId="3" borderId="2" xfId="0" applyNumberFormat="1" applyFill="1" applyBorder="1" applyAlignment="1">
      <alignment vertical="center" wrapText="1"/>
    </xf>
    <xf numFmtId="177" fontId="2" fillId="3" borderId="1" xfId="3" applyNumberFormat="1" applyFont="1" applyFill="1" applyBorder="1" applyAlignment="1" applyProtection="1">
      <alignment wrapText="1"/>
    </xf>
    <xf numFmtId="179" fontId="2" fillId="3" borderId="1" xfId="3" applyNumberFormat="1" applyFont="1" applyFill="1" applyBorder="1" applyAlignment="1" applyProtection="1"/>
    <xf numFmtId="179" fontId="2" fillId="3" borderId="2" xfId="3" applyNumberFormat="1" applyFont="1" applyFill="1" applyBorder="1" applyAlignment="1" applyProtection="1"/>
    <xf numFmtId="179" fontId="2" fillId="3" borderId="3" xfId="3" applyNumberFormat="1" applyFont="1" applyFill="1" applyBorder="1" applyAlignment="1" applyProtection="1"/>
    <xf numFmtId="179" fontId="2" fillId="3" borderId="4" xfId="3" applyNumberFormat="1" applyFont="1" applyFill="1" applyBorder="1" applyAlignment="1" applyProtection="1"/>
    <xf numFmtId="4" fontId="0" fillId="3" borderId="2" xfId="0" applyNumberFormat="1" applyFill="1" applyBorder="1">
      <alignment vertical="center"/>
    </xf>
    <xf numFmtId="49" fontId="0" fillId="3" borderId="2" xfId="0" applyNumberFormat="1" applyFill="1" applyBorder="1" applyAlignment="1">
      <alignment horizontal="center" vertical="center" wrapText="1"/>
    </xf>
    <xf numFmtId="0" fontId="0" fillId="3" borderId="2" xfId="0" applyNumberFormat="1" applyFill="1" applyBorder="1" applyAlignment="1">
      <alignment horizontal="center" vertical="center" wrapText="1"/>
    </xf>
    <xf numFmtId="4" fontId="0" fillId="3" borderId="2" xfId="0" applyNumberFormat="1" applyFill="1" applyBorder="1" applyAlignment="1">
      <alignment horizontal="center" vertical="center" wrapText="1"/>
    </xf>
    <xf numFmtId="179" fontId="0" fillId="3" borderId="2" xfId="0" applyNumberFormat="1" applyFill="1" applyBorder="1">
      <alignment vertical="center"/>
    </xf>
    <xf numFmtId="179" fontId="0" fillId="3" borderId="2" xfId="0" applyNumberFormat="1" applyFill="1" applyBorder="1" applyAlignment="1">
      <alignment horizontal="center" vertical="center" wrapText="1"/>
    </xf>
    <xf numFmtId="176" fontId="0" fillId="3" borderId="2" xfId="0" applyNumberFormat="1" applyFill="1" applyBorder="1" applyAlignment="1">
      <alignment horizontal="center" vertical="center" wrapText="1"/>
    </xf>
    <xf numFmtId="0" fontId="13" fillId="0" borderId="5" xfId="1" applyNumberFormat="1" applyFont="1" applyFill="1" applyBorder="1" applyAlignment="1" applyProtection="1">
      <alignment vertical="center"/>
    </xf>
    <xf numFmtId="0" fontId="15" fillId="0" borderId="11" xfId="1" applyFont="1" applyFill="1" applyBorder="1" applyAlignment="1">
      <alignment horizontal="center" vertical="center"/>
    </xf>
    <xf numFmtId="0" fontId="15" fillId="0" borderId="9" xfId="1" applyFont="1" applyFill="1" applyBorder="1" applyAlignment="1">
      <alignment horizontal="center" vertical="center"/>
    </xf>
    <xf numFmtId="0" fontId="15" fillId="0" borderId="9" xfId="1" applyFont="1" applyBorder="1" applyAlignment="1">
      <alignment horizontal="center" vertical="center" wrapText="1"/>
    </xf>
    <xf numFmtId="0" fontId="15" fillId="0" borderId="9" xfId="1" applyNumberFormat="1" applyFont="1" applyFill="1" applyBorder="1" applyAlignment="1" applyProtection="1">
      <alignment horizontal="center" vertical="center" wrapText="1"/>
    </xf>
    <xf numFmtId="0" fontId="15" fillId="0" borderId="11" xfId="1" applyNumberFormat="1" applyFont="1" applyFill="1" applyBorder="1" applyAlignment="1" applyProtection="1">
      <alignment horizontal="center" vertical="center" wrapText="1"/>
    </xf>
    <xf numFmtId="0" fontId="15" fillId="0" borderId="8"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1" xfId="1" applyFont="1" applyBorder="1" applyAlignment="1">
      <alignment horizontal="center" vertical="center"/>
    </xf>
    <xf numFmtId="0" fontId="15" fillId="0" borderId="0" xfId="3" applyFont="1" applyFill="1"/>
    <xf numFmtId="0" fontId="15" fillId="0" borderId="0" xfId="3" applyFont="1"/>
    <xf numFmtId="0" fontId="15" fillId="0" borderId="0" xfId="3" applyFont="1" applyAlignment="1">
      <alignment horizontal="right"/>
    </xf>
    <xf numFmtId="0" fontId="15" fillId="0" borderId="8" xfId="3" applyFont="1" applyBorder="1" applyAlignment="1">
      <alignment horizontal="center" vertical="center" wrapText="1"/>
    </xf>
    <xf numFmtId="0" fontId="15" fillId="0" borderId="9" xfId="3" applyFont="1" applyFill="1" applyBorder="1" applyAlignment="1">
      <alignment horizontal="center" vertical="center" wrapText="1"/>
    </xf>
    <xf numFmtId="0" fontId="15" fillId="0" borderId="2" xfId="3" applyFont="1" applyBorder="1" applyAlignment="1">
      <alignment horizontal="center" vertical="center"/>
    </xf>
    <xf numFmtId="0" fontId="15" fillId="0" borderId="2" xfId="3" applyFont="1" applyFill="1" applyBorder="1" applyAlignment="1">
      <alignment horizontal="center" vertical="center"/>
    </xf>
    <xf numFmtId="4" fontId="0" fillId="3" borderId="12" xfId="0" applyNumberFormat="1" applyFill="1" applyBorder="1">
      <alignment vertical="center"/>
    </xf>
    <xf numFmtId="49" fontId="0" fillId="3" borderId="12" xfId="0" applyNumberFormat="1" applyFill="1" applyBorder="1">
      <alignment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49" fontId="0" fillId="3" borderId="13" xfId="0" applyNumberFormat="1" applyFill="1" applyBorder="1">
      <alignment vertical="center"/>
    </xf>
    <xf numFmtId="0" fontId="25" fillId="0" borderId="0" xfId="4"/>
    <xf numFmtId="0" fontId="25" fillId="3" borderId="0" xfId="4" applyFill="1" applyAlignment="1">
      <alignment horizontal="left"/>
    </xf>
    <xf numFmtId="0" fontId="19" fillId="0" borderId="0" xfId="4" applyFont="1"/>
    <xf numFmtId="0" fontId="25" fillId="0" borderId="2" xfId="4" applyBorder="1" applyAlignment="1">
      <alignment horizontal="center" vertical="center" wrapText="1"/>
    </xf>
    <xf numFmtId="0" fontId="25" fillId="0" borderId="14" xfId="4" applyBorder="1" applyAlignment="1">
      <alignment horizontal="center" vertical="center" wrapText="1"/>
    </xf>
    <xf numFmtId="0" fontId="17" fillId="0" borderId="14" xfId="4" applyFont="1" applyBorder="1" applyAlignment="1">
      <alignment horizontal="center" vertical="center" wrapText="1"/>
    </xf>
    <xf numFmtId="0" fontId="25" fillId="0" borderId="2" xfId="4" applyBorder="1" applyAlignment="1">
      <alignment horizontal="center" vertical="center"/>
    </xf>
    <xf numFmtId="49" fontId="25" fillId="3" borderId="2" xfId="4" applyNumberFormat="1" applyFill="1" applyBorder="1" applyAlignment="1">
      <alignment horizontal="center" vertical="center" wrapText="1"/>
    </xf>
    <xf numFmtId="49" fontId="25" fillId="3" borderId="14" xfId="4" applyNumberFormat="1" applyFill="1" applyBorder="1" applyAlignment="1">
      <alignment horizontal="center" vertical="center" wrapText="1"/>
    </xf>
    <xf numFmtId="178" fontId="25" fillId="3" borderId="14" xfId="4" applyNumberFormat="1" applyFill="1" applyBorder="1" applyAlignment="1">
      <alignment horizontal="center" vertical="center" wrapText="1"/>
    </xf>
    <xf numFmtId="181" fontId="25" fillId="3" borderId="14" xfId="4" applyNumberFormat="1" applyFill="1" applyBorder="1" applyAlignment="1">
      <alignment horizontal="center" vertical="center" wrapText="1"/>
    </xf>
    <xf numFmtId="178" fontId="25" fillId="3" borderId="2" xfId="4" applyNumberFormat="1" applyFill="1" applyBorder="1" applyAlignment="1">
      <alignment horizontal="center" vertical="center" wrapText="1"/>
    </xf>
    <xf numFmtId="178" fontId="2" fillId="0" borderId="3" xfId="3" applyNumberFormat="1" applyFill="1" applyBorder="1" applyAlignment="1"/>
    <xf numFmtId="0" fontId="14" fillId="0" borderId="5" xfId="1" applyNumberFormat="1" applyFont="1" applyFill="1" applyBorder="1" applyAlignment="1" applyProtection="1">
      <alignment horizontal="left" vertical="center"/>
    </xf>
    <xf numFmtId="0" fontId="13" fillId="0" borderId="0" xfId="1" applyNumberFormat="1" applyFont="1" applyFill="1" applyAlignment="1" applyProtection="1">
      <alignment vertical="center"/>
    </xf>
    <xf numFmtId="177" fontId="3" fillId="3" borderId="2" xfId="1" applyNumberFormat="1" applyFont="1" applyFill="1" applyBorder="1" applyAlignment="1" applyProtection="1">
      <alignment horizontal="center" wrapText="1"/>
    </xf>
    <xf numFmtId="0" fontId="15" fillId="0" borderId="8" xfId="1" applyNumberFormat="1" applyFont="1" applyFill="1" applyBorder="1" applyAlignment="1" applyProtection="1">
      <alignment horizontal="center" vertical="center" wrapText="1"/>
    </xf>
    <xf numFmtId="178" fontId="3" fillId="3" borderId="1" xfId="1" applyNumberFormat="1" applyFont="1" applyFill="1" applyBorder="1" applyAlignment="1" applyProtection="1">
      <alignment wrapText="1"/>
    </xf>
    <xf numFmtId="0" fontId="20" fillId="0" borderId="5" xfId="0" applyFont="1" applyBorder="1" applyAlignment="1">
      <alignment vertical="center"/>
    </xf>
    <xf numFmtId="182" fontId="0" fillId="3" borderId="2" xfId="0" applyNumberFormat="1" applyFill="1" applyBorder="1" applyAlignment="1">
      <alignment vertical="center" wrapText="1"/>
    </xf>
    <xf numFmtId="0" fontId="16" fillId="0" borderId="0" xfId="3" applyFont="1" applyAlignment="1">
      <alignment vertical="center"/>
    </xf>
    <xf numFmtId="0" fontId="6" fillId="0" borderId="2" xfId="3" applyFont="1" applyBorder="1" applyAlignment="1">
      <alignment horizontal="center" vertical="center"/>
    </xf>
    <xf numFmtId="4" fontId="2" fillId="3" borderId="2" xfId="3" applyNumberFormat="1" applyFill="1" applyBorder="1"/>
    <xf numFmtId="0" fontId="24" fillId="0" borderId="0" xfId="0" applyFont="1">
      <alignment vertical="center"/>
    </xf>
    <xf numFmtId="4" fontId="2" fillId="3" borderId="2" xfId="3" applyNumberFormat="1" applyFill="1" applyBorder="1" applyAlignment="1">
      <alignment wrapText="1"/>
    </xf>
    <xf numFmtId="4" fontId="2" fillId="3" borderId="2" xfId="3" applyNumberFormat="1" applyFill="1" applyBorder="1" applyAlignment="1">
      <alignment wrapText="1"/>
    </xf>
    <xf numFmtId="0" fontId="0" fillId="0" borderId="2" xfId="0" applyFill="1" applyBorder="1">
      <alignment vertical="center"/>
    </xf>
    <xf numFmtId="0" fontId="0" fillId="0" borderId="0" xfId="0" applyFill="1">
      <alignment vertical="center"/>
    </xf>
    <xf numFmtId="0" fontId="0" fillId="0" borderId="2" xfId="0" applyFill="1" applyBorder="1" applyAlignment="1">
      <alignment horizontal="center" vertical="center"/>
    </xf>
    <xf numFmtId="3" fontId="0" fillId="0" borderId="2" xfId="0" applyNumberFormat="1" applyFill="1" applyBorder="1">
      <alignment vertical="center"/>
    </xf>
    <xf numFmtId="4" fontId="0" fillId="0" borderId="2" xfId="0" applyNumberFormat="1" applyFill="1" applyBorder="1">
      <alignment vertical="center"/>
    </xf>
    <xf numFmtId="0" fontId="0" fillId="0" borderId="0" xfId="0" applyFill="1" applyAlignment="1">
      <alignment horizontal="center" vertical="center"/>
    </xf>
    <xf numFmtId="49" fontId="0" fillId="0" borderId="2" xfId="0" applyNumberFormat="1" applyFill="1" applyBorder="1" applyAlignment="1">
      <alignment vertical="center" wrapText="1"/>
    </xf>
    <xf numFmtId="0" fontId="0" fillId="0" borderId="2" xfId="0" applyFill="1" applyBorder="1" applyAlignment="1">
      <alignment vertical="center" wrapText="1"/>
    </xf>
    <xf numFmtId="0" fontId="0" fillId="0" borderId="8" xfId="0" applyFill="1"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0" xfId="0" applyFont="1">
      <alignment vertical="center"/>
    </xf>
    <xf numFmtId="0" fontId="0" fillId="0" borderId="2" xfId="0" applyFont="1" applyBorder="1" applyAlignment="1">
      <alignment horizontal="center" vertical="center"/>
    </xf>
    <xf numFmtId="0" fontId="0" fillId="0" borderId="2" xfId="0" applyBorder="1" applyAlignment="1">
      <alignment horizontal="center" vertical="center" wrapText="1"/>
    </xf>
    <xf numFmtId="0" fontId="0" fillId="0" borderId="8" xfId="0" applyBorder="1">
      <alignment vertical="center"/>
    </xf>
    <xf numFmtId="0" fontId="0" fillId="0" borderId="5" xfId="0" applyBorder="1">
      <alignment vertical="center"/>
    </xf>
    <xf numFmtId="0" fontId="0" fillId="0" borderId="7" xfId="0" applyBorder="1">
      <alignment vertical="center"/>
    </xf>
    <xf numFmtId="0" fontId="0" fillId="0" borderId="0" xfId="0" applyAlignment="1">
      <alignment horizontal="center" vertical="center"/>
    </xf>
    <xf numFmtId="49" fontId="0" fillId="0" borderId="2" xfId="0" applyNumberFormat="1" applyFill="1" applyBorder="1">
      <alignment vertical="center"/>
    </xf>
    <xf numFmtId="0" fontId="0" fillId="0" borderId="6" xfId="0" applyBorder="1" applyAlignment="1">
      <alignment horizontal="center" vertical="center" wrapText="1"/>
    </xf>
    <xf numFmtId="0" fontId="0" fillId="0" borderId="6" xfId="0" applyBorder="1" applyAlignment="1">
      <alignment horizontal="center" vertical="center"/>
    </xf>
    <xf numFmtId="0" fontId="14" fillId="0" borderId="5" xfId="1" applyNumberFormat="1" applyFont="1" applyFill="1" applyBorder="1" applyAlignment="1" applyProtection="1">
      <alignment horizontal="left" vertical="center"/>
    </xf>
    <xf numFmtId="0" fontId="14" fillId="0" borderId="5" xfId="1" applyNumberFormat="1" applyFont="1" applyFill="1" applyBorder="1" applyAlignment="1" applyProtection="1">
      <alignment horizontal="right" vertical="center"/>
    </xf>
    <xf numFmtId="0" fontId="13" fillId="0" borderId="0" xfId="1" applyNumberFormat="1" applyFont="1" applyFill="1" applyAlignment="1" applyProtection="1">
      <alignment horizontal="center" vertical="center"/>
    </xf>
    <xf numFmtId="178" fontId="2" fillId="0" borderId="2" xfId="3" applyNumberFormat="1" applyFont="1" applyFill="1" applyBorder="1" applyAlignment="1" applyProtection="1">
      <alignment horizontal="center"/>
    </xf>
    <xf numFmtId="178" fontId="2" fillId="0" borderId="6" xfId="3" applyNumberFormat="1" applyFont="1" applyFill="1" applyBorder="1" applyAlignment="1" applyProtection="1">
      <alignment horizontal="center"/>
    </xf>
    <xf numFmtId="178" fontId="2" fillId="0" borderId="2" xfId="3" applyNumberFormat="1" applyFill="1" applyBorder="1" applyAlignment="1" applyProtection="1">
      <alignment horizontal="center" vertical="center"/>
    </xf>
    <xf numFmtId="178" fontId="2" fillId="0" borderId="6" xfId="3" applyNumberFormat="1" applyFont="1" applyFill="1" applyBorder="1" applyAlignment="1" applyProtection="1">
      <alignment horizontal="center" vertical="center"/>
    </xf>
    <xf numFmtId="178" fontId="6" fillId="0" borderId="1" xfId="3" applyNumberFormat="1" applyFont="1" applyFill="1" applyBorder="1" applyAlignment="1" applyProtection="1">
      <alignment horizontal="center"/>
    </xf>
    <xf numFmtId="178" fontId="6" fillId="0" borderId="4" xfId="3" applyNumberFormat="1" applyFont="1" applyFill="1" applyBorder="1" applyAlignment="1" applyProtection="1">
      <alignment horizontal="center"/>
    </xf>
    <xf numFmtId="178" fontId="6" fillId="0" borderId="3" xfId="3" applyNumberFormat="1" applyFont="1" applyFill="1" applyBorder="1" applyAlignment="1" applyProtection="1">
      <alignment horizontal="center"/>
    </xf>
    <xf numFmtId="0" fontId="4" fillId="0" borderId="0" xfId="3" applyNumberFormat="1" applyFont="1" applyFill="1" applyAlignment="1" applyProtection="1">
      <alignment horizontal="center"/>
    </xf>
    <xf numFmtId="49" fontId="5" fillId="3" borderId="5" xfId="3" applyNumberFormat="1" applyFont="1" applyFill="1" applyBorder="1" applyAlignment="1" applyProtection="1">
      <alignment horizontal="left"/>
    </xf>
    <xf numFmtId="0" fontId="5" fillId="0" borderId="5" xfId="3" applyNumberFormat="1" applyFont="1" applyFill="1" applyBorder="1" applyAlignment="1" applyProtection="1">
      <alignment horizontal="left"/>
    </xf>
    <xf numFmtId="0" fontId="2" fillId="0" borderId="6" xfId="3" applyNumberFormat="1" applyFont="1" applyFill="1" applyBorder="1" applyAlignment="1" applyProtection="1">
      <alignment horizontal="center"/>
    </xf>
    <xf numFmtId="0" fontId="15" fillId="0" borderId="1" xfId="3" applyNumberFormat="1" applyFont="1" applyFill="1" applyBorder="1" applyAlignment="1" applyProtection="1">
      <alignment horizontal="center" vertical="center" wrapText="1"/>
    </xf>
    <xf numFmtId="0" fontId="15" fillId="0" borderId="15" xfId="3" applyNumberFormat="1" applyFont="1" applyFill="1" applyBorder="1" applyAlignment="1" applyProtection="1">
      <alignment horizontal="center" vertical="center" wrapText="1"/>
    </xf>
    <xf numFmtId="0" fontId="13" fillId="0" borderId="0" xfId="3" applyNumberFormat="1" applyFont="1" applyFill="1" applyAlignment="1" applyProtection="1">
      <alignment horizontal="center"/>
    </xf>
    <xf numFmtId="49" fontId="15" fillId="3" borderId="5" xfId="3" applyNumberFormat="1" applyFont="1" applyFill="1" applyBorder="1" applyAlignment="1" applyProtection="1">
      <alignment horizontal="left"/>
    </xf>
    <xf numFmtId="0" fontId="15" fillId="2" borderId="5" xfId="3" applyNumberFormat="1" applyFont="1" applyFill="1" applyBorder="1" applyAlignment="1" applyProtection="1">
      <alignment horizontal="left"/>
    </xf>
    <xf numFmtId="0" fontId="15" fillId="0" borderId="2" xfId="3" applyNumberFormat="1" applyFont="1" applyFill="1" applyBorder="1" applyAlignment="1" applyProtection="1">
      <alignment horizontal="center"/>
    </xf>
    <xf numFmtId="0" fontId="15" fillId="0" borderId="16" xfId="3" applyNumberFormat="1" applyFont="1" applyFill="1" applyBorder="1" applyAlignment="1" applyProtection="1">
      <alignment horizontal="center"/>
    </xf>
    <xf numFmtId="0" fontId="15" fillId="0" borderId="11" xfId="3" applyNumberFormat="1" applyFont="1" applyFill="1" applyBorder="1" applyAlignment="1" applyProtection="1">
      <alignment horizontal="center"/>
    </xf>
    <xf numFmtId="0" fontId="15" fillId="0" borderId="9" xfId="3" applyNumberFormat="1" applyFont="1" applyFill="1" applyBorder="1" applyAlignment="1" applyProtection="1">
      <alignment horizontal="center"/>
    </xf>
    <xf numFmtId="0" fontId="15" fillId="0" borderId="17" xfId="3" applyNumberFormat="1" applyFont="1" applyFill="1" applyBorder="1" applyAlignment="1" applyProtection="1">
      <alignment horizontal="center" vertical="center" wrapText="1"/>
    </xf>
    <xf numFmtId="0" fontId="15" fillId="0" borderId="16" xfId="3" applyNumberFormat="1" applyFont="1" applyFill="1" applyBorder="1" applyAlignment="1" applyProtection="1">
      <alignment horizontal="center" vertical="center" wrapText="1"/>
    </xf>
    <xf numFmtId="0" fontId="15" fillId="0" borderId="6" xfId="3" applyNumberFormat="1" applyFont="1" applyFill="1" applyBorder="1" applyAlignment="1" applyProtection="1">
      <alignment horizontal="center" vertical="center" wrapText="1"/>
    </xf>
    <xf numFmtId="0" fontId="15" fillId="0" borderId="2" xfId="3" applyNumberFormat="1" applyFont="1" applyFill="1" applyBorder="1" applyAlignment="1" applyProtection="1">
      <alignment horizontal="center" vertical="center" wrapText="1"/>
    </xf>
    <xf numFmtId="49" fontId="15" fillId="0" borderId="5" xfId="3" applyNumberFormat="1" applyFont="1" applyFill="1" applyBorder="1" applyAlignment="1" applyProtection="1">
      <alignment horizontal="left"/>
    </xf>
    <xf numFmtId="0" fontId="15" fillId="0" borderId="5" xfId="3" applyFont="1" applyBorder="1" applyAlignment="1">
      <alignment horizontal="center"/>
    </xf>
    <xf numFmtId="0" fontId="2" fillId="0" borderId="1" xfId="3" applyNumberFormat="1" applyFont="1" applyFill="1" applyBorder="1" applyAlignment="1" applyProtection="1">
      <alignment horizontal="center" vertical="center" wrapText="1"/>
    </xf>
    <xf numFmtId="0" fontId="2" fillId="0" borderId="15" xfId="3" applyNumberFormat="1" applyFont="1" applyFill="1" applyBorder="1" applyAlignment="1" applyProtection="1">
      <alignment horizontal="center" vertical="center" wrapText="1"/>
    </xf>
    <xf numFmtId="0" fontId="7" fillId="0" borderId="0" xfId="3" applyNumberFormat="1" applyFont="1" applyFill="1" applyAlignment="1" applyProtection="1">
      <alignment horizontal="center"/>
    </xf>
    <xf numFmtId="49" fontId="2" fillId="0" borderId="5" xfId="3" applyNumberFormat="1" applyFont="1" applyFill="1" applyBorder="1" applyAlignment="1" applyProtection="1">
      <alignment horizontal="left"/>
    </xf>
    <xf numFmtId="0" fontId="2" fillId="2" borderId="5" xfId="3" applyNumberFormat="1" applyFont="1" applyFill="1" applyBorder="1" applyAlignment="1" applyProtection="1">
      <alignment horizontal="left"/>
    </xf>
    <xf numFmtId="0" fontId="2" fillId="0" borderId="2" xfId="3" applyNumberFormat="1" applyFont="1" applyFill="1" applyBorder="1" applyAlignment="1" applyProtection="1">
      <alignment horizontal="center"/>
    </xf>
    <xf numFmtId="0" fontId="2" fillId="0" borderId="16" xfId="3" applyNumberFormat="1" applyFont="1" applyFill="1" applyBorder="1" applyAlignment="1" applyProtection="1">
      <alignment horizontal="center"/>
    </xf>
    <xf numFmtId="0" fontId="2" fillId="0" borderId="11" xfId="3" applyNumberFormat="1" applyFont="1" applyFill="1" applyBorder="1" applyAlignment="1" applyProtection="1">
      <alignment horizontal="center"/>
    </xf>
    <xf numFmtId="0" fontId="2" fillId="0" borderId="9" xfId="3" applyNumberFormat="1" applyFont="1" applyFill="1" applyBorder="1" applyAlignment="1" applyProtection="1">
      <alignment horizontal="center"/>
    </xf>
    <xf numFmtId="0" fontId="2" fillId="0" borderId="17" xfId="3" applyNumberFormat="1" applyFont="1" applyFill="1" applyBorder="1" applyAlignment="1" applyProtection="1">
      <alignment horizontal="center" vertical="center" wrapText="1"/>
    </xf>
    <xf numFmtId="0" fontId="2" fillId="0" borderId="16" xfId="3" applyNumberFormat="1" applyFont="1" applyFill="1" applyBorder="1" applyAlignment="1" applyProtection="1">
      <alignment horizontal="center" vertical="center" wrapText="1"/>
    </xf>
    <xf numFmtId="0" fontId="2" fillId="0" borderId="6" xfId="3" applyNumberFormat="1" applyFont="1" applyFill="1" applyBorder="1" applyAlignment="1" applyProtection="1">
      <alignment horizontal="center" vertical="center" wrapText="1"/>
    </xf>
    <xf numFmtId="0" fontId="2" fillId="0" borderId="2" xfId="3" applyNumberFormat="1" applyFont="1" applyFill="1" applyBorder="1" applyAlignment="1" applyProtection="1">
      <alignment horizontal="center" vertical="center" wrapText="1"/>
    </xf>
    <xf numFmtId="0" fontId="2" fillId="0" borderId="1" xfId="3" applyNumberFormat="1" applyFill="1" applyBorder="1" applyAlignment="1" applyProtection="1">
      <alignment horizontal="center" vertical="center" wrapText="1"/>
    </xf>
    <xf numFmtId="0" fontId="8" fillId="0" borderId="0" xfId="3" applyFont="1" applyAlignment="1">
      <alignment horizontal="center" vertical="center"/>
    </xf>
    <xf numFmtId="0" fontId="6" fillId="0" borderId="2" xfId="3" applyFont="1" applyBorder="1" applyAlignment="1">
      <alignment horizontal="center" vertical="center" wrapText="1"/>
    </xf>
    <xf numFmtId="0" fontId="6" fillId="0" borderId="16" xfId="3" applyFont="1" applyBorder="1" applyAlignment="1">
      <alignment horizontal="center" vertical="center" wrapText="1"/>
    </xf>
    <xf numFmtId="0" fontId="6" fillId="0" borderId="6" xfId="3" applyFont="1" applyBorder="1" applyAlignment="1">
      <alignment horizontal="center" vertical="center" wrapText="1"/>
    </xf>
    <xf numFmtId="0" fontId="6" fillId="0" borderId="1" xfId="3" applyFont="1" applyBorder="1" applyAlignment="1">
      <alignment horizontal="center" vertical="center" wrapText="1"/>
    </xf>
    <xf numFmtId="0" fontId="6" fillId="0" borderId="4" xfId="3" applyFont="1" applyBorder="1" applyAlignment="1">
      <alignment horizontal="center" vertical="center" wrapText="1"/>
    </xf>
    <xf numFmtId="0" fontId="6" fillId="0" borderId="3" xfId="3" applyFont="1" applyBorder="1" applyAlignment="1">
      <alignment horizontal="center" vertical="center" wrapText="1"/>
    </xf>
    <xf numFmtId="0" fontId="10" fillId="0" borderId="0" xfId="3" applyFont="1" applyAlignment="1">
      <alignment horizontal="center" vertical="center"/>
    </xf>
    <xf numFmtId="0" fontId="6" fillId="0" borderId="18" xfId="3" applyFont="1" applyBorder="1" applyAlignment="1">
      <alignment horizontal="center" vertical="center" wrapText="1"/>
    </xf>
    <xf numFmtId="0" fontId="6" fillId="0" borderId="19" xfId="3" applyFont="1" applyBorder="1" applyAlignment="1">
      <alignment horizontal="center" vertical="center" wrapText="1"/>
    </xf>
    <xf numFmtId="0" fontId="20" fillId="0" borderId="0" xfId="0" applyFont="1" applyAlignment="1">
      <alignment horizontal="center" vertical="center"/>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3" xfId="0" applyFont="1" applyBorder="1" applyAlignment="1">
      <alignment horizontal="center" vertical="center"/>
    </xf>
    <xf numFmtId="0" fontId="18" fillId="0" borderId="14"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2" xfId="0" applyFont="1" applyBorder="1" applyAlignment="1">
      <alignment horizontal="center" vertical="center"/>
    </xf>
    <xf numFmtId="0" fontId="21" fillId="0" borderId="5" xfId="0" applyFont="1" applyBorder="1" applyAlignment="1">
      <alignment horizontal="center" vertical="center"/>
    </xf>
    <xf numFmtId="0" fontId="18"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23" fillId="0" borderId="0" xfId="4" applyFont="1" applyAlignment="1">
      <alignment horizontal="center" vertical="center"/>
    </xf>
    <xf numFmtId="3" fontId="0" fillId="0" borderId="1" xfId="0" applyNumberFormat="1" applyFill="1" applyBorder="1">
      <alignment vertical="center"/>
    </xf>
    <xf numFmtId="0" fontId="0" fillId="0" borderId="3" xfId="0" applyFill="1" applyBorder="1">
      <alignment vertical="center"/>
    </xf>
    <xf numFmtId="0" fontId="0" fillId="0" borderId="0" xfId="0">
      <alignment vertical="center"/>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16" xfId="0" applyBorder="1" applyAlignment="1">
      <alignment vertical="center" wrapText="1"/>
    </xf>
    <xf numFmtId="0" fontId="0" fillId="0" borderId="11" xfId="0" applyBorder="1" applyAlignment="1">
      <alignment vertical="center" wrapText="1"/>
    </xf>
    <xf numFmtId="0" fontId="0" fillId="0" borderId="6" xfId="0" applyBorder="1" applyAlignment="1">
      <alignment vertical="center" wrapText="1"/>
    </xf>
    <xf numFmtId="49" fontId="0" fillId="0" borderId="1" xfId="0" applyNumberFormat="1" applyFill="1" applyBorder="1">
      <alignment vertical="center"/>
    </xf>
    <xf numFmtId="0" fontId="0" fillId="0" borderId="4" xfId="0" applyFill="1" applyBorder="1">
      <alignment vertical="center"/>
    </xf>
    <xf numFmtId="49" fontId="0" fillId="3" borderId="15" xfId="0" applyNumberFormat="1" applyFill="1" applyBorder="1">
      <alignment vertical="center"/>
    </xf>
    <xf numFmtId="0" fontId="0" fillId="0" borderId="21" xfId="0" applyBorder="1">
      <alignment vertical="center"/>
    </xf>
    <xf numFmtId="0" fontId="0" fillId="0" borderId="9" xfId="0" applyBorder="1">
      <alignment vertical="center"/>
    </xf>
    <xf numFmtId="0" fontId="0" fillId="0" borderId="17" xfId="0" applyBorder="1">
      <alignment vertical="center"/>
    </xf>
    <xf numFmtId="0" fontId="0" fillId="0" borderId="5" xfId="0" applyBorder="1">
      <alignment vertical="center"/>
    </xf>
    <xf numFmtId="0" fontId="0" fillId="0" borderId="1" xfId="0" applyFont="1" applyBorder="1" applyAlignment="1">
      <alignment horizontal="center" vertical="center"/>
    </xf>
    <xf numFmtId="0" fontId="0" fillId="0" borderId="3" xfId="0" applyBorder="1" applyAlignment="1">
      <alignment horizontal="center" vertical="center"/>
    </xf>
    <xf numFmtId="0" fontId="24" fillId="0" borderId="0" xfId="0" applyFont="1" applyAlignment="1">
      <alignment horizontal="center" vertical="center"/>
    </xf>
    <xf numFmtId="0" fontId="0" fillId="0" borderId="4" xfId="0" applyBorder="1" applyAlignment="1">
      <alignment horizontal="center" vertical="center"/>
    </xf>
    <xf numFmtId="0" fontId="0" fillId="0" borderId="3" xfId="0" applyFont="1" applyBorder="1" applyAlignment="1">
      <alignment horizontal="center" vertical="center"/>
    </xf>
    <xf numFmtId="49" fontId="0" fillId="0" borderId="1" xfId="0" applyNumberFormat="1" applyFill="1" applyBorder="1" applyAlignment="1">
      <alignment vertical="center" wrapText="1"/>
    </xf>
    <xf numFmtId="49" fontId="0" fillId="0" borderId="4" xfId="0" applyNumberFormat="1" applyFill="1" applyBorder="1" applyAlignment="1">
      <alignment vertical="center" wrapText="1"/>
    </xf>
    <xf numFmtId="49" fontId="0" fillId="0" borderId="3" xfId="0" applyNumberFormat="1" applyFill="1" applyBorder="1" applyAlignment="1">
      <alignment vertical="center" wrapText="1"/>
    </xf>
    <xf numFmtId="49" fontId="0" fillId="0" borderId="4" xfId="0" applyNumberFormat="1" applyFill="1" applyBorder="1">
      <alignment vertical="center"/>
    </xf>
    <xf numFmtId="49" fontId="0" fillId="0" borderId="3" xfId="0" applyNumberFormat="1" applyFill="1" applyBorder="1">
      <alignment vertical="center"/>
    </xf>
    <xf numFmtId="49" fontId="0" fillId="0" borderId="0" xfId="0" applyNumberFormat="1" applyFill="1" applyAlignment="1">
      <alignment vertical="center" wrapText="1"/>
    </xf>
    <xf numFmtId="0" fontId="0" fillId="0" borderId="0" xfId="0" applyFill="1" applyAlignment="1">
      <alignment vertical="center" wrapText="1"/>
    </xf>
    <xf numFmtId="0" fontId="0" fillId="0" borderId="8" xfId="0" applyFill="1" applyBorder="1" applyAlignment="1">
      <alignment vertical="center" wrapText="1"/>
    </xf>
    <xf numFmtId="0" fontId="0" fillId="0" borderId="8" xfId="0" applyBorder="1">
      <alignment vertical="center"/>
    </xf>
    <xf numFmtId="0" fontId="0" fillId="0" borderId="15" xfId="0" applyBorder="1">
      <alignment vertical="center"/>
    </xf>
    <xf numFmtId="4" fontId="0" fillId="0" borderId="1" xfId="0" applyNumberFormat="1" applyFill="1" applyBorder="1">
      <alignment vertical="center"/>
    </xf>
    <xf numFmtId="4" fontId="0" fillId="0" borderId="1" xfId="0" applyNumberFormat="1" applyFill="1" applyBorder="1" applyAlignment="1">
      <alignment horizontal="center" vertical="center"/>
    </xf>
    <xf numFmtId="0" fontId="0" fillId="0" borderId="3" xfId="0" applyFill="1" applyBorder="1" applyAlignment="1">
      <alignment horizontal="center" vertical="center"/>
    </xf>
    <xf numFmtId="0" fontId="22" fillId="0" borderId="0" xfId="0" applyFont="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cellXfs>
  <cellStyles count="5">
    <cellStyle name="常规" xfId="0" builtinId="0"/>
    <cellStyle name="常规 2" xfId="1"/>
    <cellStyle name="常规 2 2" xfId="2"/>
    <cellStyle name="常规 3" xfId="3"/>
    <cellStyle name="常规 4"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T24"/>
  <sheetViews>
    <sheetView showGridLines="0" showZeros="0" workbookViewId="0">
      <selection sqref="A1:T1"/>
    </sheetView>
  </sheetViews>
  <sheetFormatPr defaultColWidth="6.875" defaultRowHeight="11.25"/>
  <cols>
    <col min="1" max="1" width="9.5" style="1" customWidth="1"/>
    <col min="2" max="2" width="14.875" style="1" customWidth="1"/>
    <col min="3" max="3" width="11" style="1" customWidth="1"/>
    <col min="4" max="4" width="11.625" style="1" customWidth="1"/>
    <col min="5" max="5" width="11.5" style="1" customWidth="1"/>
    <col min="6" max="7" width="11" style="1" customWidth="1"/>
    <col min="8" max="9" width="10.25" style="1" customWidth="1"/>
    <col min="10" max="11" width="9.25" style="1" customWidth="1"/>
    <col min="12" max="12" width="12.125" style="1" customWidth="1"/>
    <col min="13" max="13" width="12.75" style="1" customWidth="1"/>
    <col min="14" max="14" width="14.125" style="1" customWidth="1"/>
    <col min="15" max="15" width="10.5" style="1" customWidth="1"/>
    <col min="16" max="16" width="8.25" style="1" customWidth="1"/>
    <col min="17" max="17" width="8.625" style="1" customWidth="1"/>
    <col min="18" max="18" width="12" style="1" customWidth="1"/>
    <col min="19" max="19" width="15" style="1" customWidth="1"/>
    <col min="20" max="20" width="13.625" style="1" customWidth="1"/>
    <col min="21" max="16384" width="6.875" style="1"/>
  </cols>
  <sheetData>
    <row r="1" spans="1:20" ht="24" customHeight="1">
      <c r="A1" s="172" t="s">
        <v>0</v>
      </c>
      <c r="B1" s="172"/>
      <c r="C1" s="172"/>
      <c r="D1" s="172"/>
      <c r="E1" s="172"/>
      <c r="F1" s="172"/>
      <c r="G1" s="172"/>
      <c r="H1" s="172"/>
      <c r="I1" s="172"/>
      <c r="J1" s="172"/>
      <c r="K1" s="172"/>
      <c r="L1" s="172"/>
      <c r="M1" s="172"/>
      <c r="N1" s="172"/>
      <c r="O1" s="172"/>
      <c r="P1" s="172"/>
      <c r="Q1" s="172"/>
      <c r="R1" s="172"/>
      <c r="S1" s="172"/>
      <c r="T1" s="172"/>
    </row>
    <row r="2" spans="1:20" ht="30" customHeight="1">
      <c r="A2" s="137"/>
      <c r="B2" s="137"/>
      <c r="C2" s="137"/>
      <c r="D2" s="137"/>
      <c r="E2" s="137"/>
      <c r="F2" s="137"/>
      <c r="G2" s="137"/>
      <c r="H2" s="137"/>
      <c r="I2" s="137"/>
      <c r="J2" s="137"/>
      <c r="K2" s="137"/>
      <c r="L2" s="137"/>
      <c r="M2" s="137"/>
      <c r="N2" s="137"/>
      <c r="O2" s="137"/>
      <c r="P2" s="137"/>
      <c r="Q2" s="137"/>
      <c r="R2" s="137"/>
      <c r="S2" s="137"/>
      <c r="T2" s="137"/>
    </row>
    <row r="3" spans="1:20" ht="12.75" customHeight="1">
      <c r="A3" s="170"/>
      <c r="B3" s="170"/>
      <c r="C3" s="170"/>
      <c r="D3" s="170"/>
      <c r="E3" s="170"/>
      <c r="F3" s="170"/>
      <c r="G3" s="170"/>
      <c r="H3" s="170"/>
      <c r="I3" s="136"/>
      <c r="J3" s="102"/>
      <c r="K3" s="102"/>
      <c r="L3" s="102"/>
      <c r="M3" s="102"/>
      <c r="N3" s="102"/>
      <c r="O3" s="102"/>
      <c r="P3" s="102"/>
      <c r="Q3" s="102"/>
      <c r="R3" s="102"/>
      <c r="S3" s="171" t="s">
        <v>1</v>
      </c>
      <c r="T3" s="171"/>
    </row>
    <row r="4" spans="1:20" ht="26.25" customHeight="1">
      <c r="A4" s="103" t="s">
        <v>2</v>
      </c>
      <c r="B4" s="103" t="s">
        <v>3</v>
      </c>
      <c r="C4" s="104" t="s">
        <v>4</v>
      </c>
      <c r="D4" s="104" t="s">
        <v>5</v>
      </c>
      <c r="E4" s="104" t="s">
        <v>6</v>
      </c>
      <c r="F4" s="105" t="s">
        <v>704</v>
      </c>
      <c r="G4" s="105" t="s">
        <v>705</v>
      </c>
      <c r="H4" s="106" t="s">
        <v>708</v>
      </c>
      <c r="I4" s="106" t="s">
        <v>709</v>
      </c>
      <c r="J4" s="107" t="s">
        <v>710</v>
      </c>
      <c r="K4" s="139" t="s">
        <v>711</v>
      </c>
      <c r="L4" s="108" t="s">
        <v>7</v>
      </c>
      <c r="M4" s="109" t="s">
        <v>8</v>
      </c>
      <c r="N4" s="109" t="s">
        <v>9</v>
      </c>
      <c r="O4" s="109" t="s">
        <v>10</v>
      </c>
      <c r="P4" s="109" t="s">
        <v>11</v>
      </c>
      <c r="Q4" s="109" t="s">
        <v>12</v>
      </c>
      <c r="R4" s="109" t="s">
        <v>13</v>
      </c>
      <c r="S4" s="110" t="s">
        <v>14</v>
      </c>
      <c r="T4" s="109" t="s">
        <v>15</v>
      </c>
    </row>
    <row r="5" spans="1:20" s="11" customFormat="1" ht="12.75" customHeight="1">
      <c r="A5" s="2" t="s">
        <v>16</v>
      </c>
      <c r="B5" s="2" t="s">
        <v>3</v>
      </c>
      <c r="C5" s="3" t="s">
        <v>17</v>
      </c>
      <c r="D5" s="3" t="s">
        <v>18</v>
      </c>
      <c r="E5" s="3" t="s">
        <v>19</v>
      </c>
      <c r="F5" s="4" t="s">
        <v>20</v>
      </c>
      <c r="G5" s="140" t="s">
        <v>120</v>
      </c>
      <c r="H5" s="140" t="s">
        <v>21</v>
      </c>
      <c r="I5" s="140" t="s">
        <v>707</v>
      </c>
      <c r="J5" s="140" t="s">
        <v>22</v>
      </c>
      <c r="K5" s="140" t="s">
        <v>706</v>
      </c>
      <c r="L5" s="5" t="s">
        <v>23</v>
      </c>
      <c r="M5" s="6" t="s">
        <v>24</v>
      </c>
      <c r="N5" s="7" t="s">
        <v>25</v>
      </c>
      <c r="O5" s="7" t="s">
        <v>26</v>
      </c>
      <c r="P5" s="7" t="s">
        <v>27</v>
      </c>
      <c r="Q5" s="138" t="s">
        <v>28</v>
      </c>
      <c r="R5" s="8" t="s">
        <v>29</v>
      </c>
      <c r="S5" s="9" t="s">
        <v>30</v>
      </c>
      <c r="T5" s="10" t="s">
        <v>31</v>
      </c>
    </row>
    <row r="6" spans="1:20" ht="12.75" customHeight="1">
      <c r="A6" s="11"/>
      <c r="B6" s="11"/>
      <c r="C6" s="11"/>
      <c r="D6" s="11"/>
      <c r="E6" s="11"/>
      <c r="F6" s="11"/>
      <c r="G6" s="11"/>
      <c r="H6" s="11"/>
      <c r="I6" s="11"/>
      <c r="J6" s="11"/>
      <c r="K6" s="11"/>
      <c r="L6" s="11"/>
      <c r="M6" s="11"/>
      <c r="N6" s="11"/>
      <c r="O6" s="11"/>
      <c r="P6" s="11"/>
      <c r="Q6" s="11"/>
      <c r="R6" s="11"/>
      <c r="S6" s="11"/>
      <c r="T6" s="11"/>
    </row>
    <row r="7" spans="1:20" ht="12.75" customHeight="1">
      <c r="A7" s="11"/>
      <c r="B7" s="11"/>
      <c r="C7" s="11"/>
      <c r="D7" s="11"/>
      <c r="E7" s="11"/>
      <c r="F7" s="11"/>
      <c r="G7" s="11"/>
      <c r="H7" s="11"/>
      <c r="I7" s="11"/>
      <c r="J7" s="11"/>
      <c r="K7" s="11"/>
      <c r="L7" s="11"/>
      <c r="M7" s="11"/>
      <c r="N7" s="11"/>
      <c r="O7" s="11"/>
      <c r="P7" s="11"/>
      <c r="Q7" s="11"/>
      <c r="R7" s="11"/>
      <c r="S7" s="11"/>
      <c r="T7" s="11"/>
    </row>
    <row r="8" spans="1:20" ht="12.75" customHeight="1">
      <c r="A8" s="11"/>
      <c r="B8" s="11"/>
      <c r="C8" s="11"/>
      <c r="D8" s="11"/>
      <c r="E8" s="11"/>
      <c r="F8" s="11"/>
      <c r="G8" s="11"/>
      <c r="H8" s="11"/>
      <c r="I8" s="11"/>
      <c r="J8" s="11"/>
      <c r="K8" s="11"/>
      <c r="L8" s="11"/>
      <c r="M8" s="11"/>
      <c r="N8" s="11"/>
      <c r="O8" s="11"/>
      <c r="P8" s="11"/>
      <c r="Q8" s="11"/>
      <c r="R8" s="11"/>
      <c r="S8" s="11"/>
      <c r="T8" s="11"/>
    </row>
    <row r="9" spans="1:20" ht="12.75" customHeight="1">
      <c r="A9" s="11"/>
      <c r="B9" s="11"/>
      <c r="C9" s="11"/>
      <c r="D9" s="11"/>
      <c r="E9" s="11"/>
      <c r="F9" s="11"/>
      <c r="G9" s="11"/>
      <c r="H9" s="11"/>
      <c r="I9" s="11"/>
      <c r="J9" s="11"/>
      <c r="K9" s="11"/>
      <c r="L9" s="11"/>
      <c r="M9" s="11"/>
      <c r="O9" s="11"/>
      <c r="P9" s="11"/>
      <c r="Q9" s="11"/>
      <c r="R9" s="11"/>
      <c r="S9" s="11"/>
      <c r="T9" s="11"/>
    </row>
    <row r="10" spans="1:20" ht="12.75" customHeight="1">
      <c r="A10" s="11"/>
      <c r="B10" s="11"/>
      <c r="C10" s="11"/>
      <c r="D10" s="11"/>
      <c r="E10" s="11"/>
      <c r="F10" s="11"/>
      <c r="G10" s="11"/>
      <c r="H10" s="11"/>
      <c r="I10" s="11"/>
      <c r="J10" s="11"/>
      <c r="K10" s="11"/>
      <c r="L10" s="11"/>
      <c r="M10" s="11"/>
      <c r="O10" s="11"/>
      <c r="P10" s="11"/>
      <c r="Q10" s="11"/>
      <c r="R10" s="11"/>
      <c r="S10" s="11"/>
      <c r="T10" s="11"/>
    </row>
    <row r="11" spans="1:20" ht="12.75" customHeight="1">
      <c r="A11" s="11"/>
      <c r="B11" s="11"/>
      <c r="C11" s="11"/>
      <c r="D11" s="11"/>
      <c r="E11" s="11"/>
      <c r="F11" s="11"/>
      <c r="G11" s="11"/>
      <c r="H11" s="11"/>
      <c r="I11" s="11"/>
      <c r="J11" s="11"/>
      <c r="K11" s="11"/>
      <c r="L11" s="11"/>
      <c r="M11" s="11"/>
      <c r="O11" s="11"/>
      <c r="P11" s="11"/>
      <c r="Q11" s="11"/>
      <c r="R11" s="11"/>
      <c r="S11" s="11"/>
      <c r="T11" s="11"/>
    </row>
    <row r="12" spans="1:20" ht="12.75" customHeight="1">
      <c r="A12" s="11"/>
      <c r="B12" s="11"/>
      <c r="C12" s="11"/>
      <c r="D12" s="11"/>
      <c r="E12" s="11"/>
      <c r="H12" s="11"/>
      <c r="I12" s="11"/>
      <c r="J12" s="11"/>
      <c r="K12" s="11"/>
      <c r="L12" s="11"/>
      <c r="M12" s="11"/>
      <c r="N12" s="11"/>
      <c r="O12" s="11"/>
      <c r="P12" s="11"/>
      <c r="Q12" s="11"/>
      <c r="R12" s="11"/>
      <c r="S12" s="11"/>
      <c r="T12" s="11"/>
    </row>
    <row r="13" spans="1:20" ht="12.75" customHeight="1">
      <c r="A13" s="11"/>
      <c r="B13" s="11"/>
      <c r="C13" s="11"/>
      <c r="D13" s="11"/>
      <c r="E13" s="11"/>
      <c r="H13" s="11"/>
      <c r="I13" s="11"/>
      <c r="J13" s="11"/>
      <c r="K13" s="11"/>
      <c r="L13" s="11"/>
      <c r="M13" s="11"/>
      <c r="N13" s="11"/>
      <c r="O13" s="11"/>
      <c r="P13" s="11"/>
      <c r="Q13" s="11"/>
      <c r="R13" s="11"/>
      <c r="S13" s="11"/>
      <c r="T13" s="11"/>
    </row>
    <row r="14" spans="1:20" ht="12.75" customHeight="1">
      <c r="A14" s="11"/>
      <c r="B14" s="11"/>
      <c r="C14" s="11"/>
      <c r="D14" s="11"/>
      <c r="E14" s="11"/>
      <c r="H14" s="11"/>
      <c r="I14" s="11"/>
      <c r="J14" s="11"/>
      <c r="K14" s="11"/>
      <c r="L14" s="11"/>
      <c r="M14" s="11"/>
      <c r="N14" s="11"/>
      <c r="O14" s="11"/>
      <c r="P14" s="11"/>
      <c r="Q14" s="11"/>
      <c r="R14" s="11"/>
      <c r="S14" s="11"/>
      <c r="T14" s="11"/>
    </row>
    <row r="15" spans="1:20" ht="12.75" customHeight="1">
      <c r="B15" s="11"/>
      <c r="C15" s="11"/>
      <c r="D15" s="11"/>
      <c r="E15" s="11"/>
      <c r="H15" s="11"/>
      <c r="I15" s="11"/>
      <c r="J15" s="11"/>
      <c r="K15" s="11"/>
      <c r="L15" s="11"/>
      <c r="M15" s="11"/>
      <c r="N15" s="11"/>
      <c r="O15" s="11"/>
      <c r="P15" s="11"/>
      <c r="Q15" s="11"/>
      <c r="R15" s="11"/>
      <c r="S15" s="11"/>
      <c r="T15" s="11"/>
    </row>
    <row r="16" spans="1:20" ht="12.75" customHeight="1">
      <c r="B16" s="11"/>
      <c r="C16" s="11"/>
      <c r="D16" s="11"/>
      <c r="E16" s="11"/>
      <c r="H16" s="11"/>
      <c r="I16" s="11"/>
      <c r="J16" s="11"/>
      <c r="K16" s="11"/>
      <c r="L16" s="11"/>
      <c r="M16" s="11"/>
      <c r="N16" s="11"/>
      <c r="O16" s="11"/>
      <c r="P16" s="11"/>
      <c r="Q16" s="11"/>
      <c r="R16" s="11"/>
      <c r="S16" s="11"/>
      <c r="T16" s="11"/>
    </row>
    <row r="17" spans="2:18" ht="12.75" customHeight="1">
      <c r="B17" s="11"/>
      <c r="C17" s="11"/>
      <c r="D17" s="11"/>
      <c r="E17" s="11"/>
      <c r="F17" s="11"/>
      <c r="G17" s="11"/>
      <c r="J17" s="11"/>
      <c r="K17" s="11"/>
      <c r="L17" s="11"/>
      <c r="M17" s="11"/>
      <c r="N17" s="11"/>
      <c r="O17" s="11"/>
      <c r="P17" s="11"/>
      <c r="Q17" s="11"/>
      <c r="R17" s="11"/>
    </row>
    <row r="18" spans="2:18" ht="12.75" customHeight="1">
      <c r="B18" s="11"/>
      <c r="C18" s="11"/>
      <c r="D18" s="11"/>
      <c r="E18" s="11"/>
      <c r="F18" s="11"/>
      <c r="G18" s="11"/>
      <c r="J18" s="11"/>
      <c r="K18" s="11"/>
      <c r="L18" s="11"/>
      <c r="N18" s="11"/>
      <c r="O18" s="11"/>
      <c r="P18" s="11"/>
      <c r="Q18" s="11"/>
    </row>
    <row r="19" spans="2:18" ht="12.75" customHeight="1">
      <c r="F19" s="11"/>
      <c r="G19" s="11"/>
      <c r="H19" s="11"/>
      <c r="I19" s="11"/>
      <c r="L19" s="11"/>
      <c r="P19" s="11"/>
      <c r="Q19" s="11"/>
    </row>
    <row r="20" spans="2:18" ht="12.75" customHeight="1">
      <c r="H20" s="11"/>
      <c r="I20" s="11"/>
      <c r="J20" s="11"/>
      <c r="K20" s="11"/>
      <c r="L20" s="11"/>
      <c r="O20" s="11"/>
      <c r="P20" s="11"/>
      <c r="Q20" s="11"/>
    </row>
    <row r="21" spans="2:18" ht="12.75" customHeight="1">
      <c r="H21" s="11"/>
      <c r="I21" s="11"/>
      <c r="J21" s="11"/>
      <c r="K21" s="11"/>
      <c r="L21" s="11"/>
      <c r="O21" s="11"/>
      <c r="P21" s="11"/>
    </row>
    <row r="22" spans="2:18" ht="12.75" customHeight="1">
      <c r="J22" s="11"/>
      <c r="K22" s="11"/>
      <c r="L22" s="11"/>
      <c r="O22" s="11"/>
      <c r="P22" s="11"/>
    </row>
    <row r="23" spans="2:18" ht="12.75" customHeight="1">
      <c r="L23" s="11"/>
      <c r="M23" s="11"/>
    </row>
    <row r="24" spans="2:18" ht="12.75" customHeight="1">
      <c r="L24" s="11"/>
    </row>
  </sheetData>
  <sheetProtection formatCells="0" formatColumns="0" formatRows="0"/>
  <mergeCells count="3">
    <mergeCell ref="A3:H3"/>
    <mergeCell ref="S3:T3"/>
    <mergeCell ref="A1:T1"/>
  </mergeCells>
  <phoneticPr fontId="2" type="noConversion"/>
  <pageMargins left="7.8740158653634734E-2" right="7.8740158653634734E-2" top="0.19685039370078738" bottom="0.19685039370078738" header="0.49999999249075339" footer="0.49999999249075339"/>
  <pageSetup paperSize="9" scale="65" orientation="landscape" horizontalDpi="1200" verticalDpi="1200" r:id="rId1"/>
  <headerFooter alignWithMargins="0"/>
</worksheet>
</file>

<file path=xl/worksheets/sheet10.xml><?xml version="1.0" encoding="utf-8"?>
<worksheet xmlns="http://schemas.openxmlformats.org/spreadsheetml/2006/main" xmlns:r="http://schemas.openxmlformats.org/officeDocument/2006/relationships">
  <dimension ref="A1:J6"/>
  <sheetViews>
    <sheetView showGridLines="0" showZeros="0" workbookViewId="0">
      <selection sqref="A1:J1"/>
    </sheetView>
  </sheetViews>
  <sheetFormatPr defaultRowHeight="11.25"/>
  <cols>
    <col min="1" max="8" width="9" style="48"/>
    <col min="9" max="9" width="13" style="48" customWidth="1"/>
    <col min="10" max="16384" width="9" style="48"/>
  </cols>
  <sheetData>
    <row r="1" spans="1:10" ht="27" customHeight="1">
      <c r="A1" s="220" t="s">
        <v>477</v>
      </c>
      <c r="B1" s="220"/>
      <c r="C1" s="220"/>
      <c r="D1" s="220"/>
      <c r="E1" s="220"/>
      <c r="F1" s="220"/>
      <c r="G1" s="220"/>
      <c r="H1" s="220"/>
      <c r="I1" s="220"/>
      <c r="J1" s="220"/>
    </row>
    <row r="2" spans="1:10">
      <c r="J2" s="71" t="s">
        <v>398</v>
      </c>
    </row>
    <row r="3" spans="1:10" ht="21" customHeight="1">
      <c r="A3" s="214" t="s">
        <v>445</v>
      </c>
      <c r="B3" s="214"/>
      <c r="C3" s="214"/>
      <c r="D3" s="214"/>
      <c r="E3" s="215" t="s">
        <v>446</v>
      </c>
      <c r="F3" s="215" t="s">
        <v>33</v>
      </c>
      <c r="G3" s="215" t="s">
        <v>448</v>
      </c>
      <c r="H3" s="215" t="s">
        <v>449</v>
      </c>
      <c r="I3" s="78" t="s">
        <v>478</v>
      </c>
      <c r="J3" s="221" t="s">
        <v>504</v>
      </c>
    </row>
    <row r="4" spans="1:10" ht="30.75" customHeight="1">
      <c r="A4" s="72" t="s">
        <v>451</v>
      </c>
      <c r="B4" s="72" t="s">
        <v>452</v>
      </c>
      <c r="C4" s="72" t="s">
        <v>453</v>
      </c>
      <c r="D4" s="72" t="s">
        <v>454</v>
      </c>
      <c r="E4" s="216"/>
      <c r="F4" s="216"/>
      <c r="G4" s="216"/>
      <c r="H4" s="216"/>
      <c r="I4" s="78" t="s">
        <v>479</v>
      </c>
      <c r="J4" s="222"/>
    </row>
    <row r="5" spans="1:10">
      <c r="A5" s="72" t="s">
        <v>463</v>
      </c>
      <c r="B5" s="72" t="s">
        <v>464</v>
      </c>
      <c r="C5" s="72" t="s">
        <v>464</v>
      </c>
      <c r="D5" s="72" t="s">
        <v>464</v>
      </c>
      <c r="E5" s="72" t="s">
        <v>464</v>
      </c>
      <c r="F5" s="72" t="s">
        <v>464</v>
      </c>
      <c r="G5" s="72" t="s">
        <v>464</v>
      </c>
      <c r="H5" s="72" t="s">
        <v>464</v>
      </c>
      <c r="I5" s="79">
        <v>3</v>
      </c>
      <c r="J5" s="79">
        <v>9</v>
      </c>
    </row>
    <row r="6" spans="1:10" ht="22.5" customHeight="1">
      <c r="A6" s="73" t="s">
        <v>465</v>
      </c>
      <c r="B6" s="73" t="s">
        <v>466</v>
      </c>
      <c r="C6" s="73" t="s">
        <v>467</v>
      </c>
      <c r="D6" s="74" t="s">
        <v>380</v>
      </c>
      <c r="E6" s="73" t="s">
        <v>16</v>
      </c>
      <c r="F6" s="73" t="s">
        <v>3</v>
      </c>
      <c r="G6" s="73" t="s">
        <v>468</v>
      </c>
      <c r="H6" s="74" t="s">
        <v>469</v>
      </c>
      <c r="I6" s="77" t="s">
        <v>480</v>
      </c>
      <c r="J6" s="76" t="s">
        <v>470</v>
      </c>
    </row>
  </sheetData>
  <sheetProtection formatCells="0" formatColumns="0" formatRows="0"/>
  <mergeCells count="7">
    <mergeCell ref="H3:H4"/>
    <mergeCell ref="A1:J1"/>
    <mergeCell ref="J3:J4"/>
    <mergeCell ref="A3:D3"/>
    <mergeCell ref="E3:E4"/>
    <mergeCell ref="F3:F4"/>
    <mergeCell ref="G3:G4"/>
  </mergeCells>
  <phoneticPr fontId="9" type="noConversion"/>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dimension ref="A1:AF7"/>
  <sheetViews>
    <sheetView showGridLines="0" showZeros="0" workbookViewId="0">
      <selection sqref="A1:AF1"/>
    </sheetView>
  </sheetViews>
  <sheetFormatPr defaultRowHeight="13.5"/>
  <cols>
    <col min="4" max="4" width="7.125" customWidth="1"/>
    <col min="5" max="7" width="5.875" customWidth="1"/>
    <col min="8" max="8" width="5.375" customWidth="1"/>
    <col min="9" max="9" width="5.875" customWidth="1"/>
    <col min="10" max="10" width="7.125" customWidth="1"/>
    <col min="11" max="12" width="6.5" customWidth="1"/>
    <col min="13" max="13" width="6.25" customWidth="1"/>
    <col min="14" max="14" width="5.625" customWidth="1"/>
    <col min="15" max="15" width="7" customWidth="1"/>
    <col min="16" max="16" width="9.25" customWidth="1"/>
    <col min="18" max="18" width="8.875" customWidth="1"/>
    <col min="19" max="20" width="8.375" customWidth="1"/>
    <col min="22" max="22" width="8.125" customWidth="1"/>
    <col min="23" max="23" width="7.75" customWidth="1"/>
    <col min="24" max="24" width="8" customWidth="1"/>
    <col min="26" max="26" width="8.375" customWidth="1"/>
    <col min="27" max="27" width="8.25" customWidth="1"/>
    <col min="31" max="31" width="8.625" customWidth="1"/>
  </cols>
  <sheetData>
    <row r="1" spans="1:32" ht="22.5" customHeight="1">
      <c r="A1" s="223" t="s">
        <v>481</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row>
    <row r="2" spans="1:32" ht="13.5"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row>
    <row r="3" spans="1:32" ht="13.5" customHeight="1">
      <c r="A3" s="227" t="s">
        <v>399</v>
      </c>
      <c r="B3" s="229" t="s">
        <v>482</v>
      </c>
      <c r="C3" s="229" t="s">
        <v>483</v>
      </c>
      <c r="D3" s="224" t="s">
        <v>642</v>
      </c>
      <c r="E3" s="225"/>
      <c r="F3" s="225"/>
      <c r="G3" s="225"/>
      <c r="H3" s="225"/>
      <c r="I3" s="225"/>
      <c r="J3" s="225"/>
      <c r="K3" s="225"/>
      <c r="L3" s="225"/>
      <c r="M3" s="225"/>
      <c r="N3" s="225"/>
      <c r="O3" s="226"/>
      <c r="P3" s="224" t="s">
        <v>508</v>
      </c>
      <c r="Q3" s="225"/>
      <c r="R3" s="225"/>
      <c r="S3" s="225"/>
      <c r="T3" s="225"/>
      <c r="U3" s="225"/>
      <c r="V3" s="225"/>
      <c r="W3" s="225"/>
      <c r="X3" s="226"/>
      <c r="Y3" s="224" t="s">
        <v>491</v>
      </c>
      <c r="Z3" s="225"/>
      <c r="AA3" s="225"/>
      <c r="AB3" s="225"/>
      <c r="AC3" s="225"/>
      <c r="AD3" s="225"/>
      <c r="AE3" s="225"/>
      <c r="AF3" s="226"/>
    </row>
    <row r="4" spans="1:32">
      <c r="A4" s="227"/>
      <c r="B4" s="230"/>
      <c r="C4" s="230"/>
      <c r="D4" s="224" t="s">
        <v>484</v>
      </c>
      <c r="E4" s="225"/>
      <c r="F4" s="226"/>
      <c r="G4" s="224" t="s">
        <v>485</v>
      </c>
      <c r="H4" s="225"/>
      <c r="I4" s="226"/>
      <c r="J4" s="224" t="s">
        <v>489</v>
      </c>
      <c r="K4" s="225"/>
      <c r="L4" s="226"/>
      <c r="M4" s="228" t="s">
        <v>492</v>
      </c>
      <c r="N4" s="228" t="s">
        <v>493</v>
      </c>
      <c r="O4" s="228" t="s">
        <v>494</v>
      </c>
      <c r="P4" s="232" t="s">
        <v>488</v>
      </c>
      <c r="Q4" s="225"/>
      <c r="R4" s="225"/>
      <c r="S4" s="225"/>
      <c r="T4" s="226"/>
      <c r="U4" s="224" t="s">
        <v>487</v>
      </c>
      <c r="V4" s="225"/>
      <c r="W4" s="225"/>
      <c r="X4" s="226"/>
      <c r="Y4" s="224" t="s">
        <v>488</v>
      </c>
      <c r="Z4" s="225"/>
      <c r="AA4" s="225"/>
      <c r="AB4" s="226"/>
      <c r="AC4" s="224" t="s">
        <v>487</v>
      </c>
      <c r="AD4" s="225"/>
      <c r="AE4" s="225"/>
      <c r="AF4" s="226"/>
    </row>
    <row r="5" spans="1:32" ht="27">
      <c r="A5" s="227"/>
      <c r="B5" s="231"/>
      <c r="C5" s="231"/>
      <c r="D5" s="85" t="s">
        <v>486</v>
      </c>
      <c r="E5" s="85" t="s">
        <v>488</v>
      </c>
      <c r="F5" s="85" t="s">
        <v>487</v>
      </c>
      <c r="G5" s="85" t="s">
        <v>486</v>
      </c>
      <c r="H5" s="85" t="s">
        <v>488</v>
      </c>
      <c r="I5" s="85" t="s">
        <v>487</v>
      </c>
      <c r="J5" s="85" t="s">
        <v>486</v>
      </c>
      <c r="K5" s="85" t="s">
        <v>488</v>
      </c>
      <c r="L5" s="85" t="s">
        <v>487</v>
      </c>
      <c r="M5" s="228"/>
      <c r="N5" s="228"/>
      <c r="O5" s="228"/>
      <c r="P5" s="85" t="s">
        <v>490</v>
      </c>
      <c r="Q5" s="85" t="s">
        <v>627</v>
      </c>
      <c r="R5" s="85" t="s">
        <v>628</v>
      </c>
      <c r="S5" s="85" t="s">
        <v>629</v>
      </c>
      <c r="T5" s="85" t="s">
        <v>712</v>
      </c>
      <c r="U5" s="85" t="s">
        <v>490</v>
      </c>
      <c r="V5" s="85" t="s">
        <v>631</v>
      </c>
      <c r="W5" s="85" t="s">
        <v>632</v>
      </c>
      <c r="X5" s="85" t="s">
        <v>630</v>
      </c>
      <c r="Y5" s="85" t="s">
        <v>490</v>
      </c>
      <c r="Z5" s="85" t="s">
        <v>627</v>
      </c>
      <c r="AA5" s="85" t="s">
        <v>628</v>
      </c>
      <c r="AB5" s="85" t="s">
        <v>629</v>
      </c>
      <c r="AC5" s="85" t="s">
        <v>490</v>
      </c>
      <c r="AD5" s="85" t="s">
        <v>633</v>
      </c>
      <c r="AE5" s="85" t="s">
        <v>632</v>
      </c>
      <c r="AF5" s="85" t="s">
        <v>630</v>
      </c>
    </row>
    <row r="6" spans="1:32">
      <c r="A6" s="121" t="s">
        <v>645</v>
      </c>
      <c r="B6" s="86" t="s">
        <v>463</v>
      </c>
      <c r="C6" s="86" t="s">
        <v>463</v>
      </c>
      <c r="D6" s="86">
        <v>1</v>
      </c>
      <c r="E6" s="86">
        <v>2</v>
      </c>
      <c r="F6" s="86">
        <v>3</v>
      </c>
      <c r="G6" s="86">
        <v>4</v>
      </c>
      <c r="H6" s="86">
        <v>5</v>
      </c>
      <c r="I6" s="86">
        <v>6</v>
      </c>
      <c r="J6" s="86">
        <v>7</v>
      </c>
      <c r="K6" s="86">
        <v>8</v>
      </c>
      <c r="L6" s="86">
        <v>9</v>
      </c>
      <c r="M6" s="86">
        <v>10</v>
      </c>
      <c r="N6" s="86">
        <v>11</v>
      </c>
      <c r="O6" s="86">
        <v>12</v>
      </c>
      <c r="P6" s="86">
        <v>13</v>
      </c>
      <c r="Q6" s="86">
        <v>14</v>
      </c>
      <c r="R6" s="86">
        <v>15</v>
      </c>
      <c r="S6" s="86">
        <v>16</v>
      </c>
      <c r="T6" s="86">
        <v>17</v>
      </c>
      <c r="U6" s="86">
        <v>18</v>
      </c>
      <c r="V6" s="86">
        <v>19</v>
      </c>
      <c r="W6" s="86">
        <v>20</v>
      </c>
      <c r="X6" s="86">
        <v>21</v>
      </c>
      <c r="Y6" s="86">
        <v>22</v>
      </c>
      <c r="Z6" s="86">
        <v>23</v>
      </c>
      <c r="AA6" s="86">
        <v>24</v>
      </c>
      <c r="AB6" s="86">
        <v>25</v>
      </c>
      <c r="AC6" s="86">
        <v>26</v>
      </c>
      <c r="AD6" s="86">
        <v>27</v>
      </c>
      <c r="AE6" s="86">
        <v>28</v>
      </c>
      <c r="AF6" s="86">
        <v>29</v>
      </c>
    </row>
    <row r="7" spans="1:32" ht="21" customHeight="1">
      <c r="A7" s="122" t="s">
        <v>646</v>
      </c>
      <c r="B7" s="87" t="s">
        <v>503</v>
      </c>
      <c r="C7" s="87" t="s">
        <v>3</v>
      </c>
      <c r="D7" s="88" t="s">
        <v>507</v>
      </c>
      <c r="E7" s="88" t="s">
        <v>502</v>
      </c>
      <c r="F7" s="88" t="s">
        <v>501</v>
      </c>
      <c r="G7" s="88" t="s">
        <v>506</v>
      </c>
      <c r="H7" s="88" t="s">
        <v>18</v>
      </c>
      <c r="I7" s="88" t="s">
        <v>500</v>
      </c>
      <c r="J7" s="88" t="s">
        <v>505</v>
      </c>
      <c r="K7" s="88" t="s">
        <v>499</v>
      </c>
      <c r="L7" s="88" t="s">
        <v>498</v>
      </c>
      <c r="M7" s="88" t="s">
        <v>497</v>
      </c>
      <c r="N7" s="88" t="s">
        <v>496</v>
      </c>
      <c r="O7" s="88" t="s">
        <v>495</v>
      </c>
      <c r="P7" s="89" t="s">
        <v>623</v>
      </c>
      <c r="Q7" s="89" t="s">
        <v>637</v>
      </c>
      <c r="R7" s="89" t="s">
        <v>638</v>
      </c>
      <c r="S7" s="89" t="s">
        <v>636</v>
      </c>
      <c r="T7" s="142" t="s">
        <v>713</v>
      </c>
      <c r="U7" s="89" t="s">
        <v>625</v>
      </c>
      <c r="V7" s="89" t="s">
        <v>641</v>
      </c>
      <c r="W7" s="89" t="s">
        <v>640</v>
      </c>
      <c r="X7" s="89" t="s">
        <v>639</v>
      </c>
      <c r="Y7" s="89" t="s">
        <v>624</v>
      </c>
      <c r="Z7" s="89" t="s">
        <v>509</v>
      </c>
      <c r="AA7" s="89" t="s">
        <v>510</v>
      </c>
      <c r="AB7" s="89" t="s">
        <v>634</v>
      </c>
      <c r="AC7" s="89" t="s">
        <v>626</v>
      </c>
      <c r="AD7" s="89" t="s">
        <v>511</v>
      </c>
      <c r="AE7" s="89" t="s">
        <v>512</v>
      </c>
      <c r="AF7" s="89" t="s">
        <v>635</v>
      </c>
    </row>
  </sheetData>
  <sheetProtection formatCells="0" formatColumns="0" formatRows="0"/>
  <mergeCells count="17">
    <mergeCell ref="P3:X3"/>
    <mergeCell ref="A1:AF1"/>
    <mergeCell ref="G4:I4"/>
    <mergeCell ref="J4:L4"/>
    <mergeCell ref="A3:A5"/>
    <mergeCell ref="AC4:AF4"/>
    <mergeCell ref="N4:N5"/>
    <mergeCell ref="O4:O5"/>
    <mergeCell ref="C3:C5"/>
    <mergeCell ref="D3:O3"/>
    <mergeCell ref="M4:M5"/>
    <mergeCell ref="B3:B5"/>
    <mergeCell ref="Y3:AF3"/>
    <mergeCell ref="Y4:AB4"/>
    <mergeCell ref="D4:F4"/>
    <mergeCell ref="U4:X4"/>
    <mergeCell ref="P4:T4"/>
  </mergeCells>
  <phoneticPr fontId="2" type="noConversion"/>
  <pageMargins left="0.70866141732283472" right="0.70866141732283472" top="0.74803149606299213" bottom="0.74803149606299213" header="0.31496062992125984" footer="0.31496062992125984"/>
  <pageSetup paperSize="9" scale="53" orientation="landscape" r:id="rId1"/>
</worksheet>
</file>

<file path=xl/worksheets/sheet12.xml><?xml version="1.0" encoding="utf-8"?>
<worksheet xmlns="http://schemas.openxmlformats.org/spreadsheetml/2006/main" xmlns:r="http://schemas.openxmlformats.org/officeDocument/2006/relationships">
  <dimension ref="A1:M5"/>
  <sheetViews>
    <sheetView showGridLines="0" showZeros="0" workbookViewId="0">
      <selection sqref="A1:M1"/>
    </sheetView>
  </sheetViews>
  <sheetFormatPr defaultRowHeight="13.5"/>
  <cols>
    <col min="6" max="6" width="13.625" customWidth="1"/>
    <col min="7" max="7" width="13.375" customWidth="1"/>
    <col min="10" max="10" width="12.625" customWidth="1"/>
    <col min="11" max="11" width="14.875" customWidth="1"/>
  </cols>
  <sheetData>
    <row r="1" spans="1:13" ht="22.5" customHeight="1">
      <c r="A1" s="234" t="s">
        <v>540</v>
      </c>
      <c r="B1" s="234"/>
      <c r="C1" s="234"/>
      <c r="D1" s="234"/>
      <c r="E1" s="234"/>
      <c r="F1" s="234"/>
      <c r="G1" s="234"/>
      <c r="H1" s="234"/>
      <c r="I1" s="234"/>
      <c r="J1" s="234"/>
      <c r="K1" s="234"/>
      <c r="L1" s="234"/>
      <c r="M1" s="234"/>
    </row>
    <row r="2" spans="1:13" ht="32.25" customHeight="1">
      <c r="A2" s="229" t="s">
        <v>525</v>
      </c>
      <c r="B2" s="229" t="s">
        <v>526</v>
      </c>
      <c r="C2" s="229" t="s">
        <v>528</v>
      </c>
      <c r="D2" s="229" t="s">
        <v>529</v>
      </c>
      <c r="E2" s="229" t="s">
        <v>448</v>
      </c>
      <c r="F2" s="235" t="s">
        <v>530</v>
      </c>
      <c r="G2" s="235"/>
      <c r="H2" s="235"/>
      <c r="I2" s="235"/>
      <c r="J2" s="229" t="s">
        <v>538</v>
      </c>
      <c r="K2" s="229" t="s">
        <v>539</v>
      </c>
      <c r="L2" s="233" t="s">
        <v>643</v>
      </c>
      <c r="M2" s="233" t="s">
        <v>644</v>
      </c>
    </row>
    <row r="3" spans="1:13" ht="25.5" customHeight="1">
      <c r="A3" s="231"/>
      <c r="B3" s="231"/>
      <c r="C3" s="231"/>
      <c r="D3" s="231"/>
      <c r="E3" s="231"/>
      <c r="F3" s="85" t="s">
        <v>531</v>
      </c>
      <c r="G3" s="85" t="s">
        <v>533</v>
      </c>
      <c r="H3" s="85" t="s">
        <v>535</v>
      </c>
      <c r="I3" s="85" t="s">
        <v>537</v>
      </c>
      <c r="J3" s="231"/>
      <c r="K3" s="231"/>
      <c r="L3" s="233"/>
      <c r="M3" s="233"/>
    </row>
    <row r="4" spans="1:13" ht="15.75" customHeight="1">
      <c r="A4" s="86" t="s">
        <v>541</v>
      </c>
      <c r="B4" s="86" t="s">
        <v>541</v>
      </c>
      <c r="C4" s="86" t="s">
        <v>541</v>
      </c>
      <c r="D4" s="86" t="s">
        <v>541</v>
      </c>
      <c r="E4" s="86" t="s">
        <v>541</v>
      </c>
      <c r="F4" s="86">
        <v>1</v>
      </c>
      <c r="G4" s="86">
        <v>2</v>
      </c>
      <c r="H4" s="86">
        <v>3</v>
      </c>
      <c r="I4" s="86">
        <v>4</v>
      </c>
      <c r="J4" s="86">
        <v>5</v>
      </c>
      <c r="K4" s="86">
        <v>6</v>
      </c>
      <c r="L4" s="120">
        <v>7</v>
      </c>
      <c r="M4" s="120">
        <v>8</v>
      </c>
    </row>
    <row r="5" spans="1:13" ht="21" customHeight="1">
      <c r="A5" s="96" t="s">
        <v>16</v>
      </c>
      <c r="B5" s="96" t="s">
        <v>3</v>
      </c>
      <c r="C5" s="96" t="s">
        <v>527</v>
      </c>
      <c r="D5" s="97" t="s">
        <v>543</v>
      </c>
      <c r="E5" s="96" t="s">
        <v>468</v>
      </c>
      <c r="F5" s="98" t="s">
        <v>403</v>
      </c>
      <c r="G5" s="98" t="s">
        <v>532</v>
      </c>
      <c r="H5" s="98" t="s">
        <v>534</v>
      </c>
      <c r="I5" s="98" t="s">
        <v>536</v>
      </c>
      <c r="J5" s="98" t="s">
        <v>542</v>
      </c>
      <c r="K5" s="98" t="s">
        <v>539</v>
      </c>
      <c r="L5" s="118" t="s">
        <v>404</v>
      </c>
      <c r="M5" s="119" t="s">
        <v>470</v>
      </c>
    </row>
  </sheetData>
  <sheetProtection formatCells="0" formatColumns="0" formatRows="0"/>
  <mergeCells count="11">
    <mergeCell ref="K2:K3"/>
    <mergeCell ref="L2:L3"/>
    <mergeCell ref="M2:M3"/>
    <mergeCell ref="A1:M1"/>
    <mergeCell ref="F2:I2"/>
    <mergeCell ref="A2:A3"/>
    <mergeCell ref="B2:B3"/>
    <mergeCell ref="C2:C3"/>
    <mergeCell ref="D2:D3"/>
    <mergeCell ref="E2:E3"/>
    <mergeCell ref="J2:J3"/>
  </mergeCells>
  <phoneticPr fontId="2" type="noConversion"/>
  <pageMargins left="0.70866141732283472" right="0.70866141732283472" top="0.74803149606299213" bottom="0.74803149606299213" header="0.31496062992125984" footer="0.31496062992125984"/>
  <pageSetup paperSize="9" scale="95" orientation="landscape" r:id="rId1"/>
</worksheet>
</file>

<file path=xl/worksheets/sheet13.xml><?xml version="1.0" encoding="utf-8"?>
<worksheet xmlns="http://schemas.openxmlformats.org/spreadsheetml/2006/main" xmlns:r="http://schemas.openxmlformats.org/officeDocument/2006/relationships">
  <dimension ref="A1:E4"/>
  <sheetViews>
    <sheetView showGridLines="0" showZeros="0" workbookViewId="0">
      <selection sqref="A1:E1"/>
    </sheetView>
  </sheetViews>
  <sheetFormatPr defaultRowHeight="13.5"/>
  <cols>
    <col min="3" max="3" width="16.625" customWidth="1"/>
    <col min="4" max="4" width="12" customWidth="1"/>
    <col min="5" max="5" width="14.375" customWidth="1"/>
  </cols>
  <sheetData>
    <row r="1" spans="1:5" ht="35.25" customHeight="1">
      <c r="A1" s="234" t="s">
        <v>544</v>
      </c>
      <c r="B1" s="234"/>
      <c r="C1" s="234"/>
      <c r="D1" s="234"/>
      <c r="E1" s="234"/>
    </row>
    <row r="2" spans="1:5" ht="24" customHeight="1">
      <c r="A2" s="85" t="s">
        <v>545</v>
      </c>
      <c r="B2" s="85" t="s">
        <v>546</v>
      </c>
      <c r="C2" s="85" t="s">
        <v>547</v>
      </c>
      <c r="D2" s="85" t="s">
        <v>548</v>
      </c>
      <c r="E2" s="85" t="s">
        <v>549</v>
      </c>
    </row>
    <row r="3" spans="1:5" ht="26.25" customHeight="1">
      <c r="A3" s="86" t="s">
        <v>550</v>
      </c>
      <c r="B3" s="86" t="s">
        <v>550</v>
      </c>
      <c r="C3" s="86">
        <v>1</v>
      </c>
      <c r="D3" s="86">
        <v>2</v>
      </c>
      <c r="E3" s="86">
        <v>3</v>
      </c>
    </row>
    <row r="4" spans="1:5" ht="16.5" customHeight="1">
      <c r="A4" s="87" t="s">
        <v>16</v>
      </c>
      <c r="B4" s="87" t="s">
        <v>3</v>
      </c>
      <c r="C4" s="87" t="s">
        <v>547</v>
      </c>
      <c r="D4" s="99" t="s">
        <v>552</v>
      </c>
      <c r="E4" s="99" t="s">
        <v>551</v>
      </c>
    </row>
  </sheetData>
  <sheetProtection formatCells="0" formatColumns="0" formatRows="0"/>
  <mergeCells count="1">
    <mergeCell ref="A1:E1"/>
  </mergeCells>
  <phoneticPr fontId="12" type="noConversion"/>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dimension ref="A1:K6"/>
  <sheetViews>
    <sheetView showGridLines="0" showZeros="0" workbookViewId="0">
      <selection sqref="A1:K1"/>
    </sheetView>
  </sheetViews>
  <sheetFormatPr defaultRowHeight="13.5"/>
  <cols>
    <col min="3" max="3" width="15" customWidth="1"/>
    <col min="4" max="4" width="12.25" customWidth="1"/>
    <col min="5" max="5" width="10.75" customWidth="1"/>
    <col min="6" max="6" width="11.625" customWidth="1"/>
    <col min="7" max="7" width="18.625" customWidth="1"/>
    <col min="8" max="8" width="12.125" customWidth="1"/>
    <col min="11" max="11" width="18.25" customWidth="1"/>
  </cols>
  <sheetData>
    <row r="1" spans="1:11" ht="33" customHeight="1">
      <c r="A1" s="234" t="s">
        <v>553</v>
      </c>
      <c r="B1" s="234"/>
      <c r="C1" s="234"/>
      <c r="D1" s="234"/>
      <c r="E1" s="234"/>
      <c r="F1" s="234"/>
      <c r="G1" s="234"/>
      <c r="H1" s="234"/>
      <c r="I1" s="234"/>
      <c r="J1" s="234"/>
      <c r="K1" s="234"/>
    </row>
    <row r="2" spans="1:11" ht="38.25" customHeight="1">
      <c r="A2" s="229" t="s">
        <v>545</v>
      </c>
      <c r="B2" s="229" t="s">
        <v>554</v>
      </c>
      <c r="C2" s="229" t="s">
        <v>555</v>
      </c>
      <c r="D2" s="224" t="s">
        <v>556</v>
      </c>
      <c r="E2" s="225"/>
      <c r="F2" s="225"/>
      <c r="G2" s="226"/>
      <c r="H2" s="224" t="s">
        <v>557</v>
      </c>
      <c r="I2" s="225"/>
      <c r="J2" s="225"/>
      <c r="K2" s="226"/>
    </row>
    <row r="3" spans="1:11" ht="24" customHeight="1">
      <c r="A3" s="230"/>
      <c r="B3" s="230"/>
      <c r="C3" s="230"/>
      <c r="D3" s="224" t="s">
        <v>558</v>
      </c>
      <c r="E3" s="225"/>
      <c r="F3" s="226"/>
      <c r="G3" s="229" t="s">
        <v>562</v>
      </c>
      <c r="H3" s="224" t="s">
        <v>563</v>
      </c>
      <c r="I3" s="225"/>
      <c r="J3" s="226"/>
      <c r="K3" s="229" t="s">
        <v>567</v>
      </c>
    </row>
    <row r="4" spans="1:11" ht="24.75" customHeight="1">
      <c r="A4" s="231"/>
      <c r="B4" s="231"/>
      <c r="C4" s="231"/>
      <c r="D4" s="85" t="s">
        <v>559</v>
      </c>
      <c r="E4" s="85" t="s">
        <v>560</v>
      </c>
      <c r="F4" s="85" t="s">
        <v>561</v>
      </c>
      <c r="G4" s="231"/>
      <c r="H4" s="85" t="s">
        <v>564</v>
      </c>
      <c r="I4" s="85" t="s">
        <v>565</v>
      </c>
      <c r="J4" s="85" t="s">
        <v>566</v>
      </c>
      <c r="K4" s="231"/>
    </row>
    <row r="5" spans="1:11">
      <c r="A5" s="86" t="s">
        <v>568</v>
      </c>
      <c r="B5" s="86" t="s">
        <v>568</v>
      </c>
      <c r="C5" s="86">
        <v>1</v>
      </c>
      <c r="D5" s="86">
        <v>2</v>
      </c>
      <c r="E5" s="86">
        <v>3</v>
      </c>
      <c r="F5" s="86">
        <v>4</v>
      </c>
      <c r="G5" s="86">
        <v>5</v>
      </c>
      <c r="H5" s="86">
        <v>6</v>
      </c>
      <c r="I5" s="86">
        <v>7</v>
      </c>
      <c r="J5" s="86">
        <v>8</v>
      </c>
      <c r="K5" s="86">
        <v>9</v>
      </c>
    </row>
    <row r="6" spans="1:11" ht="24" customHeight="1">
      <c r="A6" s="87" t="s">
        <v>16</v>
      </c>
      <c r="B6" s="87" t="s">
        <v>3</v>
      </c>
      <c r="C6" s="95" t="s">
        <v>569</v>
      </c>
      <c r="D6" s="87" t="s">
        <v>559</v>
      </c>
      <c r="E6" s="87" t="s">
        <v>570</v>
      </c>
      <c r="F6" s="87" t="s">
        <v>571</v>
      </c>
      <c r="G6" s="87" t="s">
        <v>572</v>
      </c>
      <c r="H6" s="87" t="s">
        <v>564</v>
      </c>
      <c r="I6" s="87" t="s">
        <v>573</v>
      </c>
      <c r="J6" s="87" t="s">
        <v>574</v>
      </c>
      <c r="K6" s="87" t="s">
        <v>575</v>
      </c>
    </row>
  </sheetData>
  <sheetProtection formatCells="0" formatColumns="0" formatRows="0"/>
  <mergeCells count="10">
    <mergeCell ref="C2:C4"/>
    <mergeCell ref="B2:B4"/>
    <mergeCell ref="A2:A4"/>
    <mergeCell ref="A1:K1"/>
    <mergeCell ref="D2:G2"/>
    <mergeCell ref="D3:F3"/>
    <mergeCell ref="H3:J3"/>
    <mergeCell ref="H2:K2"/>
    <mergeCell ref="G3:G4"/>
    <mergeCell ref="K3:K4"/>
  </mergeCells>
  <phoneticPr fontId="12" type="noConversion"/>
  <pageMargins left="0.70866141732283472" right="0.70866141732283472" top="0.74803149606299213" bottom="0.74803149606299213" header="0.31496062992125984" footer="0.31496062992125984"/>
  <pageSetup paperSize="9" scale="95" orientation="landscape" r:id="rId1"/>
</worksheet>
</file>

<file path=xl/worksheets/sheet15.xml><?xml version="1.0" encoding="utf-8"?>
<worksheet xmlns="http://schemas.openxmlformats.org/spreadsheetml/2006/main" xmlns:r="http://schemas.openxmlformats.org/officeDocument/2006/relationships">
  <dimension ref="A1:X5"/>
  <sheetViews>
    <sheetView showGridLines="0" showZeros="0" workbookViewId="0">
      <selection sqref="A1:X1"/>
    </sheetView>
  </sheetViews>
  <sheetFormatPr defaultRowHeight="13.5"/>
  <cols>
    <col min="13" max="13" width="7" customWidth="1"/>
    <col min="20" max="20" width="12.625" customWidth="1"/>
    <col min="21" max="21" width="12.375" customWidth="1"/>
    <col min="22" max="22" width="11.75" customWidth="1"/>
    <col min="24" max="24" width="11.5" customWidth="1"/>
  </cols>
  <sheetData>
    <row r="1" spans="1:24" ht="52.5" customHeight="1">
      <c r="A1" s="236" t="s">
        <v>576</v>
      </c>
      <c r="B1" s="236"/>
      <c r="C1" s="236"/>
      <c r="D1" s="236"/>
      <c r="E1" s="236"/>
      <c r="F1" s="236"/>
      <c r="G1" s="236"/>
      <c r="H1" s="236"/>
      <c r="I1" s="236"/>
      <c r="J1" s="236"/>
      <c r="K1" s="236"/>
      <c r="L1" s="236"/>
      <c r="M1" s="236"/>
      <c r="N1" s="236"/>
      <c r="O1" s="236"/>
      <c r="P1" s="236"/>
      <c r="Q1" s="236"/>
      <c r="R1" s="236"/>
      <c r="S1" s="236"/>
      <c r="T1" s="236"/>
      <c r="U1" s="236"/>
      <c r="V1" s="236"/>
      <c r="W1" s="236"/>
      <c r="X1" s="236"/>
    </row>
    <row r="2" spans="1:24" ht="40.5" customHeight="1">
      <c r="A2" s="229" t="s">
        <v>545</v>
      </c>
      <c r="B2" s="229" t="s">
        <v>577</v>
      </c>
      <c r="C2" s="229" t="s">
        <v>579</v>
      </c>
      <c r="D2" s="229" t="s">
        <v>581</v>
      </c>
      <c r="E2" s="229" t="s">
        <v>582</v>
      </c>
      <c r="F2" s="229" t="s">
        <v>583</v>
      </c>
      <c r="G2" s="229" t="s">
        <v>584</v>
      </c>
      <c r="H2" s="224" t="s">
        <v>585</v>
      </c>
      <c r="I2" s="225"/>
      <c r="J2" s="225"/>
      <c r="K2" s="225"/>
      <c r="L2" s="226"/>
      <c r="M2" s="224" t="s">
        <v>596</v>
      </c>
      <c r="N2" s="225"/>
      <c r="O2" s="225"/>
      <c r="P2" s="225"/>
      <c r="Q2" s="225"/>
      <c r="R2" s="225"/>
      <c r="S2" s="226"/>
      <c r="T2" s="85" t="s">
        <v>610</v>
      </c>
      <c r="U2" s="224" t="s">
        <v>611</v>
      </c>
      <c r="V2" s="226"/>
      <c r="W2" s="229" t="s">
        <v>616</v>
      </c>
      <c r="X2" s="229" t="s">
        <v>618</v>
      </c>
    </row>
    <row r="3" spans="1:24" ht="40.5">
      <c r="A3" s="231"/>
      <c r="B3" s="231"/>
      <c r="C3" s="231"/>
      <c r="D3" s="231"/>
      <c r="E3" s="231"/>
      <c r="F3" s="231"/>
      <c r="G3" s="231"/>
      <c r="H3" s="85" t="s">
        <v>587</v>
      </c>
      <c r="I3" s="85" t="s">
        <v>589</v>
      </c>
      <c r="J3" s="85" t="s">
        <v>591</v>
      </c>
      <c r="K3" s="85" t="s">
        <v>593</v>
      </c>
      <c r="L3" s="85" t="s">
        <v>595</v>
      </c>
      <c r="M3" s="85" t="s">
        <v>598</v>
      </c>
      <c r="N3" s="85" t="s">
        <v>600</v>
      </c>
      <c r="O3" s="85" t="s">
        <v>602</v>
      </c>
      <c r="P3" s="85" t="s">
        <v>603</v>
      </c>
      <c r="Q3" s="85" t="s">
        <v>605</v>
      </c>
      <c r="R3" s="85" t="s">
        <v>607</v>
      </c>
      <c r="S3" s="85" t="s">
        <v>608</v>
      </c>
      <c r="T3" s="85"/>
      <c r="U3" s="85" t="s">
        <v>612</v>
      </c>
      <c r="V3" s="85" t="s">
        <v>614</v>
      </c>
      <c r="W3" s="231"/>
      <c r="X3" s="231"/>
    </row>
    <row r="4" spans="1:24">
      <c r="A4" s="85" t="s">
        <v>619</v>
      </c>
      <c r="B4" s="85" t="s">
        <v>619</v>
      </c>
      <c r="C4" s="85" t="s">
        <v>619</v>
      </c>
      <c r="D4" s="85" t="s">
        <v>619</v>
      </c>
      <c r="E4" s="85">
        <v>1</v>
      </c>
      <c r="F4" s="85">
        <v>2</v>
      </c>
      <c r="G4" s="85">
        <v>3</v>
      </c>
      <c r="H4" s="85">
        <v>4</v>
      </c>
      <c r="I4" s="85">
        <v>5</v>
      </c>
      <c r="J4" s="85">
        <v>6</v>
      </c>
      <c r="K4" s="85">
        <v>7</v>
      </c>
      <c r="L4" s="85">
        <v>8</v>
      </c>
      <c r="M4" s="85">
        <v>9</v>
      </c>
      <c r="N4" s="85">
        <v>10</v>
      </c>
      <c r="O4" s="85">
        <v>11</v>
      </c>
      <c r="P4" s="85">
        <v>12</v>
      </c>
      <c r="Q4" s="85">
        <v>13</v>
      </c>
      <c r="R4" s="85">
        <v>14</v>
      </c>
      <c r="S4" s="85">
        <v>15</v>
      </c>
      <c r="T4" s="85">
        <v>16</v>
      </c>
      <c r="U4" s="85">
        <v>17</v>
      </c>
      <c r="V4" s="85">
        <v>18</v>
      </c>
      <c r="W4" s="85">
        <v>19</v>
      </c>
      <c r="X4" s="85">
        <v>20</v>
      </c>
    </row>
    <row r="5" spans="1:24" ht="24.75" customHeight="1">
      <c r="A5" s="96" t="s">
        <v>16</v>
      </c>
      <c r="B5" s="96" t="s">
        <v>3</v>
      </c>
      <c r="C5" s="96" t="s">
        <v>578</v>
      </c>
      <c r="D5" s="96" t="s">
        <v>580</v>
      </c>
      <c r="E5" s="101" t="s">
        <v>582</v>
      </c>
      <c r="F5" s="101" t="s">
        <v>583</v>
      </c>
      <c r="G5" s="96" t="s">
        <v>584</v>
      </c>
      <c r="H5" s="100" t="s">
        <v>586</v>
      </c>
      <c r="I5" s="100" t="s">
        <v>588</v>
      </c>
      <c r="J5" s="100" t="s">
        <v>590</v>
      </c>
      <c r="K5" s="100" t="s">
        <v>592</v>
      </c>
      <c r="L5" s="100" t="s">
        <v>594</v>
      </c>
      <c r="M5" s="100" t="s">
        <v>597</v>
      </c>
      <c r="N5" s="100" t="s">
        <v>599</v>
      </c>
      <c r="O5" s="100" t="s">
        <v>601</v>
      </c>
      <c r="P5" s="100" t="s">
        <v>621</v>
      </c>
      <c r="Q5" s="100" t="s">
        <v>604</v>
      </c>
      <c r="R5" s="100" t="s">
        <v>606</v>
      </c>
      <c r="S5" s="100" t="s">
        <v>620</v>
      </c>
      <c r="T5" s="96" t="s">
        <v>609</v>
      </c>
      <c r="U5" s="96" t="s">
        <v>622</v>
      </c>
      <c r="V5" s="96" t="s">
        <v>613</v>
      </c>
      <c r="W5" s="96" t="s">
        <v>615</v>
      </c>
      <c r="X5" s="96" t="s">
        <v>617</v>
      </c>
    </row>
  </sheetData>
  <sheetProtection formatCells="0" formatColumns="0" formatRows="0"/>
  <mergeCells count="13">
    <mergeCell ref="G2:G3"/>
    <mergeCell ref="W2:W3"/>
    <mergeCell ref="X2:X3"/>
    <mergeCell ref="A1:X1"/>
    <mergeCell ref="H2:L2"/>
    <mergeCell ref="M2:S2"/>
    <mergeCell ref="U2:V2"/>
    <mergeCell ref="A2:A3"/>
    <mergeCell ref="B2:B3"/>
    <mergeCell ref="C2:C3"/>
    <mergeCell ref="D2:D3"/>
    <mergeCell ref="E2:E3"/>
    <mergeCell ref="F2:F3"/>
  </mergeCells>
  <phoneticPr fontId="12" type="noConversion"/>
  <pageMargins left="0.70866141732283472" right="0.70866141732283472" top="0.74803149606299213" bottom="0.74803149606299213" header="0.31496062992125984" footer="0.31496062992125984"/>
  <pageSetup paperSize="9" scale="55" orientation="landscape" r:id="rId1"/>
</worksheet>
</file>

<file path=xl/worksheets/sheet16.xml><?xml version="1.0" encoding="utf-8"?>
<worksheet xmlns="http://schemas.openxmlformats.org/spreadsheetml/2006/main" xmlns:r="http://schemas.openxmlformats.org/officeDocument/2006/relationships">
  <dimension ref="A1:N5"/>
  <sheetViews>
    <sheetView showGridLines="0" showZeros="0" workbookViewId="0">
      <selection sqref="A1:N5"/>
    </sheetView>
  </sheetViews>
  <sheetFormatPr defaultRowHeight="13.5"/>
  <cols>
    <col min="1" max="6" width="9" style="123"/>
    <col min="7" max="7" width="22.125" style="123" customWidth="1"/>
    <col min="8" max="16384" width="9" style="123"/>
  </cols>
  <sheetData>
    <row r="1" spans="1:14" ht="22.5" customHeight="1">
      <c r="A1" s="237" t="s">
        <v>647</v>
      </c>
      <c r="B1" s="237"/>
      <c r="C1" s="237"/>
      <c r="D1" s="237"/>
      <c r="E1" s="237"/>
      <c r="F1" s="237"/>
      <c r="G1" s="237"/>
      <c r="H1" s="237"/>
      <c r="I1" s="237"/>
      <c r="J1" s="237"/>
      <c r="K1" s="237"/>
      <c r="L1" s="237"/>
      <c r="M1" s="237"/>
      <c r="N1" s="237"/>
    </row>
    <row r="2" spans="1:14">
      <c r="A2" s="124" t="s">
        <v>3</v>
      </c>
      <c r="B2" s="124"/>
      <c r="C2" s="124"/>
      <c r="D2" s="124"/>
      <c r="E2" s="124"/>
      <c r="F2" s="124"/>
      <c r="G2" s="124"/>
      <c r="N2" s="125" t="s">
        <v>648</v>
      </c>
    </row>
    <row r="3" spans="1:14" ht="27.75" customHeight="1">
      <c r="A3" s="126" t="s">
        <v>649</v>
      </c>
      <c r="B3" s="127" t="s">
        <v>650</v>
      </c>
      <c r="C3" s="127" t="s">
        <v>651</v>
      </c>
      <c r="D3" s="127" t="s">
        <v>652</v>
      </c>
      <c r="E3" s="127" t="s">
        <v>653</v>
      </c>
      <c r="F3" s="127" t="s">
        <v>654</v>
      </c>
      <c r="G3" s="127" t="s">
        <v>655</v>
      </c>
      <c r="H3" s="127" t="s">
        <v>656</v>
      </c>
      <c r="I3" s="128" t="s">
        <v>657</v>
      </c>
      <c r="J3" s="127" t="s">
        <v>658</v>
      </c>
      <c r="K3" s="127" t="s">
        <v>659</v>
      </c>
      <c r="L3" s="127" t="s">
        <v>660</v>
      </c>
      <c r="M3" s="127" t="s">
        <v>661</v>
      </c>
      <c r="N3" s="127" t="s">
        <v>662</v>
      </c>
    </row>
    <row r="4" spans="1:14">
      <c r="A4" s="129" t="s">
        <v>663</v>
      </c>
      <c r="B4" s="128" t="s">
        <v>664</v>
      </c>
      <c r="C4" s="128" t="s">
        <v>663</v>
      </c>
      <c r="D4" s="128" t="s">
        <v>664</v>
      </c>
      <c r="E4" s="127">
        <v>1</v>
      </c>
      <c r="F4" s="127">
        <v>2</v>
      </c>
      <c r="G4" s="127">
        <v>3</v>
      </c>
      <c r="H4" s="127">
        <v>4</v>
      </c>
      <c r="I4" s="127">
        <v>5</v>
      </c>
      <c r="J4" s="127">
        <v>6</v>
      </c>
      <c r="K4" s="127">
        <v>7</v>
      </c>
      <c r="L4" s="127">
        <v>8</v>
      </c>
      <c r="M4" s="127">
        <v>9</v>
      </c>
      <c r="N4" s="127">
        <v>10</v>
      </c>
    </row>
    <row r="5" spans="1:14" ht="46.5" customHeight="1">
      <c r="A5" s="130" t="s">
        <v>16</v>
      </c>
      <c r="B5" s="131" t="s">
        <v>3</v>
      </c>
      <c r="C5" s="131" t="s">
        <v>503</v>
      </c>
      <c r="D5" s="131" t="s">
        <v>665</v>
      </c>
      <c r="E5" s="131" t="s">
        <v>666</v>
      </c>
      <c r="F5" s="131" t="s">
        <v>667</v>
      </c>
      <c r="G5" s="131" t="s">
        <v>668</v>
      </c>
      <c r="H5" s="132" t="s">
        <v>669</v>
      </c>
      <c r="I5" s="133" t="s">
        <v>670</v>
      </c>
      <c r="J5" s="132" t="s">
        <v>671</v>
      </c>
      <c r="K5" s="132" t="s">
        <v>672</v>
      </c>
      <c r="L5" s="132" t="s">
        <v>673</v>
      </c>
      <c r="M5" s="132" t="s">
        <v>674</v>
      </c>
      <c r="N5" s="132" t="s">
        <v>675</v>
      </c>
    </row>
  </sheetData>
  <sheetProtection formatCells="0" formatColumns="0" formatRows="0"/>
  <mergeCells count="1">
    <mergeCell ref="A1:N1"/>
  </mergeCells>
  <phoneticPr fontId="2" type="noConversion"/>
  <pageMargins left="0.70866141732283472" right="0.70866141732283472" top="0.74803149606299213" bottom="0.74803149606299213" header="0.31496062992125984" footer="0.31496062992125984"/>
  <pageSetup paperSize="9" scale="80" orientation="landscape" r:id="rId1"/>
</worksheet>
</file>

<file path=xl/worksheets/sheet17.xml><?xml version="1.0" encoding="utf-8"?>
<worksheet xmlns="http://schemas.openxmlformats.org/spreadsheetml/2006/main" xmlns:r="http://schemas.openxmlformats.org/officeDocument/2006/relationships">
  <dimension ref="A1:P5"/>
  <sheetViews>
    <sheetView showGridLines="0" showZeros="0" workbookViewId="0">
      <selection sqref="A1:P1"/>
    </sheetView>
  </sheetViews>
  <sheetFormatPr defaultRowHeight="13.5"/>
  <cols>
    <col min="1" max="6" width="9" style="123"/>
    <col min="7" max="7" width="29.25" style="123" customWidth="1"/>
    <col min="8" max="16384" width="9" style="123"/>
  </cols>
  <sheetData>
    <row r="1" spans="1:16" ht="27">
      <c r="A1" s="237" t="s">
        <v>676</v>
      </c>
      <c r="B1" s="237"/>
      <c r="C1" s="237"/>
      <c r="D1" s="237"/>
      <c r="E1" s="237"/>
      <c r="F1" s="237"/>
      <c r="G1" s="237"/>
      <c r="H1" s="237"/>
      <c r="I1" s="237"/>
      <c r="J1" s="237"/>
      <c r="K1" s="237"/>
      <c r="L1" s="237"/>
      <c r="M1" s="237"/>
      <c r="N1" s="237"/>
      <c r="O1" s="237"/>
      <c r="P1" s="237"/>
    </row>
    <row r="2" spans="1:16">
      <c r="A2" s="124" t="s">
        <v>3</v>
      </c>
      <c r="B2" s="124"/>
      <c r="C2" s="124"/>
      <c r="D2" s="124"/>
      <c r="E2" s="124"/>
      <c r="F2" s="124"/>
      <c r="G2" s="124"/>
      <c r="N2" s="125"/>
      <c r="P2" s="125" t="s">
        <v>677</v>
      </c>
    </row>
    <row r="3" spans="1:16" ht="27">
      <c r="A3" s="126" t="s">
        <v>678</v>
      </c>
      <c r="B3" s="127" t="s">
        <v>679</v>
      </c>
      <c r="C3" s="127" t="s">
        <v>680</v>
      </c>
      <c r="D3" s="127" t="s">
        <v>681</v>
      </c>
      <c r="E3" s="127" t="s">
        <v>682</v>
      </c>
      <c r="F3" s="127" t="s">
        <v>683</v>
      </c>
      <c r="G3" s="127" t="s">
        <v>684</v>
      </c>
      <c r="H3" s="127" t="s">
        <v>685</v>
      </c>
      <c r="I3" s="127" t="s">
        <v>686</v>
      </c>
      <c r="J3" s="127" t="s">
        <v>687</v>
      </c>
      <c r="K3" s="127" t="s">
        <v>688</v>
      </c>
      <c r="L3" s="127" t="s">
        <v>689</v>
      </c>
      <c r="M3" s="128" t="s">
        <v>690</v>
      </c>
      <c r="N3" s="128" t="s">
        <v>691</v>
      </c>
      <c r="O3" s="126" t="s">
        <v>692</v>
      </c>
      <c r="P3" s="126" t="s">
        <v>693</v>
      </c>
    </row>
    <row r="4" spans="1:16">
      <c r="A4" s="129" t="s">
        <v>694</v>
      </c>
      <c r="B4" s="128" t="s">
        <v>695</v>
      </c>
      <c r="C4" s="128" t="s">
        <v>696</v>
      </c>
      <c r="D4" s="128" t="s">
        <v>695</v>
      </c>
      <c r="E4" s="127">
        <v>1</v>
      </c>
      <c r="F4" s="127">
        <v>2</v>
      </c>
      <c r="G4" s="127">
        <v>3</v>
      </c>
      <c r="H4" s="127">
        <v>4</v>
      </c>
      <c r="I4" s="127">
        <v>5</v>
      </c>
      <c r="J4" s="127">
        <v>6</v>
      </c>
      <c r="K4" s="127">
        <v>7</v>
      </c>
      <c r="L4" s="127">
        <v>8</v>
      </c>
      <c r="M4" s="127">
        <v>9</v>
      </c>
      <c r="N4" s="127">
        <v>10</v>
      </c>
      <c r="O4" s="129">
        <v>11</v>
      </c>
      <c r="P4" s="129">
        <v>12</v>
      </c>
    </row>
    <row r="5" spans="1:16" ht="40.5">
      <c r="A5" s="130" t="s">
        <v>697</v>
      </c>
      <c r="B5" s="131" t="s">
        <v>698</v>
      </c>
      <c r="C5" s="131" t="s">
        <v>503</v>
      </c>
      <c r="D5" s="131" t="s">
        <v>699</v>
      </c>
      <c r="E5" s="131" t="s">
        <v>682</v>
      </c>
      <c r="F5" s="131" t="s">
        <v>683</v>
      </c>
      <c r="G5" s="131" t="s">
        <v>684</v>
      </c>
      <c r="H5" s="131" t="s">
        <v>685</v>
      </c>
      <c r="I5" s="133" t="s">
        <v>14</v>
      </c>
      <c r="J5" s="132" t="s">
        <v>700</v>
      </c>
      <c r="K5" s="132" t="s">
        <v>688</v>
      </c>
      <c r="L5" s="132" t="s">
        <v>689</v>
      </c>
      <c r="M5" s="132" t="s">
        <v>701</v>
      </c>
      <c r="N5" s="132" t="s">
        <v>691</v>
      </c>
      <c r="O5" s="134" t="s">
        <v>702</v>
      </c>
      <c r="P5" s="134" t="s">
        <v>703</v>
      </c>
    </row>
  </sheetData>
  <sheetProtection formatCells="0" formatColumns="0" formatRows="0"/>
  <mergeCells count="1">
    <mergeCell ref="A1:P1"/>
  </mergeCells>
  <phoneticPr fontId="2" type="noConversion"/>
  <pageMargins left="0.70866141732283472" right="0.70866141732283472" top="0.74803149606299213" bottom="0.74803149606299213" header="0.31496062992125984" footer="0.31496062992125984"/>
  <pageSetup paperSize="9" scale="80" orientation="landscape" r:id="rId1"/>
</worksheet>
</file>

<file path=xl/worksheets/sheet18.xml><?xml version="1.0" encoding="utf-8"?>
<worksheet xmlns="http://schemas.openxmlformats.org/spreadsheetml/2006/main" xmlns:r="http://schemas.openxmlformats.org/officeDocument/2006/relationships">
  <dimension ref="A1:F44"/>
  <sheetViews>
    <sheetView showGridLines="0" showZeros="0" topLeftCell="A10" workbookViewId="0">
      <selection activeCell="C10" sqref="C10"/>
    </sheetView>
  </sheetViews>
  <sheetFormatPr defaultRowHeight="13.5"/>
  <cols>
    <col min="1" max="1" width="4.75" customWidth="1"/>
    <col min="2" max="2" width="17.625" customWidth="1"/>
    <col min="3" max="3" width="20.625" customWidth="1"/>
    <col min="4" max="4" width="18.125" customWidth="1"/>
    <col min="5" max="5" width="16.875" customWidth="1"/>
    <col min="6" max="6" width="19.875" customWidth="1"/>
  </cols>
  <sheetData>
    <row r="1" spans="1:6" s="146" customFormat="1" ht="20.25" customHeight="1">
      <c r="A1" s="256" t="s">
        <v>727</v>
      </c>
      <c r="B1" s="256"/>
      <c r="C1" s="256"/>
      <c r="D1" s="256"/>
      <c r="E1" s="256"/>
      <c r="F1" s="256"/>
    </row>
    <row r="2" spans="1:6" s="146" customFormat="1" ht="20.25" customHeight="1">
      <c r="A2" s="256" t="s">
        <v>728</v>
      </c>
      <c r="B2" s="256"/>
      <c r="C2" s="256"/>
      <c r="D2" s="256"/>
      <c r="E2" s="256"/>
      <c r="F2" s="256"/>
    </row>
    <row r="3" spans="1:6" ht="13.5" customHeight="1">
      <c r="A3" s="160" t="s">
        <v>729</v>
      </c>
    </row>
    <row r="4" spans="1:6" s="150" customFormat="1" ht="13.5" customHeight="1">
      <c r="A4" s="244" t="s">
        <v>730</v>
      </c>
      <c r="B4" s="149" t="s">
        <v>731</v>
      </c>
      <c r="C4" s="247" t="s">
        <v>764</v>
      </c>
      <c r="D4" s="262"/>
      <c r="E4" s="262"/>
      <c r="F4" s="263"/>
    </row>
    <row r="5" spans="1:6" s="150" customFormat="1" ht="18" customHeight="1">
      <c r="A5" s="245"/>
      <c r="B5" s="149" t="s">
        <v>578</v>
      </c>
      <c r="C5" s="247" t="s">
        <v>765</v>
      </c>
      <c r="D5" s="239"/>
      <c r="E5" s="151" t="s">
        <v>580</v>
      </c>
      <c r="F5" s="167" t="s">
        <v>766</v>
      </c>
    </row>
    <row r="6" spans="1:6" s="150" customFormat="1" ht="18" customHeight="1">
      <c r="A6" s="245"/>
      <c r="B6" s="149" t="s">
        <v>732</v>
      </c>
      <c r="C6" s="238">
        <v>29</v>
      </c>
      <c r="D6" s="239"/>
      <c r="E6" s="151" t="s">
        <v>583</v>
      </c>
      <c r="F6" s="152">
        <v>29</v>
      </c>
    </row>
    <row r="7" spans="1:6" s="150" customFormat="1" ht="26.25" customHeight="1">
      <c r="A7" s="245"/>
      <c r="B7" s="151" t="s">
        <v>584</v>
      </c>
      <c r="C7" s="259" t="s">
        <v>767</v>
      </c>
      <c r="D7" s="260"/>
      <c r="E7" s="260"/>
      <c r="F7" s="261"/>
    </row>
    <row r="8" spans="1:6" ht="13.5" customHeight="1">
      <c r="A8" s="245"/>
      <c r="B8" s="254" t="s">
        <v>585</v>
      </c>
      <c r="C8" s="257"/>
      <c r="D8" s="257"/>
      <c r="E8" s="257"/>
      <c r="F8" s="255"/>
    </row>
    <row r="9" spans="1:6" ht="13.5" customHeight="1">
      <c r="A9" s="245"/>
      <c r="B9" s="158" t="s">
        <v>586</v>
      </c>
      <c r="C9" s="162" t="s">
        <v>588</v>
      </c>
      <c r="D9" s="162" t="s">
        <v>590</v>
      </c>
      <c r="E9" s="162" t="s">
        <v>592</v>
      </c>
      <c r="F9" s="162" t="s">
        <v>594</v>
      </c>
    </row>
    <row r="10" spans="1:6" s="150" customFormat="1" ht="13.5" customHeight="1">
      <c r="A10" s="245"/>
      <c r="B10" s="153">
        <v>440.8</v>
      </c>
      <c r="C10" s="153">
        <v>440.8</v>
      </c>
      <c r="D10" s="153">
        <v>0</v>
      </c>
      <c r="E10" s="153">
        <v>0</v>
      </c>
      <c r="F10" s="153">
        <v>0</v>
      </c>
    </row>
    <row r="11" spans="1:6" ht="13.5" customHeight="1">
      <c r="A11" s="245"/>
      <c r="B11" s="254" t="s">
        <v>733</v>
      </c>
      <c r="C11" s="257"/>
      <c r="D11" s="257"/>
      <c r="E11" s="257"/>
      <c r="F11" s="255"/>
    </row>
    <row r="12" spans="1:6" ht="13.5" customHeight="1">
      <c r="A12" s="245"/>
      <c r="B12" s="161" t="s">
        <v>597</v>
      </c>
      <c r="C12" s="254" t="s">
        <v>599</v>
      </c>
      <c r="D12" s="258"/>
      <c r="E12" s="254" t="s">
        <v>601</v>
      </c>
      <c r="F12" s="258"/>
    </row>
    <row r="13" spans="1:6" s="150" customFormat="1" ht="13.5" customHeight="1">
      <c r="A13" s="245"/>
      <c r="B13" s="153">
        <v>440.8</v>
      </c>
      <c r="C13" s="270">
        <v>308.8</v>
      </c>
      <c r="D13" s="271"/>
      <c r="E13" s="270">
        <v>132</v>
      </c>
      <c r="F13" s="271"/>
    </row>
    <row r="14" spans="1:6" ht="13.5" customHeight="1">
      <c r="A14" s="245"/>
      <c r="B14" s="161" t="s">
        <v>734</v>
      </c>
      <c r="C14" s="254" t="s">
        <v>735</v>
      </c>
      <c r="D14" s="257"/>
      <c r="E14" s="257"/>
      <c r="F14" s="255"/>
    </row>
    <row r="15" spans="1:6" ht="15.75" customHeight="1">
      <c r="A15" s="245"/>
      <c r="B15" s="161" t="s">
        <v>14</v>
      </c>
      <c r="C15" s="254" t="s">
        <v>736</v>
      </c>
      <c r="D15" s="255"/>
      <c r="E15" s="161" t="s">
        <v>737</v>
      </c>
      <c r="F15" s="161" t="s">
        <v>606</v>
      </c>
    </row>
    <row r="16" spans="1:6" s="150" customFormat="1" ht="13.5" customHeight="1">
      <c r="A16" s="246"/>
      <c r="B16" s="153">
        <v>10.8</v>
      </c>
      <c r="C16" s="269">
        <v>0</v>
      </c>
      <c r="D16" s="239"/>
      <c r="E16" s="153">
        <v>0</v>
      </c>
      <c r="F16" s="153">
        <v>10.8</v>
      </c>
    </row>
    <row r="17" spans="1:6" ht="13.5" customHeight="1">
      <c r="A17" s="241" t="s">
        <v>609</v>
      </c>
      <c r="B17" s="268" t="s">
        <v>738</v>
      </c>
      <c r="C17" s="250"/>
      <c r="F17" s="163"/>
    </row>
    <row r="18" spans="1:6" s="150" customFormat="1" ht="30" customHeight="1">
      <c r="A18" s="242"/>
      <c r="B18" s="154" t="s">
        <v>739</v>
      </c>
      <c r="C18" s="264" t="s">
        <v>768</v>
      </c>
      <c r="D18" s="265"/>
      <c r="E18" s="265"/>
      <c r="F18" s="266"/>
    </row>
    <row r="19" spans="1:6" ht="13.5" customHeight="1">
      <c r="A19" s="242"/>
      <c r="B19" s="166" t="s">
        <v>740</v>
      </c>
      <c r="C19" s="240"/>
      <c r="D19" s="240"/>
      <c r="E19" s="240"/>
      <c r="F19" s="267"/>
    </row>
    <row r="20" spans="1:6" ht="13.5" customHeight="1">
      <c r="A20" s="242"/>
      <c r="B20" s="166" t="s">
        <v>741</v>
      </c>
      <c r="C20" s="240"/>
      <c r="D20" s="240"/>
      <c r="E20" s="240"/>
      <c r="F20" s="267"/>
    </row>
    <row r="21" spans="1:6" ht="13.5" customHeight="1">
      <c r="A21" s="243"/>
      <c r="B21" s="166" t="s">
        <v>742</v>
      </c>
      <c r="F21" s="163"/>
    </row>
    <row r="22" spans="1:6" ht="13.5" customHeight="1">
      <c r="A22" s="241" t="s">
        <v>609</v>
      </c>
      <c r="B22" s="241" t="s">
        <v>743</v>
      </c>
      <c r="C22" s="159" t="s">
        <v>359</v>
      </c>
      <c r="D22" s="159" t="s">
        <v>744</v>
      </c>
      <c r="E22" s="159" t="s">
        <v>745</v>
      </c>
      <c r="F22" s="159" t="s">
        <v>38</v>
      </c>
    </row>
    <row r="23" spans="1:6" s="150" customFormat="1" ht="13.5" customHeight="1">
      <c r="A23" s="242"/>
      <c r="B23" s="242"/>
      <c r="C23" s="149"/>
      <c r="D23" s="167" t="s">
        <v>726</v>
      </c>
      <c r="E23" s="149"/>
      <c r="F23" s="149"/>
    </row>
    <row r="24" spans="1:6" ht="13.5" customHeight="1">
      <c r="A24" s="242"/>
      <c r="B24" s="242"/>
      <c r="C24" s="158"/>
      <c r="D24" s="158"/>
      <c r="E24" s="158"/>
      <c r="F24" s="158"/>
    </row>
    <row r="25" spans="1:6" ht="13.5" customHeight="1">
      <c r="A25" s="242"/>
      <c r="B25" s="242"/>
      <c r="C25" s="158"/>
      <c r="D25" s="158"/>
      <c r="E25" s="158"/>
      <c r="F25" s="158"/>
    </row>
    <row r="26" spans="1:6" ht="13.5" customHeight="1">
      <c r="A26" s="242"/>
      <c r="B26" s="242"/>
      <c r="C26" s="158"/>
      <c r="D26" s="158"/>
      <c r="E26" s="158"/>
      <c r="F26" s="158"/>
    </row>
    <row r="27" spans="1:6" ht="13.5" customHeight="1">
      <c r="A27" s="242"/>
      <c r="B27" s="242"/>
      <c r="C27" s="158"/>
      <c r="D27" s="158"/>
      <c r="E27" s="158"/>
      <c r="F27" s="158"/>
    </row>
    <row r="28" spans="1:6" ht="13.5" customHeight="1">
      <c r="A28" s="242"/>
      <c r="B28" s="242"/>
      <c r="C28" s="158"/>
      <c r="D28" s="158"/>
      <c r="E28" s="158"/>
      <c r="F28" s="158"/>
    </row>
    <row r="29" spans="1:6" ht="13.5" customHeight="1">
      <c r="A29" s="242"/>
      <c r="B29" s="242"/>
      <c r="C29" s="158"/>
      <c r="D29" s="158"/>
      <c r="E29" s="158"/>
      <c r="F29" s="158"/>
    </row>
    <row r="30" spans="1:6" ht="13.5" customHeight="1">
      <c r="A30" s="242"/>
      <c r="B30" s="242"/>
      <c r="C30" s="158"/>
      <c r="D30" s="158"/>
      <c r="E30" s="158"/>
      <c r="F30" s="158"/>
    </row>
    <row r="31" spans="1:6" ht="13.5" customHeight="1">
      <c r="A31" s="242"/>
      <c r="B31" s="242"/>
      <c r="C31" s="158"/>
      <c r="D31" s="158"/>
      <c r="E31" s="158"/>
      <c r="F31" s="158"/>
    </row>
    <row r="32" spans="1:6" ht="13.5" customHeight="1">
      <c r="A32" s="242"/>
      <c r="B32" s="243"/>
      <c r="C32" s="158" t="s">
        <v>14</v>
      </c>
      <c r="D32" s="158"/>
      <c r="E32" s="158"/>
      <c r="F32" s="158"/>
    </row>
    <row r="33" spans="1:6" ht="27.75" customHeight="1">
      <c r="A33" s="242"/>
      <c r="B33" s="244" t="s">
        <v>746</v>
      </c>
      <c r="C33" s="159" t="s">
        <v>613</v>
      </c>
      <c r="D33" s="159" t="s">
        <v>747</v>
      </c>
      <c r="E33" s="159" t="s">
        <v>748</v>
      </c>
      <c r="F33" s="159" t="s">
        <v>470</v>
      </c>
    </row>
    <row r="34" spans="1:6" s="150" customFormat="1" ht="48" customHeight="1">
      <c r="A34" s="242"/>
      <c r="B34" s="245"/>
      <c r="C34" s="149" t="s">
        <v>749</v>
      </c>
      <c r="D34" s="155" t="s">
        <v>769</v>
      </c>
      <c r="E34" s="149"/>
      <c r="F34" s="149"/>
    </row>
    <row r="35" spans="1:6" ht="27.75" customHeight="1">
      <c r="A35" s="242"/>
      <c r="B35" s="245"/>
      <c r="C35" s="158" t="s">
        <v>750</v>
      </c>
      <c r="D35" s="158"/>
      <c r="E35" s="158"/>
      <c r="F35" s="158"/>
    </row>
    <row r="36" spans="1:6" ht="27.75" customHeight="1">
      <c r="A36" s="242"/>
      <c r="B36" s="245"/>
      <c r="C36" s="167"/>
      <c r="D36" s="158"/>
      <c r="E36" s="158"/>
      <c r="F36" s="158"/>
    </row>
    <row r="37" spans="1:6" ht="27.75" customHeight="1">
      <c r="A37" s="243"/>
      <c r="B37" s="246"/>
      <c r="C37" s="158" t="s">
        <v>742</v>
      </c>
      <c r="D37" s="158"/>
      <c r="E37" s="158"/>
      <c r="F37" s="158"/>
    </row>
    <row r="38" spans="1:6" s="150" customFormat="1" ht="73.5" customHeight="1">
      <c r="A38" s="156" t="s">
        <v>615</v>
      </c>
      <c r="B38" s="247" t="s">
        <v>726</v>
      </c>
      <c r="C38" s="248"/>
      <c r="D38" s="248"/>
      <c r="E38" s="248"/>
      <c r="F38" s="239"/>
    </row>
    <row r="39" spans="1:6" s="150" customFormat="1" ht="63.75" customHeight="1">
      <c r="A39" s="244" t="s">
        <v>617</v>
      </c>
      <c r="B39" s="249" t="s">
        <v>726</v>
      </c>
      <c r="C39" s="250"/>
      <c r="D39" s="250"/>
      <c r="F39" s="157"/>
    </row>
    <row r="40" spans="1:6">
      <c r="A40" s="245"/>
      <c r="B40" s="251"/>
      <c r="C40" s="240"/>
      <c r="D40" s="240"/>
      <c r="F40" s="163" t="s">
        <v>751</v>
      </c>
    </row>
    <row r="41" spans="1:6">
      <c r="A41" s="246"/>
      <c r="B41" s="252"/>
      <c r="C41" s="253"/>
      <c r="D41" s="253"/>
      <c r="E41" s="164"/>
      <c r="F41" s="165" t="s">
        <v>752</v>
      </c>
    </row>
    <row r="42" spans="1:6">
      <c r="A42" s="250" t="s">
        <v>753</v>
      </c>
      <c r="B42" s="250"/>
      <c r="E42" t="s">
        <v>754</v>
      </c>
    </row>
    <row r="43" spans="1:6">
      <c r="A43" s="240" t="s">
        <v>755</v>
      </c>
      <c r="B43" s="240"/>
      <c r="E43" t="s">
        <v>755</v>
      </c>
    </row>
    <row r="44" spans="1:6">
      <c r="E44" t="s">
        <v>756</v>
      </c>
      <c r="F44" t="s">
        <v>752</v>
      </c>
    </row>
  </sheetData>
  <sheetProtection formatCells="0" formatColumns="0" formatRows="0"/>
  <mergeCells count="29">
    <mergeCell ref="A1:F1"/>
    <mergeCell ref="A2:F2"/>
    <mergeCell ref="B11:F11"/>
    <mergeCell ref="C12:D12"/>
    <mergeCell ref="E12:F12"/>
    <mergeCell ref="C7:F7"/>
    <mergeCell ref="C4:F4"/>
    <mergeCell ref="C5:D5"/>
    <mergeCell ref="A4:A16"/>
    <mergeCell ref="B8:F8"/>
    <mergeCell ref="C16:D16"/>
    <mergeCell ref="C13:D13"/>
    <mergeCell ref="E13:F13"/>
    <mergeCell ref="C14:F14"/>
    <mergeCell ref="C6:D6"/>
    <mergeCell ref="A43:B43"/>
    <mergeCell ref="B22:B32"/>
    <mergeCell ref="B33:B37"/>
    <mergeCell ref="A22:A37"/>
    <mergeCell ref="B38:F38"/>
    <mergeCell ref="A39:A41"/>
    <mergeCell ref="B39:D41"/>
    <mergeCell ref="A42:B42"/>
    <mergeCell ref="C15:D15"/>
    <mergeCell ref="C18:F18"/>
    <mergeCell ref="A17:A21"/>
    <mergeCell ref="C19:F19"/>
    <mergeCell ref="C20:F20"/>
    <mergeCell ref="B17:C17"/>
  </mergeCells>
  <phoneticPr fontId="2" type="noConversion"/>
  <pageMargins left="0.70866141732283472" right="0.70866141732283472" top="0.74803149606299213" bottom="0.74803149606299213" header="0.31496062992125984" footer="0.31496062992125984"/>
  <pageSetup paperSize="9" scale="85" orientation="portrait" r:id="rId1"/>
</worksheet>
</file>

<file path=xl/worksheets/sheet19.xml><?xml version="1.0" encoding="utf-8"?>
<worksheet xmlns="http://schemas.openxmlformats.org/spreadsheetml/2006/main" xmlns:r="http://schemas.openxmlformats.org/officeDocument/2006/relationships">
  <dimension ref="A1:K14"/>
  <sheetViews>
    <sheetView showGridLines="0" showZeros="0" tabSelected="1" workbookViewId="0">
      <selection activeCell="J9" sqref="J9"/>
    </sheetView>
  </sheetViews>
  <sheetFormatPr defaultRowHeight="13.5"/>
  <cols>
    <col min="3" max="3" width="15.75" customWidth="1"/>
    <col min="4" max="11" width="16.375" customWidth="1"/>
  </cols>
  <sheetData>
    <row r="1" spans="1:11" ht="13.5" customHeight="1"/>
    <row r="2" spans="1:11" ht="47.25" customHeight="1">
      <c r="A2" s="272" t="s">
        <v>757</v>
      </c>
      <c r="B2" s="272"/>
      <c r="C2" s="272"/>
      <c r="D2" s="272"/>
      <c r="E2" s="272"/>
      <c r="F2" s="272"/>
      <c r="G2" s="272"/>
      <c r="H2" s="272"/>
      <c r="I2" s="272"/>
      <c r="J2" s="272"/>
      <c r="K2" s="272"/>
    </row>
    <row r="3" spans="1:11" ht="13.5" customHeight="1"/>
    <row r="4" spans="1:11" ht="13.5" customHeight="1">
      <c r="A4" s="273" t="s">
        <v>3</v>
      </c>
      <c r="B4" s="273" t="s">
        <v>720</v>
      </c>
      <c r="C4" s="273" t="s">
        <v>758</v>
      </c>
      <c r="D4" s="276" t="s">
        <v>759</v>
      </c>
      <c r="E4" s="277"/>
      <c r="F4" s="277"/>
      <c r="G4" s="278"/>
      <c r="H4" s="276" t="s">
        <v>557</v>
      </c>
      <c r="I4" s="277"/>
      <c r="J4" s="277"/>
      <c r="K4" s="278"/>
    </row>
    <row r="5" spans="1:11" ht="13.5" customHeight="1">
      <c r="A5" s="274"/>
      <c r="B5" s="274"/>
      <c r="C5" s="274"/>
      <c r="D5" s="276" t="s">
        <v>760</v>
      </c>
      <c r="E5" s="277"/>
      <c r="F5" s="278"/>
      <c r="G5" s="241" t="s">
        <v>761</v>
      </c>
      <c r="H5" s="276" t="s">
        <v>563</v>
      </c>
      <c r="I5" s="277"/>
      <c r="J5" s="278"/>
      <c r="K5" s="241" t="s">
        <v>762</v>
      </c>
    </row>
    <row r="6" spans="1:11" ht="27" customHeight="1">
      <c r="A6" s="275"/>
      <c r="B6" s="275"/>
      <c r="C6" s="275"/>
      <c r="D6" s="162" t="s">
        <v>559</v>
      </c>
      <c r="E6" s="162" t="s">
        <v>560</v>
      </c>
      <c r="F6" s="162" t="s">
        <v>561</v>
      </c>
      <c r="G6" s="243"/>
      <c r="H6" s="162" t="s">
        <v>564</v>
      </c>
      <c r="I6" s="162" t="s">
        <v>565</v>
      </c>
      <c r="J6" s="162" t="s">
        <v>566</v>
      </c>
      <c r="K6" s="243"/>
    </row>
    <row r="7" spans="1:11" ht="13.5" customHeight="1">
      <c r="A7" s="169" t="s">
        <v>464</v>
      </c>
      <c r="B7" s="169" t="s">
        <v>464</v>
      </c>
      <c r="C7" s="169" t="s">
        <v>464</v>
      </c>
      <c r="D7" s="162" t="s">
        <v>464</v>
      </c>
      <c r="E7" s="162" t="s">
        <v>464</v>
      </c>
      <c r="F7" s="162" t="s">
        <v>464</v>
      </c>
      <c r="G7" s="168" t="s">
        <v>464</v>
      </c>
      <c r="H7" s="162" t="s">
        <v>464</v>
      </c>
      <c r="I7" s="162" t="s">
        <v>464</v>
      </c>
      <c r="J7" s="162" t="s">
        <v>464</v>
      </c>
      <c r="K7" s="168" t="s">
        <v>464</v>
      </c>
    </row>
    <row r="8" spans="1:11" s="150" customFormat="1" ht="26.25" customHeight="1">
      <c r="A8" s="155" t="s">
        <v>764</v>
      </c>
      <c r="B8" s="155" t="s">
        <v>772</v>
      </c>
      <c r="C8" s="153">
        <v>50</v>
      </c>
      <c r="D8" s="155" t="s">
        <v>763</v>
      </c>
      <c r="E8" s="155" t="s">
        <v>775</v>
      </c>
      <c r="F8" s="155" t="s">
        <v>774</v>
      </c>
      <c r="G8" s="155" t="s">
        <v>770</v>
      </c>
      <c r="H8" s="155" t="s">
        <v>763</v>
      </c>
      <c r="I8" s="155" t="s">
        <v>775</v>
      </c>
      <c r="J8" s="155" t="s">
        <v>776</v>
      </c>
      <c r="K8" s="155" t="s">
        <v>770</v>
      </c>
    </row>
    <row r="9" spans="1:11" ht="26.25" customHeight="1">
      <c r="A9" s="155" t="s">
        <v>764</v>
      </c>
      <c r="B9" s="155" t="s">
        <v>772</v>
      </c>
      <c r="C9" s="153">
        <v>40</v>
      </c>
      <c r="D9" s="155" t="s">
        <v>763</v>
      </c>
      <c r="E9" s="155" t="s">
        <v>773</v>
      </c>
      <c r="F9" s="155" t="s">
        <v>777</v>
      </c>
      <c r="G9" s="155" t="s">
        <v>771</v>
      </c>
      <c r="H9" s="155" t="s">
        <v>763</v>
      </c>
      <c r="I9" s="155" t="s">
        <v>778</v>
      </c>
      <c r="J9" s="155" t="s">
        <v>777</v>
      </c>
      <c r="K9" s="155" t="s">
        <v>771</v>
      </c>
    </row>
    <row r="10" spans="1:11" ht="13.5" customHeight="1"/>
    <row r="11" spans="1:11" ht="13.5" customHeight="1"/>
    <row r="12" spans="1:11" ht="13.5" customHeight="1"/>
    <row r="13" spans="1:11" ht="13.5" customHeight="1">
      <c r="F13" s="160"/>
    </row>
    <row r="14" spans="1:11" ht="26.25" customHeight="1"/>
  </sheetData>
  <sheetProtection formatCells="0" formatColumns="0" formatRows="0"/>
  <mergeCells count="10">
    <mergeCell ref="A2:K2"/>
    <mergeCell ref="C4:C6"/>
    <mergeCell ref="B4:B6"/>
    <mergeCell ref="A4:A6"/>
    <mergeCell ref="H4:K4"/>
    <mergeCell ref="H5:J5"/>
    <mergeCell ref="D5:F5"/>
    <mergeCell ref="G5:G6"/>
    <mergeCell ref="K5:K6"/>
    <mergeCell ref="D4:G4"/>
  </mergeCells>
  <phoneticPr fontId="2" type="noConversion"/>
  <pageMargins left="0.75" right="0.75" top="1" bottom="1" header="0.5" footer="0.5"/>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dimension ref="B1:I95"/>
  <sheetViews>
    <sheetView showGridLines="0" showZeros="0" workbookViewId="0"/>
  </sheetViews>
  <sheetFormatPr defaultColWidth="6.875" defaultRowHeight="11.25"/>
  <cols>
    <col min="1" max="1" width="6.875" style="12" customWidth="1"/>
    <col min="2" max="2" width="21.75" style="12" customWidth="1"/>
    <col min="3" max="3" width="28.375" style="12" customWidth="1"/>
    <col min="4" max="4" width="21.5" style="12" customWidth="1"/>
    <col min="5" max="5" width="28.375" style="12" customWidth="1"/>
    <col min="6" max="6" width="22.125" style="12" customWidth="1"/>
    <col min="7" max="7" width="28.375" style="12" customWidth="1"/>
    <col min="8" max="8" width="28.125" style="12" customWidth="1"/>
    <col min="9" max="9" width="28.375" style="12" customWidth="1"/>
    <col min="10" max="16384" width="6.875" style="12"/>
  </cols>
  <sheetData>
    <row r="1" spans="2:9" ht="24" customHeight="1">
      <c r="B1" s="180" t="s">
        <v>32</v>
      </c>
      <c r="C1" s="180"/>
      <c r="D1" s="180"/>
      <c r="E1" s="180"/>
      <c r="F1" s="180"/>
      <c r="G1" s="180"/>
      <c r="H1" s="180"/>
      <c r="I1" s="180"/>
    </row>
    <row r="2" spans="2:9" ht="12.75" customHeight="1">
      <c r="B2" s="181" t="s">
        <v>33</v>
      </c>
      <c r="C2" s="182"/>
      <c r="D2" s="182"/>
      <c r="E2" s="182"/>
      <c r="F2" s="13"/>
      <c r="G2" s="13"/>
      <c r="H2" s="13"/>
      <c r="I2" s="14" t="s">
        <v>1</v>
      </c>
    </row>
    <row r="3" spans="2:9" ht="12.75" customHeight="1">
      <c r="B3" s="183" t="s">
        <v>34</v>
      </c>
      <c r="C3" s="183"/>
      <c r="D3" s="183" t="s">
        <v>35</v>
      </c>
      <c r="E3" s="183"/>
      <c r="F3" s="183" t="s">
        <v>36</v>
      </c>
      <c r="G3" s="183"/>
      <c r="H3" s="183" t="s">
        <v>13</v>
      </c>
      <c r="I3" s="183"/>
    </row>
    <row r="4" spans="2:9" ht="12.75" customHeight="1">
      <c r="B4" s="15" t="s">
        <v>37</v>
      </c>
      <c r="C4" s="15" t="s">
        <v>38</v>
      </c>
      <c r="D4" s="16" t="s">
        <v>37</v>
      </c>
      <c r="E4" s="16" t="s">
        <v>38</v>
      </c>
      <c r="F4" s="16" t="s">
        <v>37</v>
      </c>
      <c r="G4" s="16" t="s">
        <v>38</v>
      </c>
      <c r="H4" s="15" t="s">
        <v>37</v>
      </c>
      <c r="I4" s="15" t="s">
        <v>38</v>
      </c>
    </row>
    <row r="5" spans="2:9" ht="12.75" customHeight="1">
      <c r="B5" s="17" t="s">
        <v>39</v>
      </c>
      <c r="C5" s="18" t="s">
        <v>40</v>
      </c>
      <c r="D5" s="17" t="s">
        <v>39</v>
      </c>
      <c r="E5" s="18" t="s">
        <v>41</v>
      </c>
      <c r="F5" s="17" t="s">
        <v>39</v>
      </c>
      <c r="G5" s="18" t="s">
        <v>42</v>
      </c>
      <c r="H5" s="19" t="s">
        <v>43</v>
      </c>
      <c r="I5" s="20" t="e">
        <f>SUM(I6:I31,I34:I36)</f>
        <v>#VALUE!</v>
      </c>
    </row>
    <row r="6" spans="2:9" ht="12.75" customHeight="1">
      <c r="B6" s="17" t="s">
        <v>44</v>
      </c>
      <c r="C6" s="18" t="s">
        <v>45</v>
      </c>
      <c r="D6" s="17" t="s">
        <v>44</v>
      </c>
      <c r="E6" s="18" t="s">
        <v>46</v>
      </c>
      <c r="F6" s="17" t="s">
        <v>44</v>
      </c>
      <c r="G6" s="18" t="s">
        <v>47</v>
      </c>
      <c r="H6" s="17" t="s">
        <v>48</v>
      </c>
      <c r="I6" s="21" t="s">
        <v>49</v>
      </c>
    </row>
    <row r="7" spans="2:9" ht="12.75" customHeight="1">
      <c r="B7" s="17" t="s">
        <v>50</v>
      </c>
      <c r="C7" s="18" t="s">
        <v>51</v>
      </c>
      <c r="D7" s="17" t="s">
        <v>50</v>
      </c>
      <c r="E7" s="18" t="s">
        <v>52</v>
      </c>
      <c r="F7" s="17" t="s">
        <v>50</v>
      </c>
      <c r="G7" s="18" t="s">
        <v>53</v>
      </c>
      <c r="H7" s="17" t="s">
        <v>54</v>
      </c>
      <c r="I7" s="21" t="s">
        <v>55</v>
      </c>
    </row>
    <row r="8" spans="2:9" ht="12.75" customHeight="1">
      <c r="B8" s="17" t="s">
        <v>56</v>
      </c>
      <c r="C8" s="18" t="s">
        <v>57</v>
      </c>
      <c r="D8" s="17" t="s">
        <v>56</v>
      </c>
      <c r="E8" s="18" t="s">
        <v>58</v>
      </c>
      <c r="F8" s="17" t="s">
        <v>56</v>
      </c>
      <c r="G8" s="18" t="s">
        <v>59</v>
      </c>
      <c r="H8" s="17" t="s">
        <v>60</v>
      </c>
      <c r="I8" s="21" t="s">
        <v>61</v>
      </c>
    </row>
    <row r="9" spans="2:9" ht="12.75" customHeight="1">
      <c r="B9" s="17" t="s">
        <v>62</v>
      </c>
      <c r="C9" s="18" t="s">
        <v>63</v>
      </c>
      <c r="D9" s="17" t="s">
        <v>62</v>
      </c>
      <c r="E9" s="18" t="s">
        <v>64</v>
      </c>
      <c r="F9" s="17" t="s">
        <v>62</v>
      </c>
      <c r="G9" s="18" t="s">
        <v>65</v>
      </c>
      <c r="H9" s="17" t="s">
        <v>66</v>
      </c>
      <c r="I9" s="21" t="s">
        <v>67</v>
      </c>
    </row>
    <row r="10" spans="2:9" ht="12.75" customHeight="1">
      <c r="B10" s="17" t="s">
        <v>68</v>
      </c>
      <c r="C10" s="18" t="s">
        <v>69</v>
      </c>
      <c r="D10" s="17" t="s">
        <v>68</v>
      </c>
      <c r="E10" s="18" t="s">
        <v>70</v>
      </c>
      <c r="F10" s="17" t="s">
        <v>68</v>
      </c>
      <c r="G10" s="18" t="s">
        <v>71</v>
      </c>
      <c r="H10" s="17" t="s">
        <v>72</v>
      </c>
      <c r="I10" s="21" t="s">
        <v>73</v>
      </c>
    </row>
    <row r="11" spans="2:9" ht="12.75" customHeight="1">
      <c r="B11" s="17" t="s">
        <v>74</v>
      </c>
      <c r="C11" s="22" t="e">
        <f>C12+C13+C14</f>
        <v>#VALUE!</v>
      </c>
      <c r="D11" s="17" t="s">
        <v>74</v>
      </c>
      <c r="E11" s="22" t="e">
        <f>E12+E13+E14</f>
        <v>#VALUE!</v>
      </c>
      <c r="F11" s="17" t="s">
        <v>74</v>
      </c>
      <c r="G11" s="22" t="e">
        <f>G12+G13+G14</f>
        <v>#VALUE!</v>
      </c>
      <c r="H11" s="17" t="s">
        <v>75</v>
      </c>
      <c r="I11" s="21" t="s">
        <v>76</v>
      </c>
    </row>
    <row r="12" spans="2:9" ht="12.75" customHeight="1">
      <c r="B12" s="17" t="s">
        <v>77</v>
      </c>
      <c r="C12" s="18" t="s">
        <v>78</v>
      </c>
      <c r="D12" s="17" t="s">
        <v>77</v>
      </c>
      <c r="E12" s="18" t="s">
        <v>79</v>
      </c>
      <c r="F12" s="17" t="s">
        <v>77</v>
      </c>
      <c r="G12" s="18" t="s">
        <v>80</v>
      </c>
      <c r="H12" s="17" t="s">
        <v>81</v>
      </c>
      <c r="I12" s="21" t="s">
        <v>82</v>
      </c>
    </row>
    <row r="13" spans="2:9" ht="12.75" customHeight="1">
      <c r="B13" s="17" t="s">
        <v>83</v>
      </c>
      <c r="C13" s="18" t="s">
        <v>84</v>
      </c>
      <c r="D13" s="17" t="s">
        <v>83</v>
      </c>
      <c r="E13" s="18" t="s">
        <v>85</v>
      </c>
      <c r="F13" s="17" t="s">
        <v>83</v>
      </c>
      <c r="G13" s="18" t="s">
        <v>86</v>
      </c>
      <c r="H13" s="17" t="s">
        <v>87</v>
      </c>
      <c r="I13" s="21" t="s">
        <v>88</v>
      </c>
    </row>
    <row r="14" spans="2:9" ht="12.75" customHeight="1">
      <c r="B14" s="17" t="s">
        <v>89</v>
      </c>
      <c r="C14" s="18" t="s">
        <v>90</v>
      </c>
      <c r="D14" s="17" t="s">
        <v>89</v>
      </c>
      <c r="E14" s="18" t="s">
        <v>91</v>
      </c>
      <c r="F14" s="17" t="s">
        <v>89</v>
      </c>
      <c r="G14" s="18" t="s">
        <v>92</v>
      </c>
      <c r="H14" s="17" t="s">
        <v>93</v>
      </c>
      <c r="I14" s="21" t="s">
        <v>94</v>
      </c>
    </row>
    <row r="15" spans="2:9" ht="12.75" customHeight="1">
      <c r="B15" s="17" t="s">
        <v>95</v>
      </c>
      <c r="C15" s="18" t="s">
        <v>96</v>
      </c>
      <c r="D15" s="17" t="s">
        <v>95</v>
      </c>
      <c r="E15" s="18" t="s">
        <v>97</v>
      </c>
      <c r="F15" s="17" t="s">
        <v>95</v>
      </c>
      <c r="G15" s="18" t="s">
        <v>98</v>
      </c>
      <c r="H15" s="17" t="s">
        <v>99</v>
      </c>
      <c r="I15" s="21" t="s">
        <v>100</v>
      </c>
    </row>
    <row r="16" spans="2:9" ht="12.75" customHeight="1">
      <c r="B16" s="17" t="s">
        <v>101</v>
      </c>
      <c r="C16" s="18" t="s">
        <v>102</v>
      </c>
      <c r="D16" s="17" t="s">
        <v>101</v>
      </c>
      <c r="E16" s="18" t="s">
        <v>103</v>
      </c>
      <c r="F16" s="17" t="s">
        <v>101</v>
      </c>
      <c r="G16" s="18" t="s">
        <v>104</v>
      </c>
      <c r="H16" s="17" t="s">
        <v>105</v>
      </c>
      <c r="I16" s="21" t="s">
        <v>106</v>
      </c>
    </row>
    <row r="17" spans="2:9" ht="12.75" customHeight="1">
      <c r="B17" s="17" t="s">
        <v>107</v>
      </c>
      <c r="C17" s="18" t="s">
        <v>108</v>
      </c>
      <c r="D17" s="17" t="s">
        <v>107</v>
      </c>
      <c r="E17" s="18" t="s">
        <v>109</v>
      </c>
      <c r="F17" s="17" t="s">
        <v>107</v>
      </c>
      <c r="G17" s="18" t="s">
        <v>110</v>
      </c>
      <c r="H17" s="17" t="s">
        <v>111</v>
      </c>
      <c r="I17" s="21" t="s">
        <v>112</v>
      </c>
    </row>
    <row r="18" spans="2:9" ht="12.75" customHeight="1">
      <c r="B18" s="17" t="s">
        <v>113</v>
      </c>
      <c r="C18" s="18" t="s">
        <v>114</v>
      </c>
      <c r="D18" s="17" t="s">
        <v>113</v>
      </c>
      <c r="E18" s="18" t="s">
        <v>115</v>
      </c>
      <c r="F18" s="17" t="s">
        <v>113</v>
      </c>
      <c r="G18" s="23" t="s">
        <v>116</v>
      </c>
      <c r="H18" s="17" t="s">
        <v>117</v>
      </c>
      <c r="I18" s="21" t="s">
        <v>118</v>
      </c>
    </row>
    <row r="19" spans="2:9" ht="12.75" customHeight="1">
      <c r="B19" s="17" t="s">
        <v>119</v>
      </c>
      <c r="C19" s="18" t="s">
        <v>120</v>
      </c>
      <c r="D19" s="17" t="s">
        <v>119</v>
      </c>
      <c r="E19" s="18" t="s">
        <v>121</v>
      </c>
      <c r="F19" s="17" t="s">
        <v>119</v>
      </c>
      <c r="G19" s="23" t="s">
        <v>122</v>
      </c>
      <c r="H19" s="17" t="s">
        <v>123</v>
      </c>
      <c r="I19" s="21" t="s">
        <v>124</v>
      </c>
    </row>
    <row r="20" spans="2:9" ht="12.75" customHeight="1">
      <c r="B20" s="17"/>
      <c r="C20" s="22"/>
      <c r="D20" s="17"/>
      <c r="E20" s="22"/>
      <c r="F20" s="17"/>
      <c r="G20" s="24"/>
      <c r="H20" s="17" t="s">
        <v>125</v>
      </c>
      <c r="I20" s="21" t="s">
        <v>126</v>
      </c>
    </row>
    <row r="21" spans="2:9" ht="12.75" customHeight="1">
      <c r="B21" s="17"/>
      <c r="C21" s="22"/>
      <c r="D21" s="17"/>
      <c r="E21" s="22"/>
      <c r="F21" s="25"/>
      <c r="G21" s="24"/>
      <c r="H21" s="17" t="s">
        <v>127</v>
      </c>
      <c r="I21" s="21" t="s">
        <v>128</v>
      </c>
    </row>
    <row r="22" spans="2:9" ht="12.75" customHeight="1">
      <c r="B22" s="17"/>
      <c r="C22" s="22"/>
      <c r="D22" s="25"/>
      <c r="E22" s="22"/>
      <c r="F22" s="25"/>
      <c r="G22" s="24"/>
      <c r="H22" s="17" t="s">
        <v>129</v>
      </c>
      <c r="I22" s="21" t="s">
        <v>130</v>
      </c>
    </row>
    <row r="23" spans="2:9" ht="12.75" customHeight="1">
      <c r="B23" s="17"/>
      <c r="C23" s="22"/>
      <c r="D23" s="25"/>
      <c r="E23" s="22"/>
      <c r="F23" s="25"/>
      <c r="G23" s="24"/>
      <c r="H23" s="17" t="s">
        <v>131</v>
      </c>
      <c r="I23" s="21" t="s">
        <v>132</v>
      </c>
    </row>
    <row r="24" spans="2:9" ht="12.75" customHeight="1">
      <c r="B24" s="17"/>
      <c r="C24" s="22"/>
      <c r="D24" s="25"/>
      <c r="E24" s="22"/>
      <c r="F24" s="25"/>
      <c r="G24" s="24"/>
      <c r="H24" s="17" t="s">
        <v>133</v>
      </c>
      <c r="I24" s="21" t="s">
        <v>134</v>
      </c>
    </row>
    <row r="25" spans="2:9" ht="12.75" customHeight="1">
      <c r="B25" s="17" t="s">
        <v>135</v>
      </c>
      <c r="C25" s="22" t="e">
        <f>C5+C6+C7+C8+C9+C10+C11+C15+C16+C17+C18+C19</f>
        <v>#VALUE!</v>
      </c>
      <c r="D25" s="25" t="s">
        <v>136</v>
      </c>
      <c r="E25" s="22" t="e">
        <f>E5+E6+E7+E8+E9+E10+E11+E15+E16+E17+E18+E19</f>
        <v>#VALUE!</v>
      </c>
      <c r="F25" s="25" t="s">
        <v>137</v>
      </c>
      <c r="G25" s="26" t="e">
        <f>G5+G6+G7+G8+G9+G10+G11+G15+G16+G17+G18+G19</f>
        <v>#VALUE!</v>
      </c>
      <c r="H25" s="17" t="s">
        <v>138</v>
      </c>
      <c r="I25" s="21" t="s">
        <v>139</v>
      </c>
    </row>
    <row r="26" spans="2:9" ht="12.75" customHeight="1">
      <c r="B26" s="17"/>
      <c r="C26" s="27"/>
      <c r="D26" s="25"/>
      <c r="E26" s="27"/>
      <c r="F26" s="25"/>
      <c r="G26" s="28"/>
      <c r="H26" s="17" t="s">
        <v>140</v>
      </c>
      <c r="I26" s="29" t="s">
        <v>141</v>
      </c>
    </row>
    <row r="27" spans="2:9" ht="12.75" customHeight="1">
      <c r="B27" s="17"/>
      <c r="C27" s="30"/>
      <c r="D27" s="17" t="s">
        <v>142</v>
      </c>
      <c r="E27" s="28"/>
      <c r="F27" s="25"/>
      <c r="G27" s="30"/>
      <c r="H27" s="17" t="s">
        <v>143</v>
      </c>
      <c r="I27" s="21" t="s">
        <v>144</v>
      </c>
    </row>
    <row r="28" spans="2:9" ht="12.75" customHeight="1">
      <c r="B28" s="173" t="s">
        <v>7</v>
      </c>
      <c r="C28" s="173"/>
      <c r="D28" s="173" t="s">
        <v>145</v>
      </c>
      <c r="E28" s="174"/>
      <c r="F28" s="173"/>
      <c r="G28" s="25"/>
      <c r="H28" s="17" t="s">
        <v>146</v>
      </c>
      <c r="I28" s="21" t="s">
        <v>147</v>
      </c>
    </row>
    <row r="29" spans="2:9" ht="12.75" customHeight="1">
      <c r="B29" s="30" t="s">
        <v>148</v>
      </c>
      <c r="C29" s="30" t="s">
        <v>149</v>
      </c>
      <c r="D29" s="26" t="s">
        <v>148</v>
      </c>
      <c r="E29" s="31" t="s">
        <v>150</v>
      </c>
      <c r="F29" s="32" t="s">
        <v>151</v>
      </c>
      <c r="G29" s="33"/>
      <c r="H29" s="17" t="s">
        <v>152</v>
      </c>
      <c r="I29" s="21" t="s">
        <v>153</v>
      </c>
    </row>
    <row r="30" spans="2:9" ht="12.75" customHeight="1">
      <c r="B30" s="17" t="s">
        <v>48</v>
      </c>
      <c r="C30" s="18" t="s">
        <v>154</v>
      </c>
      <c r="D30" s="17" t="s">
        <v>48</v>
      </c>
      <c r="E30" s="23" t="s">
        <v>155</v>
      </c>
      <c r="F30" s="22"/>
      <c r="G30" s="34"/>
      <c r="H30" s="17" t="s">
        <v>156</v>
      </c>
      <c r="I30" s="21" t="s">
        <v>157</v>
      </c>
    </row>
    <row r="31" spans="2:9" ht="12.75" customHeight="1">
      <c r="B31" s="17" t="s">
        <v>54</v>
      </c>
      <c r="C31" s="35" t="s">
        <v>158</v>
      </c>
      <c r="D31" s="17" t="s">
        <v>54</v>
      </c>
      <c r="E31" s="36" t="s">
        <v>159</v>
      </c>
      <c r="F31" s="22"/>
      <c r="G31" s="25"/>
      <c r="H31" s="17" t="s">
        <v>160</v>
      </c>
      <c r="I31" s="20" t="e">
        <f>I32+I33</f>
        <v>#VALUE!</v>
      </c>
    </row>
    <row r="32" spans="2:9" ht="12.75" customHeight="1">
      <c r="B32" s="17" t="s">
        <v>60</v>
      </c>
      <c r="C32" s="35" t="s">
        <v>161</v>
      </c>
      <c r="D32" s="17" t="s">
        <v>60</v>
      </c>
      <c r="E32" s="36" t="s">
        <v>162</v>
      </c>
      <c r="F32" s="22"/>
      <c r="G32" s="25"/>
      <c r="H32" s="17" t="s">
        <v>163</v>
      </c>
      <c r="I32" s="21" t="s">
        <v>164</v>
      </c>
    </row>
    <row r="33" spans="2:9" ht="12.75" customHeight="1">
      <c r="B33" s="17" t="s">
        <v>66</v>
      </c>
      <c r="C33" s="35" t="s">
        <v>165</v>
      </c>
      <c r="D33" s="17" t="s">
        <v>66</v>
      </c>
      <c r="E33" s="36" t="s">
        <v>166</v>
      </c>
      <c r="F33" s="22"/>
      <c r="G33" s="25"/>
      <c r="H33" s="17" t="s">
        <v>167</v>
      </c>
      <c r="I33" s="21" t="s">
        <v>168</v>
      </c>
    </row>
    <row r="34" spans="2:9" ht="12.75" customHeight="1">
      <c r="B34" s="17" t="s">
        <v>72</v>
      </c>
      <c r="C34" s="35" t="s">
        <v>169</v>
      </c>
      <c r="D34" s="17" t="s">
        <v>72</v>
      </c>
      <c r="E34" s="36" t="s">
        <v>170</v>
      </c>
      <c r="F34" s="22"/>
      <c r="G34" s="25"/>
      <c r="H34" s="17" t="s">
        <v>171</v>
      </c>
      <c r="I34" s="21" t="s">
        <v>172</v>
      </c>
    </row>
    <row r="35" spans="2:9" ht="12.75" customHeight="1">
      <c r="B35" s="17" t="s">
        <v>75</v>
      </c>
      <c r="C35" s="35" t="s">
        <v>173</v>
      </c>
      <c r="D35" s="17" t="s">
        <v>75</v>
      </c>
      <c r="E35" s="36" t="s">
        <v>174</v>
      </c>
      <c r="F35" s="22"/>
      <c r="G35" s="25"/>
      <c r="H35" s="17" t="s">
        <v>175</v>
      </c>
      <c r="I35" s="21" t="s">
        <v>176</v>
      </c>
    </row>
    <row r="36" spans="2:9" ht="12.75" customHeight="1">
      <c r="B36" s="17" t="s">
        <v>81</v>
      </c>
      <c r="C36" s="35" t="s">
        <v>177</v>
      </c>
      <c r="D36" s="17" t="s">
        <v>81</v>
      </c>
      <c r="E36" s="36" t="s">
        <v>178</v>
      </c>
      <c r="F36" s="22"/>
      <c r="G36" s="25"/>
      <c r="H36" s="17" t="s">
        <v>179</v>
      </c>
      <c r="I36" s="21" t="s">
        <v>180</v>
      </c>
    </row>
    <row r="37" spans="2:9" ht="12.75" customHeight="1">
      <c r="B37" s="17" t="s">
        <v>87</v>
      </c>
      <c r="C37" s="35" t="s">
        <v>181</v>
      </c>
      <c r="D37" s="17" t="s">
        <v>87</v>
      </c>
      <c r="E37" s="36" t="s">
        <v>182</v>
      </c>
      <c r="F37" s="22"/>
      <c r="G37" s="25"/>
      <c r="H37" s="19" t="s">
        <v>183</v>
      </c>
      <c r="I37" s="29" t="s">
        <v>184</v>
      </c>
    </row>
    <row r="38" spans="2:9" ht="12.75" customHeight="1">
      <c r="B38" s="17" t="s">
        <v>93</v>
      </c>
      <c r="C38" s="35" t="s">
        <v>185</v>
      </c>
      <c r="D38" s="17" t="s">
        <v>93</v>
      </c>
      <c r="E38" s="36" t="s">
        <v>186</v>
      </c>
      <c r="F38" s="22"/>
      <c r="G38" s="25"/>
      <c r="H38" s="19" t="s">
        <v>187</v>
      </c>
      <c r="I38" s="20" t="e">
        <f>I39+I40+I41+I42</f>
        <v>#VALUE!</v>
      </c>
    </row>
    <row r="39" spans="2:9" ht="12.75" customHeight="1">
      <c r="B39" s="17" t="s">
        <v>99</v>
      </c>
      <c r="C39" s="35" t="s">
        <v>188</v>
      </c>
      <c r="D39" s="17" t="s">
        <v>99</v>
      </c>
      <c r="E39" s="36" t="s">
        <v>189</v>
      </c>
      <c r="F39" s="22"/>
      <c r="G39" s="25"/>
      <c r="H39" s="17" t="s">
        <v>190</v>
      </c>
      <c r="I39" s="21" t="s">
        <v>191</v>
      </c>
    </row>
    <row r="40" spans="2:9" ht="12.75" customHeight="1">
      <c r="B40" s="17" t="s">
        <v>105</v>
      </c>
      <c r="C40" s="35" t="s">
        <v>192</v>
      </c>
      <c r="D40" s="17" t="s">
        <v>105</v>
      </c>
      <c r="E40" s="36" t="s">
        <v>193</v>
      </c>
      <c r="F40" s="22"/>
      <c r="G40" s="25"/>
      <c r="H40" s="17" t="s">
        <v>194</v>
      </c>
      <c r="I40" s="21" t="s">
        <v>195</v>
      </c>
    </row>
    <row r="41" spans="2:9" ht="12.75" customHeight="1">
      <c r="B41" s="17" t="s">
        <v>111</v>
      </c>
      <c r="C41" s="35" t="s">
        <v>196</v>
      </c>
      <c r="D41" s="17" t="s">
        <v>111</v>
      </c>
      <c r="E41" s="36" t="s">
        <v>197</v>
      </c>
      <c r="F41" s="22"/>
      <c r="G41" s="25"/>
      <c r="H41" s="17" t="s">
        <v>198</v>
      </c>
      <c r="I41" s="21" t="s">
        <v>199</v>
      </c>
    </row>
    <row r="42" spans="2:9" ht="12.75" customHeight="1">
      <c r="B42" s="17" t="s">
        <v>117</v>
      </c>
      <c r="C42" s="35" t="s">
        <v>200</v>
      </c>
      <c r="D42" s="17" t="s">
        <v>117</v>
      </c>
      <c r="E42" s="36" t="s">
        <v>201</v>
      </c>
      <c r="F42" s="22"/>
      <c r="G42" s="25"/>
      <c r="H42" s="17" t="s">
        <v>202</v>
      </c>
      <c r="I42" s="21" t="s">
        <v>203</v>
      </c>
    </row>
    <row r="43" spans="2:9" ht="12.75" customHeight="1">
      <c r="B43" s="17" t="s">
        <v>123</v>
      </c>
      <c r="C43" s="35" t="s">
        <v>204</v>
      </c>
      <c r="D43" s="17" t="s">
        <v>123</v>
      </c>
      <c r="E43" s="36" t="s">
        <v>205</v>
      </c>
      <c r="F43" s="22"/>
      <c r="G43" s="25"/>
      <c r="H43" s="17" t="s">
        <v>206</v>
      </c>
      <c r="I43" s="20" t="e">
        <f>I44+I45+I46+I47+I48+I49+I50+I51+I52+I53+I54+I55</f>
        <v>#VALUE!</v>
      </c>
    </row>
    <row r="44" spans="2:9" ht="12.75" customHeight="1">
      <c r="B44" s="17" t="s">
        <v>125</v>
      </c>
      <c r="C44" s="35" t="s">
        <v>207</v>
      </c>
      <c r="D44" s="17" t="s">
        <v>125</v>
      </c>
      <c r="E44" s="36" t="s">
        <v>208</v>
      </c>
      <c r="F44" s="22"/>
      <c r="G44" s="25"/>
      <c r="H44" s="17" t="s">
        <v>209</v>
      </c>
      <c r="I44" s="21" t="s">
        <v>210</v>
      </c>
    </row>
    <row r="45" spans="2:9" ht="12.75" customHeight="1">
      <c r="B45" s="17" t="s">
        <v>127</v>
      </c>
      <c r="C45" s="35" t="s">
        <v>211</v>
      </c>
      <c r="D45" s="17" t="s">
        <v>127</v>
      </c>
      <c r="E45" s="36" t="s">
        <v>212</v>
      </c>
      <c r="F45" s="22"/>
      <c r="G45" s="25"/>
      <c r="H45" s="17" t="s">
        <v>213</v>
      </c>
      <c r="I45" s="21" t="s">
        <v>214</v>
      </c>
    </row>
    <row r="46" spans="2:9" ht="12.75" customHeight="1">
      <c r="B46" s="17" t="s">
        <v>129</v>
      </c>
      <c r="C46" s="35" t="s">
        <v>215</v>
      </c>
      <c r="D46" s="17" t="s">
        <v>129</v>
      </c>
      <c r="E46" s="36" t="s">
        <v>216</v>
      </c>
      <c r="F46" s="22"/>
      <c r="G46" s="25"/>
      <c r="H46" s="17" t="s">
        <v>217</v>
      </c>
      <c r="I46" s="21" t="s">
        <v>218</v>
      </c>
    </row>
    <row r="47" spans="2:9" ht="12.75" customHeight="1">
      <c r="B47" s="17" t="s">
        <v>131</v>
      </c>
      <c r="C47" s="35" t="s">
        <v>219</v>
      </c>
      <c r="D47" s="17" t="s">
        <v>131</v>
      </c>
      <c r="E47" s="36" t="s">
        <v>220</v>
      </c>
      <c r="F47" s="22"/>
      <c r="G47" s="25"/>
      <c r="H47" s="17" t="s">
        <v>221</v>
      </c>
      <c r="I47" s="21" t="s">
        <v>222</v>
      </c>
    </row>
    <row r="48" spans="2:9" ht="12.75" customHeight="1">
      <c r="B48" s="17" t="s">
        <v>133</v>
      </c>
      <c r="C48" s="35" t="s">
        <v>223</v>
      </c>
      <c r="D48" s="17" t="s">
        <v>133</v>
      </c>
      <c r="E48" s="36" t="s">
        <v>224</v>
      </c>
      <c r="F48" s="22"/>
      <c r="G48" s="25"/>
      <c r="H48" s="17" t="s">
        <v>225</v>
      </c>
      <c r="I48" s="21" t="s">
        <v>226</v>
      </c>
    </row>
    <row r="49" spans="2:9" ht="12.75" customHeight="1">
      <c r="B49" s="17" t="s">
        <v>138</v>
      </c>
      <c r="C49" s="35" t="s">
        <v>227</v>
      </c>
      <c r="D49" s="17" t="s">
        <v>138</v>
      </c>
      <c r="E49" s="36" t="s">
        <v>228</v>
      </c>
      <c r="F49" s="22"/>
      <c r="G49" s="25"/>
      <c r="H49" s="17" t="s">
        <v>229</v>
      </c>
      <c r="I49" s="21" t="s">
        <v>230</v>
      </c>
    </row>
    <row r="50" spans="2:9" ht="12.75" customHeight="1">
      <c r="B50" s="17" t="s">
        <v>143</v>
      </c>
      <c r="C50" s="35" t="s">
        <v>231</v>
      </c>
      <c r="D50" s="17" t="s">
        <v>143</v>
      </c>
      <c r="E50" s="36" t="s">
        <v>232</v>
      </c>
      <c r="F50" s="22"/>
      <c r="G50" s="25"/>
      <c r="H50" s="17" t="s">
        <v>233</v>
      </c>
      <c r="I50" s="21" t="s">
        <v>234</v>
      </c>
    </row>
    <row r="51" spans="2:9" ht="12.75" customHeight="1">
      <c r="B51" s="17" t="s">
        <v>146</v>
      </c>
      <c r="C51" s="35" t="s">
        <v>235</v>
      </c>
      <c r="D51" s="17" t="s">
        <v>146</v>
      </c>
      <c r="E51" s="36" t="s">
        <v>236</v>
      </c>
      <c r="F51" s="22"/>
      <c r="G51" s="25"/>
      <c r="H51" s="17" t="s">
        <v>237</v>
      </c>
      <c r="I51" s="21" t="s">
        <v>238</v>
      </c>
    </row>
    <row r="52" spans="2:9" ht="12.75" customHeight="1">
      <c r="B52" s="17" t="s">
        <v>152</v>
      </c>
      <c r="C52" s="35" t="s">
        <v>239</v>
      </c>
      <c r="D52" s="17" t="s">
        <v>152</v>
      </c>
      <c r="E52" s="36" t="s">
        <v>240</v>
      </c>
      <c r="F52" s="22"/>
      <c r="G52" s="25"/>
      <c r="H52" s="17" t="s">
        <v>241</v>
      </c>
      <c r="I52" s="21" t="s">
        <v>242</v>
      </c>
    </row>
    <row r="53" spans="2:9" ht="12.75" customHeight="1">
      <c r="B53" s="37" t="s">
        <v>156</v>
      </c>
      <c r="C53" s="35" t="s">
        <v>243</v>
      </c>
      <c r="D53" s="17" t="s">
        <v>156</v>
      </c>
      <c r="E53" s="36" t="s">
        <v>244</v>
      </c>
      <c r="F53" s="22"/>
      <c r="G53" s="25"/>
      <c r="H53" s="17" t="s">
        <v>245</v>
      </c>
      <c r="I53" s="21" t="s">
        <v>246</v>
      </c>
    </row>
    <row r="54" spans="2:9" ht="12.75" customHeight="1">
      <c r="B54" s="17" t="s">
        <v>160</v>
      </c>
      <c r="C54" s="35" t="s">
        <v>247</v>
      </c>
      <c r="D54" s="17" t="s">
        <v>160</v>
      </c>
      <c r="E54" s="36" t="s">
        <v>248</v>
      </c>
      <c r="F54" s="22"/>
      <c r="G54" s="25"/>
      <c r="H54" s="17" t="s">
        <v>249</v>
      </c>
      <c r="I54" s="21" t="s">
        <v>250</v>
      </c>
    </row>
    <row r="55" spans="2:9" ht="12.75" customHeight="1">
      <c r="B55" s="17" t="s">
        <v>163</v>
      </c>
      <c r="C55" s="35" t="s">
        <v>251</v>
      </c>
      <c r="D55" s="17" t="s">
        <v>163</v>
      </c>
      <c r="E55" s="36" t="s">
        <v>252</v>
      </c>
      <c r="F55" s="22"/>
      <c r="G55" s="25"/>
      <c r="H55" s="25" t="s">
        <v>253</v>
      </c>
      <c r="I55" s="21" t="s">
        <v>254</v>
      </c>
    </row>
    <row r="56" spans="2:9" ht="12.75" customHeight="1">
      <c r="B56" s="17" t="s">
        <v>167</v>
      </c>
      <c r="C56" s="35" t="s">
        <v>255</v>
      </c>
      <c r="D56" s="17" t="s">
        <v>167</v>
      </c>
      <c r="E56" s="36" t="s">
        <v>256</v>
      </c>
      <c r="F56" s="22"/>
      <c r="G56" s="25"/>
      <c r="H56" s="17" t="s">
        <v>257</v>
      </c>
      <c r="I56" s="20" t="e">
        <f>I57+I58+I59+I60+I61+I62+I63+I64+I65+I66+I67+I68+I69+I70+I71+I72+I73</f>
        <v>#VALUE!</v>
      </c>
    </row>
    <row r="57" spans="2:9" ht="12.75" customHeight="1">
      <c r="B57" s="17" t="s">
        <v>175</v>
      </c>
      <c r="C57" s="35" t="s">
        <v>258</v>
      </c>
      <c r="D57" s="17" t="s">
        <v>175</v>
      </c>
      <c r="E57" s="36" t="s">
        <v>259</v>
      </c>
      <c r="F57" s="22"/>
      <c r="G57" s="25"/>
      <c r="H57" s="25" t="s">
        <v>209</v>
      </c>
      <c r="I57" s="21" t="s">
        <v>260</v>
      </c>
    </row>
    <row r="58" spans="2:9" ht="12.75" customHeight="1">
      <c r="B58" s="17" t="s">
        <v>179</v>
      </c>
      <c r="C58" s="35" t="s">
        <v>261</v>
      </c>
      <c r="D58" s="17" t="s">
        <v>179</v>
      </c>
      <c r="E58" s="36" t="s">
        <v>262</v>
      </c>
      <c r="F58" s="22"/>
      <c r="G58" s="25"/>
      <c r="H58" s="25" t="s">
        <v>213</v>
      </c>
      <c r="I58" s="21" t="s">
        <v>263</v>
      </c>
    </row>
    <row r="59" spans="2:9" ht="12.75" customHeight="1">
      <c r="B59" s="17" t="s">
        <v>264</v>
      </c>
      <c r="C59" s="35" t="s">
        <v>265</v>
      </c>
      <c r="D59" s="17" t="s">
        <v>264</v>
      </c>
      <c r="E59" s="36" t="s">
        <v>266</v>
      </c>
      <c r="F59" s="22"/>
      <c r="G59" s="25"/>
      <c r="H59" s="25" t="s">
        <v>217</v>
      </c>
      <c r="I59" s="21" t="s">
        <v>267</v>
      </c>
    </row>
    <row r="60" spans="2:9" ht="12.75" customHeight="1">
      <c r="B60" s="17" t="s">
        <v>268</v>
      </c>
      <c r="C60" s="35" t="s">
        <v>269</v>
      </c>
      <c r="D60" s="17" t="s">
        <v>268</v>
      </c>
      <c r="E60" s="36" t="s">
        <v>270</v>
      </c>
      <c r="F60" s="22"/>
      <c r="G60" s="25"/>
      <c r="H60" s="25" t="s">
        <v>221</v>
      </c>
      <c r="I60" s="21" t="s">
        <v>271</v>
      </c>
    </row>
    <row r="61" spans="2:9" ht="12.75" customHeight="1">
      <c r="B61" s="17" t="s">
        <v>272</v>
      </c>
      <c r="C61" s="22" t="e">
        <f>C30+C31+C32+C33+C34+C35+C36+C37+C38+C39+C40+C41+C42+C43+C44+C45+C46+C47+C48+C49+C50+C51+C52+C53+C54+C55+C56+C57+C58+C59+C60</f>
        <v>#VALUE!</v>
      </c>
      <c r="D61" s="17" t="s">
        <v>272</v>
      </c>
      <c r="E61" s="17" t="e">
        <f>E30+E31+E32+E33+E34+E35+E55+E56+E36+E37+E38+E39+E40+E41+E42+E43+E44+E45+E46+E47+E48+E49+E50+E51+E52+E53+E54+E57+E58+E59+E60</f>
        <v>#VALUE!</v>
      </c>
      <c r="F61" s="22"/>
      <c r="G61" s="25"/>
      <c r="H61" s="25" t="s">
        <v>225</v>
      </c>
      <c r="I61" s="21" t="s">
        <v>273</v>
      </c>
    </row>
    <row r="62" spans="2:9" ht="12.75" customHeight="1">
      <c r="B62" s="17"/>
      <c r="C62" s="27"/>
      <c r="D62" s="17"/>
      <c r="E62" s="17"/>
      <c r="F62" s="27"/>
      <c r="G62" s="34"/>
      <c r="H62" s="25" t="s">
        <v>229</v>
      </c>
      <c r="I62" s="21" t="s">
        <v>274</v>
      </c>
    </row>
    <row r="63" spans="2:9" ht="12.75" customHeight="1">
      <c r="B63" s="175" t="s">
        <v>275</v>
      </c>
      <c r="C63" s="176"/>
      <c r="D63" s="175" t="s">
        <v>276</v>
      </c>
      <c r="E63" s="176"/>
      <c r="F63" s="175" t="s">
        <v>277</v>
      </c>
      <c r="G63" s="176"/>
      <c r="H63" s="25" t="s">
        <v>233</v>
      </c>
      <c r="I63" s="21" t="s">
        <v>278</v>
      </c>
    </row>
    <row r="64" spans="2:9" ht="12.75" customHeight="1">
      <c r="B64" s="30" t="s">
        <v>148</v>
      </c>
      <c r="C64" s="30" t="s">
        <v>149</v>
      </c>
      <c r="D64" s="30" t="s">
        <v>148</v>
      </c>
      <c r="E64" s="30" t="s">
        <v>149</v>
      </c>
      <c r="F64" s="30" t="s">
        <v>148</v>
      </c>
      <c r="G64" s="30" t="s">
        <v>149</v>
      </c>
      <c r="H64" s="25" t="s">
        <v>279</v>
      </c>
      <c r="I64" s="21" t="s">
        <v>280</v>
      </c>
    </row>
    <row r="65" spans="2:9" ht="12.75" customHeight="1">
      <c r="B65" s="17" t="s">
        <v>281</v>
      </c>
      <c r="C65" s="18" t="s">
        <v>282</v>
      </c>
      <c r="D65" s="34" t="s">
        <v>283</v>
      </c>
      <c r="E65" s="38" t="s">
        <v>284</v>
      </c>
      <c r="F65" s="25" t="s">
        <v>285</v>
      </c>
      <c r="G65" s="38" t="s">
        <v>28</v>
      </c>
      <c r="H65" s="25" t="s">
        <v>286</v>
      </c>
      <c r="I65" s="21" t="s">
        <v>287</v>
      </c>
    </row>
    <row r="66" spans="2:9" ht="12.75" customHeight="1">
      <c r="B66" s="39" t="s">
        <v>288</v>
      </c>
      <c r="C66" s="18" t="s">
        <v>289</v>
      </c>
      <c r="D66" s="25"/>
      <c r="E66" s="30"/>
      <c r="F66" s="17"/>
      <c r="G66" s="30"/>
      <c r="H66" s="25" t="s">
        <v>290</v>
      </c>
      <c r="I66" s="40" t="s">
        <v>291</v>
      </c>
    </row>
    <row r="67" spans="2:9" ht="12.75" customHeight="1">
      <c r="B67" s="30" t="s">
        <v>292</v>
      </c>
      <c r="C67" s="18" t="s">
        <v>293</v>
      </c>
      <c r="D67" s="25"/>
      <c r="E67" s="30"/>
      <c r="F67" s="25"/>
      <c r="G67" s="30"/>
      <c r="H67" s="25" t="s">
        <v>294</v>
      </c>
      <c r="I67" s="41" t="s">
        <v>295</v>
      </c>
    </row>
    <row r="68" spans="2:9" ht="12.75" customHeight="1">
      <c r="B68" s="17" t="s">
        <v>296</v>
      </c>
      <c r="C68" s="18" t="s">
        <v>297</v>
      </c>
      <c r="D68" s="25"/>
      <c r="E68" s="30"/>
      <c r="F68" s="25"/>
      <c r="G68" s="30"/>
      <c r="H68" s="25" t="s">
        <v>237</v>
      </c>
      <c r="I68" s="41" t="s">
        <v>298</v>
      </c>
    </row>
    <row r="69" spans="2:9" ht="12.75" customHeight="1">
      <c r="B69" s="17" t="s">
        <v>299</v>
      </c>
      <c r="C69" s="18" t="s">
        <v>300</v>
      </c>
      <c r="D69" s="25"/>
      <c r="E69" s="30"/>
      <c r="F69" s="25"/>
      <c r="G69" s="30"/>
      <c r="H69" s="25" t="s">
        <v>301</v>
      </c>
      <c r="I69" s="41" t="s">
        <v>302</v>
      </c>
    </row>
    <row r="70" spans="2:9" ht="12.75" customHeight="1">
      <c r="B70" s="17" t="s">
        <v>303</v>
      </c>
      <c r="C70" s="18" t="s">
        <v>304</v>
      </c>
      <c r="D70" s="25"/>
      <c r="E70" s="30"/>
      <c r="F70" s="25"/>
      <c r="G70" s="30"/>
      <c r="H70" s="25" t="s">
        <v>305</v>
      </c>
      <c r="I70" s="41" t="s">
        <v>306</v>
      </c>
    </row>
    <row r="71" spans="2:9" ht="12.75" customHeight="1">
      <c r="B71" s="17" t="s">
        <v>307</v>
      </c>
      <c r="C71" s="18" t="s">
        <v>308</v>
      </c>
      <c r="D71" s="25"/>
      <c r="E71" s="30"/>
      <c r="F71" s="25"/>
      <c r="G71" s="30"/>
      <c r="H71" s="25" t="s">
        <v>245</v>
      </c>
      <c r="I71" s="41" t="s">
        <v>309</v>
      </c>
    </row>
    <row r="72" spans="2:9" ht="12.75" customHeight="1">
      <c r="B72" s="17" t="s">
        <v>310</v>
      </c>
      <c r="C72" s="18" t="s">
        <v>311</v>
      </c>
      <c r="D72" s="25"/>
      <c r="E72" s="30"/>
      <c r="F72" s="25"/>
      <c r="G72" s="30"/>
      <c r="H72" s="25" t="s">
        <v>249</v>
      </c>
      <c r="I72" s="41" t="s">
        <v>312</v>
      </c>
    </row>
    <row r="73" spans="2:9" ht="12.75" customHeight="1">
      <c r="B73" s="17" t="s">
        <v>313</v>
      </c>
      <c r="C73" s="18" t="s">
        <v>314</v>
      </c>
      <c r="D73" s="25"/>
      <c r="E73" s="30"/>
      <c r="F73" s="25"/>
      <c r="G73" s="30"/>
      <c r="H73" s="25" t="s">
        <v>315</v>
      </c>
      <c r="I73" s="41" t="s">
        <v>316</v>
      </c>
    </row>
    <row r="74" spans="2:9" ht="12.75" customHeight="1">
      <c r="B74" s="17" t="s">
        <v>317</v>
      </c>
      <c r="C74" s="18" t="s">
        <v>318</v>
      </c>
      <c r="D74" s="25"/>
      <c r="E74" s="30"/>
      <c r="F74" s="25"/>
      <c r="G74" s="30"/>
      <c r="H74" s="25" t="s">
        <v>319</v>
      </c>
      <c r="I74" s="42" t="e">
        <f>I75+I76</f>
        <v>#VALUE!</v>
      </c>
    </row>
    <row r="75" spans="2:9" ht="12.75" customHeight="1">
      <c r="B75" s="17" t="s">
        <v>320</v>
      </c>
      <c r="C75" s="18" t="s">
        <v>321</v>
      </c>
      <c r="D75" s="25"/>
      <c r="E75" s="30"/>
      <c r="F75" s="25"/>
      <c r="G75" s="30"/>
      <c r="H75" s="25" t="s">
        <v>322</v>
      </c>
      <c r="I75" s="41" t="s">
        <v>323</v>
      </c>
    </row>
    <row r="76" spans="2:9" ht="12.75" customHeight="1">
      <c r="B76" s="17" t="s">
        <v>324</v>
      </c>
      <c r="C76" s="18" t="s">
        <v>325</v>
      </c>
      <c r="D76" s="25"/>
      <c r="E76" s="30"/>
      <c r="F76" s="25"/>
      <c r="G76" s="30"/>
      <c r="H76" s="25" t="s">
        <v>326</v>
      </c>
      <c r="I76" s="41" t="s">
        <v>327</v>
      </c>
    </row>
    <row r="77" spans="2:9" ht="12.75" customHeight="1">
      <c r="B77" s="17" t="s">
        <v>328</v>
      </c>
      <c r="C77" s="18" t="s">
        <v>329</v>
      </c>
      <c r="D77" s="25"/>
      <c r="E77" s="30"/>
      <c r="F77" s="25"/>
      <c r="G77" s="30"/>
      <c r="H77" s="25" t="s">
        <v>330</v>
      </c>
      <c r="I77" s="42" t="e">
        <f>I78+I79+I80+I81+I82</f>
        <v>#VALUE!</v>
      </c>
    </row>
    <row r="78" spans="2:9" ht="12.75" customHeight="1">
      <c r="B78" s="17" t="s">
        <v>331</v>
      </c>
      <c r="C78" s="18" t="s">
        <v>332</v>
      </c>
      <c r="D78" s="25"/>
      <c r="E78" s="30"/>
      <c r="F78" s="25"/>
      <c r="G78" s="30"/>
      <c r="H78" s="25" t="s">
        <v>322</v>
      </c>
      <c r="I78" s="41" t="s">
        <v>333</v>
      </c>
    </row>
    <row r="79" spans="2:9" ht="12.75" customHeight="1">
      <c r="B79" s="43" t="s">
        <v>334</v>
      </c>
      <c r="C79" s="22" t="e">
        <f>C65+C66+C67+C68+C69+C70+C71+C72+C73+C74+C75+C76+C77+C78</f>
        <v>#VALUE!</v>
      </c>
      <c r="D79" s="44" t="s">
        <v>334</v>
      </c>
      <c r="E79" s="30" t="str">
        <f>E65</f>
        <v>总计([3011302]住房公积金(差额))</v>
      </c>
      <c r="F79" s="44" t="s">
        <v>334</v>
      </c>
      <c r="G79" s="30" t="str">
        <f>G65</f>
        <v>总计([3011303]住房公积金(自筹))</v>
      </c>
      <c r="H79" s="25" t="s">
        <v>335</v>
      </c>
      <c r="I79" s="41" t="s">
        <v>336</v>
      </c>
    </row>
    <row r="80" spans="2:9" ht="12.75" customHeight="1">
      <c r="B80" s="17"/>
      <c r="C80" s="22"/>
      <c r="D80" s="25"/>
      <c r="E80" s="30"/>
      <c r="F80" s="25"/>
      <c r="G80" s="30"/>
      <c r="H80" s="25" t="s">
        <v>337</v>
      </c>
      <c r="I80" s="41" t="s">
        <v>338</v>
      </c>
    </row>
    <row r="81" spans="2:9" ht="12.75" customHeight="1">
      <c r="B81" s="17"/>
      <c r="C81" s="22"/>
      <c r="D81" s="25"/>
      <c r="E81" s="30"/>
      <c r="F81" s="25"/>
      <c r="G81" s="30"/>
      <c r="H81" s="25" t="s">
        <v>339</v>
      </c>
      <c r="I81" s="41" t="s">
        <v>340</v>
      </c>
    </row>
    <row r="82" spans="2:9" ht="12.75" customHeight="1">
      <c r="B82" s="17"/>
      <c r="C82" s="22"/>
      <c r="D82" s="25"/>
      <c r="E82" s="30"/>
      <c r="F82" s="25"/>
      <c r="G82" s="30"/>
      <c r="H82" s="25" t="s">
        <v>341</v>
      </c>
      <c r="I82" s="41" t="s">
        <v>342</v>
      </c>
    </row>
    <row r="83" spans="2:9" ht="12" customHeight="1">
      <c r="B83" s="17"/>
      <c r="C83" s="22"/>
      <c r="D83" s="25"/>
      <c r="E83" s="30"/>
      <c r="F83" s="25"/>
      <c r="G83" s="30"/>
      <c r="H83" s="25" t="s">
        <v>343</v>
      </c>
      <c r="I83" s="42" t="e">
        <f>I84+I85+I86+I87+I88</f>
        <v>#VALUE!</v>
      </c>
    </row>
    <row r="84" spans="2:9" ht="12" customHeight="1">
      <c r="B84" s="17"/>
      <c r="C84" s="22"/>
      <c r="D84" s="25"/>
      <c r="E84" s="30"/>
      <c r="F84" s="25"/>
      <c r="G84" s="30"/>
      <c r="H84" s="25" t="s">
        <v>344</v>
      </c>
      <c r="I84" s="41" t="s">
        <v>345</v>
      </c>
    </row>
    <row r="85" spans="2:9" ht="12" customHeight="1">
      <c r="B85" s="17"/>
      <c r="C85" s="22"/>
      <c r="D85" s="25"/>
      <c r="E85" s="30"/>
      <c r="F85" s="25"/>
      <c r="G85" s="30"/>
      <c r="H85" s="25" t="s">
        <v>346</v>
      </c>
      <c r="I85" s="41" t="s">
        <v>347</v>
      </c>
    </row>
    <row r="86" spans="2:9" ht="12" customHeight="1">
      <c r="B86" s="17"/>
      <c r="C86" s="22"/>
      <c r="D86" s="25"/>
      <c r="E86" s="30"/>
      <c r="F86" s="25"/>
      <c r="G86" s="30"/>
      <c r="H86" s="135" t="s">
        <v>348</v>
      </c>
      <c r="I86" s="41" t="s">
        <v>349</v>
      </c>
    </row>
    <row r="87" spans="2:9" ht="12" customHeight="1">
      <c r="B87" s="17"/>
      <c r="C87" s="22"/>
      <c r="D87" s="25"/>
      <c r="E87" s="30"/>
      <c r="F87" s="25"/>
      <c r="G87" s="30"/>
      <c r="H87" s="25" t="s">
        <v>350</v>
      </c>
      <c r="I87" s="41" t="s">
        <v>351</v>
      </c>
    </row>
    <row r="88" spans="2:9" ht="12" customHeight="1">
      <c r="B88" s="17"/>
      <c r="C88" s="22"/>
      <c r="D88" s="25"/>
      <c r="E88" s="30"/>
      <c r="F88" s="25"/>
      <c r="G88" s="30"/>
      <c r="H88" s="25" t="s">
        <v>352</v>
      </c>
      <c r="I88" s="41" t="s">
        <v>353</v>
      </c>
    </row>
    <row r="89" spans="2:9" ht="15" customHeight="1">
      <c r="B89" s="45" t="s">
        <v>354</v>
      </c>
      <c r="C89" s="45" t="e">
        <f>C79+C61+C25</f>
        <v>#VALUE!</v>
      </c>
      <c r="D89" s="46" t="s">
        <v>14</v>
      </c>
      <c r="E89" s="45" t="e">
        <f>E79+E25+E61</f>
        <v>#VALUE!</v>
      </c>
      <c r="F89" s="46" t="s">
        <v>14</v>
      </c>
      <c r="G89" s="45" t="e">
        <f>G79+G25</f>
        <v>#VALUE!</v>
      </c>
      <c r="H89" s="46" t="s">
        <v>355</v>
      </c>
      <c r="I89" s="47" t="e">
        <f>I5+I37+I38+I43+I56+I74+I83+I77</f>
        <v>#VALUE!</v>
      </c>
    </row>
    <row r="90" spans="2:9" ht="12.75" customHeight="1">
      <c r="B90" s="45" t="s">
        <v>356</v>
      </c>
      <c r="C90" s="177" t="e">
        <f>C89+E89+G89+I89</f>
        <v>#VALUE!</v>
      </c>
      <c r="D90" s="178"/>
      <c r="E90" s="179"/>
      <c r="F90" s="45"/>
      <c r="G90" s="45"/>
      <c r="H90" s="45"/>
      <c r="I90" s="47"/>
    </row>
    <row r="91" spans="2:9" ht="12.75" customHeight="1"/>
    <row r="92" spans="2:9" ht="12.75" customHeight="1"/>
    <row r="93" spans="2:9" ht="12.75" customHeight="1"/>
    <row r="94" spans="2:9" ht="12.75" customHeight="1"/>
    <row r="95" spans="2:9" ht="12.75" customHeight="1"/>
  </sheetData>
  <sheetProtection formatCells="0" formatColumns="0" formatRows="0"/>
  <mergeCells count="12">
    <mergeCell ref="B1:I1"/>
    <mergeCell ref="B2:E2"/>
    <mergeCell ref="B3:C3"/>
    <mergeCell ref="D3:E3"/>
    <mergeCell ref="F3:G3"/>
    <mergeCell ref="H3:I3"/>
    <mergeCell ref="D28:F28"/>
    <mergeCell ref="B63:C63"/>
    <mergeCell ref="D63:E63"/>
    <mergeCell ref="F63:G63"/>
    <mergeCell ref="C90:E90"/>
    <mergeCell ref="B28:C28"/>
  </mergeCells>
  <phoneticPr fontId="2" type="noConversion"/>
  <pageMargins left="0.74803149606299213" right="0.74803149606299213" top="0.19685039370078741" bottom="0.19685039370078741" header="0.51181102362204722" footer="0.51181102362204722"/>
  <pageSetup paperSize="9" scale="50"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1"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6" t="s">
        <v>407</v>
      </c>
      <c r="B2" s="186"/>
      <c r="C2" s="186"/>
      <c r="D2" s="186"/>
      <c r="E2" s="186"/>
      <c r="F2" s="186"/>
      <c r="G2" s="186"/>
      <c r="H2" s="186"/>
      <c r="I2" s="186"/>
      <c r="J2" s="186"/>
      <c r="K2" s="186"/>
      <c r="L2" s="186"/>
      <c r="M2" s="186"/>
      <c r="N2" s="186"/>
    </row>
    <row r="3" spans="1:14" ht="12.75" customHeight="1">
      <c r="A3" s="187"/>
      <c r="B3" s="188"/>
      <c r="C3" s="188"/>
      <c r="D3" s="188"/>
      <c r="E3" s="188"/>
      <c r="F3" s="112"/>
      <c r="G3" s="112"/>
      <c r="H3" s="112"/>
      <c r="I3" s="112"/>
      <c r="J3" s="112"/>
      <c r="K3" s="112"/>
      <c r="L3" s="112"/>
      <c r="M3" s="112"/>
      <c r="N3" s="113" t="s">
        <v>357</v>
      </c>
    </row>
    <row r="4" spans="1:14" ht="12.75" customHeight="1">
      <c r="A4" s="189" t="s">
        <v>358</v>
      </c>
      <c r="B4" s="189"/>
      <c r="C4" s="190"/>
      <c r="D4" s="190"/>
      <c r="E4" s="190"/>
      <c r="F4" s="190"/>
      <c r="G4" s="190"/>
      <c r="H4" s="190"/>
      <c r="I4" s="190"/>
      <c r="J4" s="190"/>
      <c r="K4" s="190"/>
      <c r="L4" s="190"/>
      <c r="M4" s="190"/>
      <c r="N4" s="190"/>
    </row>
    <row r="5" spans="1:14" ht="12.75" customHeight="1">
      <c r="A5" s="191" t="s">
        <v>359</v>
      </c>
      <c r="B5" s="192"/>
      <c r="C5" s="189" t="s">
        <v>360</v>
      </c>
      <c r="D5" s="189"/>
      <c r="E5" s="189"/>
      <c r="F5" s="190"/>
      <c r="G5" s="190"/>
      <c r="H5" s="190"/>
      <c r="I5" s="190"/>
      <c r="J5" s="190"/>
      <c r="K5" s="190"/>
      <c r="L5" s="190"/>
      <c r="M5" s="190"/>
      <c r="N5" s="190"/>
    </row>
    <row r="6" spans="1:14" ht="12.75" customHeight="1">
      <c r="A6" s="184" t="s">
        <v>361</v>
      </c>
      <c r="B6" s="184" t="s">
        <v>362</v>
      </c>
      <c r="C6" s="193" t="s">
        <v>363</v>
      </c>
      <c r="D6" s="195" t="s">
        <v>364</v>
      </c>
      <c r="E6" s="193"/>
      <c r="F6" s="184" t="s">
        <v>365</v>
      </c>
      <c r="G6" s="184" t="s">
        <v>366</v>
      </c>
      <c r="H6" s="184" t="s">
        <v>367</v>
      </c>
      <c r="I6" s="184" t="s">
        <v>368</v>
      </c>
      <c r="J6" s="184" t="s">
        <v>369</v>
      </c>
      <c r="K6" s="184" t="s">
        <v>370</v>
      </c>
      <c r="L6" s="184" t="s">
        <v>371</v>
      </c>
      <c r="M6" s="184" t="s">
        <v>14</v>
      </c>
      <c r="N6" s="196" t="s">
        <v>372</v>
      </c>
    </row>
    <row r="7" spans="1:14" ht="26.25" customHeight="1">
      <c r="A7" s="185"/>
      <c r="B7" s="185"/>
      <c r="C7" s="194"/>
      <c r="D7" s="114" t="s">
        <v>364</v>
      </c>
      <c r="E7" s="115" t="s">
        <v>373</v>
      </c>
      <c r="F7" s="185"/>
      <c r="G7" s="185"/>
      <c r="H7" s="185"/>
      <c r="I7" s="185"/>
      <c r="J7" s="185"/>
      <c r="K7" s="185"/>
      <c r="L7" s="185"/>
      <c r="M7" s="185"/>
      <c r="N7" s="194"/>
    </row>
    <row r="8" spans="1:14" s="12" customFormat="1" ht="13.5" customHeight="1">
      <c r="A8" s="52" t="s">
        <v>379</v>
      </c>
      <c r="B8" s="53" t="s">
        <v>380</v>
      </c>
      <c r="C8" s="80" t="s">
        <v>408</v>
      </c>
      <c r="D8" s="80" t="s">
        <v>409</v>
      </c>
      <c r="E8" s="80" t="s">
        <v>381</v>
      </c>
      <c r="F8" s="81" t="s">
        <v>410</v>
      </c>
      <c r="G8" s="82" t="s">
        <v>382</v>
      </c>
      <c r="H8" s="82" t="s">
        <v>383</v>
      </c>
      <c r="I8" s="82" t="s">
        <v>384</v>
      </c>
      <c r="J8" s="83" t="s">
        <v>385</v>
      </c>
      <c r="K8" s="84" t="s">
        <v>386</v>
      </c>
      <c r="L8" s="82" t="s">
        <v>387</v>
      </c>
      <c r="M8" s="90" t="s">
        <v>513</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K6:K7"/>
    <mergeCell ref="L6:L7"/>
    <mergeCell ref="F6:F7"/>
    <mergeCell ref="A2:N2"/>
    <mergeCell ref="A3:E3"/>
    <mergeCell ref="A4:N4"/>
    <mergeCell ref="A5:B5"/>
    <mergeCell ref="C5:N5"/>
    <mergeCell ref="A6:A7"/>
    <mergeCell ref="B6:B7"/>
    <mergeCell ref="C6:C7"/>
    <mergeCell ref="D6:E6"/>
    <mergeCell ref="M6:M7"/>
    <mergeCell ref="N6:N7"/>
    <mergeCell ref="G6:G7"/>
    <mergeCell ref="H6:H7"/>
    <mergeCell ref="I6:I7"/>
    <mergeCell ref="J6:J7"/>
  </mergeCells>
  <phoneticPr fontId="2" type="noConversion"/>
  <pageMargins left="7.8740158653634734E-2" right="7.8740158653634734E-2" top="0.19685039370078738" bottom="0.19685039370078738" header="0.49999999249075339" footer="0.49999999249075339"/>
  <pageSetup paperSize="9" orientation="landscape" horizontalDpi="1200" verticalDpi="1200" r:id="rId1"/>
  <headerFooter alignWithMargins="0"/>
</worksheet>
</file>

<file path=xl/worksheets/sheet4.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1"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6" t="s">
        <v>411</v>
      </c>
      <c r="B2" s="186"/>
      <c r="C2" s="186"/>
      <c r="D2" s="186"/>
      <c r="E2" s="186"/>
      <c r="F2" s="186"/>
      <c r="G2" s="186"/>
      <c r="H2" s="186"/>
      <c r="I2" s="186"/>
      <c r="J2" s="186"/>
      <c r="K2" s="186"/>
      <c r="L2" s="186"/>
      <c r="M2" s="186"/>
      <c r="N2" s="186"/>
    </row>
    <row r="3" spans="1:14" ht="12.75" customHeight="1">
      <c r="A3" s="187"/>
      <c r="B3" s="188"/>
      <c r="C3" s="188"/>
      <c r="D3" s="188"/>
      <c r="E3" s="188"/>
      <c r="F3" s="112"/>
      <c r="G3" s="112"/>
      <c r="H3" s="112"/>
      <c r="I3" s="112"/>
      <c r="J3" s="112"/>
      <c r="K3" s="112"/>
      <c r="L3" s="112"/>
      <c r="M3" s="112"/>
      <c r="N3" s="113" t="s">
        <v>357</v>
      </c>
    </row>
    <row r="4" spans="1:14" ht="12.75" customHeight="1">
      <c r="A4" s="189" t="s">
        <v>358</v>
      </c>
      <c r="B4" s="189"/>
      <c r="C4" s="190"/>
      <c r="D4" s="190"/>
      <c r="E4" s="190"/>
      <c r="F4" s="190"/>
      <c r="G4" s="190"/>
      <c r="H4" s="190"/>
      <c r="I4" s="190"/>
      <c r="J4" s="190"/>
      <c r="K4" s="190"/>
      <c r="L4" s="190"/>
      <c r="M4" s="190"/>
      <c r="N4" s="190"/>
    </row>
    <row r="5" spans="1:14" ht="12.75" customHeight="1">
      <c r="A5" s="191" t="s">
        <v>359</v>
      </c>
      <c r="B5" s="192"/>
      <c r="C5" s="189" t="s">
        <v>360</v>
      </c>
      <c r="D5" s="189"/>
      <c r="E5" s="189"/>
      <c r="F5" s="190"/>
      <c r="G5" s="190"/>
      <c r="H5" s="190"/>
      <c r="I5" s="190"/>
      <c r="J5" s="190"/>
      <c r="K5" s="190"/>
      <c r="L5" s="190"/>
      <c r="M5" s="190"/>
      <c r="N5" s="190"/>
    </row>
    <row r="6" spans="1:14" ht="12.75" customHeight="1">
      <c r="A6" s="184" t="s">
        <v>361</v>
      </c>
      <c r="B6" s="184" t="s">
        <v>362</v>
      </c>
      <c r="C6" s="193" t="s">
        <v>363</v>
      </c>
      <c r="D6" s="195" t="s">
        <v>364</v>
      </c>
      <c r="E6" s="193"/>
      <c r="F6" s="184" t="s">
        <v>365</v>
      </c>
      <c r="G6" s="184" t="s">
        <v>374</v>
      </c>
      <c r="H6" s="184" t="s">
        <v>375</v>
      </c>
      <c r="I6" s="184" t="s">
        <v>376</v>
      </c>
      <c r="J6" s="184" t="s">
        <v>377</v>
      </c>
      <c r="K6" s="184" t="s">
        <v>378</v>
      </c>
      <c r="L6" s="184" t="s">
        <v>371</v>
      </c>
      <c r="M6" s="184" t="s">
        <v>14</v>
      </c>
      <c r="N6" s="196" t="s">
        <v>372</v>
      </c>
    </row>
    <row r="7" spans="1:14" ht="26.25" customHeight="1">
      <c r="A7" s="185"/>
      <c r="B7" s="185"/>
      <c r="C7" s="194"/>
      <c r="D7" s="114" t="s">
        <v>364</v>
      </c>
      <c r="E7" s="115" t="s">
        <v>373</v>
      </c>
      <c r="F7" s="185"/>
      <c r="G7" s="185"/>
      <c r="H7" s="185"/>
      <c r="I7" s="185"/>
      <c r="J7" s="185"/>
      <c r="K7" s="185"/>
      <c r="L7" s="185"/>
      <c r="M7" s="185"/>
      <c r="N7" s="194"/>
    </row>
    <row r="8" spans="1:14" s="12" customFormat="1" ht="13.5" customHeight="1">
      <c r="A8" s="52" t="s">
        <v>379</v>
      </c>
      <c r="B8" s="53" t="s">
        <v>380</v>
      </c>
      <c r="C8" s="55" t="s">
        <v>394</v>
      </c>
      <c r="D8" s="55" t="s">
        <v>395</v>
      </c>
      <c r="E8" s="55" t="s">
        <v>418</v>
      </c>
      <c r="F8" s="56" t="s">
        <v>396</v>
      </c>
      <c r="G8" s="57" t="s">
        <v>412</v>
      </c>
      <c r="H8" s="57" t="s">
        <v>413</v>
      </c>
      <c r="I8" s="57" t="s">
        <v>414</v>
      </c>
      <c r="J8" s="18" t="s">
        <v>415</v>
      </c>
      <c r="K8" s="60" t="s">
        <v>416</v>
      </c>
      <c r="L8" s="57" t="s">
        <v>417</v>
      </c>
      <c r="M8" s="57" t="s">
        <v>14</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M6:M7"/>
    <mergeCell ref="N6:N7"/>
    <mergeCell ref="G6:G7"/>
    <mergeCell ref="H6:H7"/>
    <mergeCell ref="I6:I7"/>
    <mergeCell ref="J6:J7"/>
    <mergeCell ref="K6:K7"/>
    <mergeCell ref="L6:L7"/>
    <mergeCell ref="A2:N2"/>
    <mergeCell ref="A3:E3"/>
    <mergeCell ref="A4:N4"/>
    <mergeCell ref="A5:B5"/>
    <mergeCell ref="C5:N5"/>
    <mergeCell ref="F6:F7"/>
    <mergeCell ref="A6:A7"/>
    <mergeCell ref="B6:B7"/>
    <mergeCell ref="C6:C7"/>
    <mergeCell ref="D6:E6"/>
  </mergeCells>
  <phoneticPr fontId="2" type="noConversion"/>
  <pageMargins left="7.8740158653634734E-2" right="7.8740158653634734E-2" top="0.19685039370078738" bottom="0.19685039370078738" header="0.49999999249075339" footer="0.49999999249075339"/>
  <pageSetup paperSize="9"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dimension ref="A1:N24"/>
  <sheetViews>
    <sheetView showGridLines="0" showZeros="0" workbookViewId="0"/>
  </sheetViews>
  <sheetFormatPr defaultColWidth="6.875" defaultRowHeight="11.25"/>
  <cols>
    <col min="1" max="1" width="8.125" style="48" customWidth="1"/>
    <col min="2" max="2" width="13.75" style="48" customWidth="1"/>
    <col min="3" max="3" width="11" style="48" customWidth="1"/>
    <col min="4" max="4" width="8.875" style="48" customWidth="1"/>
    <col min="5" max="5" width="11" style="48" customWidth="1"/>
    <col min="6" max="6" width="10.125" style="48" customWidth="1"/>
    <col min="7" max="7" width="9.875" style="48" customWidth="1"/>
    <col min="8" max="8" width="7.125" style="48" customWidth="1"/>
    <col min="9" max="9" width="6.5" style="48" customWidth="1"/>
    <col min="10" max="10" width="6.625" style="48" customWidth="1"/>
    <col min="11" max="11" width="11.125" style="48" customWidth="1"/>
    <col min="12" max="12" width="6.875" style="48" customWidth="1"/>
    <col min="13" max="13" width="11.875" style="48" customWidth="1"/>
    <col min="14" max="14" width="11.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6" t="s">
        <v>419</v>
      </c>
      <c r="B2" s="186"/>
      <c r="C2" s="186"/>
      <c r="D2" s="186"/>
      <c r="E2" s="186"/>
      <c r="F2" s="186"/>
      <c r="G2" s="186"/>
      <c r="H2" s="186"/>
      <c r="I2" s="186"/>
      <c r="J2" s="186"/>
      <c r="K2" s="186"/>
      <c r="L2" s="186"/>
      <c r="M2" s="186"/>
      <c r="N2" s="186"/>
    </row>
    <row r="3" spans="1:14" ht="12.75" customHeight="1">
      <c r="A3" s="197"/>
      <c r="B3" s="188"/>
      <c r="C3" s="188"/>
      <c r="D3" s="112"/>
      <c r="E3" s="112"/>
      <c r="F3" s="112"/>
      <c r="G3" s="112"/>
      <c r="H3" s="112"/>
      <c r="I3" s="112"/>
      <c r="J3" s="112"/>
      <c r="K3" s="112"/>
      <c r="L3" s="112"/>
      <c r="M3" s="112"/>
      <c r="N3" s="112" t="s">
        <v>357</v>
      </c>
    </row>
    <row r="4" spans="1:14" ht="12.75" customHeight="1">
      <c r="A4" s="189" t="s">
        <v>358</v>
      </c>
      <c r="B4" s="189"/>
      <c r="C4" s="190"/>
      <c r="D4" s="190"/>
      <c r="E4" s="190"/>
      <c r="F4" s="190"/>
      <c r="G4" s="190"/>
      <c r="H4" s="190"/>
      <c r="I4" s="190"/>
      <c r="J4" s="190"/>
      <c r="K4" s="190"/>
      <c r="L4" s="190"/>
      <c r="M4" s="190"/>
      <c r="N4" s="190"/>
    </row>
    <row r="5" spans="1:14" ht="12.75" customHeight="1">
      <c r="A5" s="191" t="s">
        <v>359</v>
      </c>
      <c r="B5" s="192"/>
      <c r="C5" s="189" t="s">
        <v>360</v>
      </c>
      <c r="D5" s="189"/>
      <c r="E5" s="189"/>
      <c r="F5" s="190"/>
      <c r="G5" s="190"/>
      <c r="H5" s="190"/>
      <c r="I5" s="190"/>
      <c r="J5" s="190"/>
      <c r="K5" s="190"/>
      <c r="L5" s="190"/>
      <c r="M5" s="190"/>
      <c r="N5" s="190"/>
    </row>
    <row r="6" spans="1:14" ht="12.75" customHeight="1">
      <c r="A6" s="184" t="s">
        <v>361</v>
      </c>
      <c r="B6" s="184" t="s">
        <v>362</v>
      </c>
      <c r="C6" s="193" t="s">
        <v>363</v>
      </c>
      <c r="D6" s="195" t="s">
        <v>364</v>
      </c>
      <c r="E6" s="193"/>
      <c r="F6" s="184" t="s">
        <v>365</v>
      </c>
      <c r="G6" s="184" t="s">
        <v>389</v>
      </c>
      <c r="H6" s="184" t="s">
        <v>390</v>
      </c>
      <c r="I6" s="184" t="s">
        <v>391</v>
      </c>
      <c r="J6" s="184" t="s">
        <v>392</v>
      </c>
      <c r="K6" s="184" t="s">
        <v>393</v>
      </c>
      <c r="L6" s="184" t="s">
        <v>371</v>
      </c>
      <c r="M6" s="184" t="s">
        <v>14</v>
      </c>
      <c r="N6" s="196" t="s">
        <v>372</v>
      </c>
    </row>
    <row r="7" spans="1:14" ht="26.25" customHeight="1">
      <c r="A7" s="185"/>
      <c r="B7" s="185"/>
      <c r="C7" s="194"/>
      <c r="D7" s="114" t="s">
        <v>364</v>
      </c>
      <c r="E7" s="115" t="s">
        <v>373</v>
      </c>
      <c r="F7" s="185"/>
      <c r="G7" s="185"/>
      <c r="H7" s="185"/>
      <c r="I7" s="185"/>
      <c r="J7" s="185"/>
      <c r="K7" s="185"/>
      <c r="L7" s="185"/>
      <c r="M7" s="185"/>
      <c r="N7" s="194"/>
    </row>
    <row r="8" spans="1:14" s="12" customFormat="1" ht="17.25" customHeight="1">
      <c r="A8" s="52" t="s">
        <v>379</v>
      </c>
      <c r="B8" s="53" t="s">
        <v>380</v>
      </c>
      <c r="C8" s="81" t="s">
        <v>514</v>
      </c>
      <c r="D8" s="82" t="s">
        <v>515</v>
      </c>
      <c r="E8" s="91" t="s">
        <v>517</v>
      </c>
      <c r="F8" s="91" t="s">
        <v>516</v>
      </c>
      <c r="G8" s="82" t="s">
        <v>518</v>
      </c>
      <c r="H8" s="92" t="s">
        <v>519</v>
      </c>
      <c r="I8" s="93" t="s">
        <v>520</v>
      </c>
      <c r="J8" s="93" t="s">
        <v>521</v>
      </c>
      <c r="K8" s="81" t="s">
        <v>522</v>
      </c>
      <c r="L8" s="92" t="s">
        <v>523</v>
      </c>
      <c r="M8" s="94" t="s">
        <v>524</v>
      </c>
      <c r="N8" s="61" t="s">
        <v>388</v>
      </c>
    </row>
    <row r="9" spans="1:14" ht="12.75" customHeight="1">
      <c r="A9" s="12"/>
      <c r="B9" s="12"/>
      <c r="C9" s="12"/>
      <c r="D9" s="12"/>
      <c r="E9" s="12"/>
      <c r="F9" s="12"/>
      <c r="H9" s="12"/>
      <c r="I9" s="12"/>
      <c r="J9" s="12"/>
      <c r="K9" s="12"/>
      <c r="L9" s="12"/>
      <c r="M9" s="12"/>
      <c r="N9" s="12"/>
    </row>
    <row r="10" spans="1:14" ht="12.75" customHeight="1">
      <c r="A10" s="12"/>
      <c r="B10" s="12"/>
      <c r="C10" s="12"/>
      <c r="D10" s="12"/>
      <c r="E10" s="12"/>
      <c r="F10" s="12"/>
      <c r="H10" s="12"/>
      <c r="I10" s="12"/>
      <c r="J10" s="12"/>
      <c r="K10" s="12"/>
      <c r="L10" s="12"/>
      <c r="M10" s="12"/>
      <c r="N10" s="12"/>
    </row>
    <row r="11" spans="1:14" ht="12.75" customHeight="1">
      <c r="A11" s="12"/>
      <c r="B11" s="12"/>
      <c r="D11" s="12"/>
      <c r="E11" s="12"/>
      <c r="F11" s="12"/>
      <c r="G11" s="12"/>
      <c r="I11" s="12"/>
      <c r="J11" s="12"/>
      <c r="K11" s="12"/>
      <c r="L11" s="12"/>
      <c r="M11" s="12"/>
      <c r="N11" s="12"/>
    </row>
    <row r="12" spans="1:14" ht="12.75" customHeight="1">
      <c r="A12" s="12"/>
      <c r="B12" s="12"/>
      <c r="C12" s="12"/>
      <c r="E12" s="12"/>
      <c r="F12" s="12"/>
      <c r="G12" s="12"/>
      <c r="J12" s="12"/>
      <c r="K12" s="12"/>
      <c r="L12" s="12"/>
      <c r="M12" s="12"/>
      <c r="N12" s="12"/>
    </row>
    <row r="13" spans="1:14" ht="12.75" customHeight="1">
      <c r="B13" s="12"/>
      <c r="C13" s="12"/>
      <c r="E13" s="12"/>
      <c r="F13" s="12"/>
      <c r="G13" s="12"/>
      <c r="H13" s="12"/>
      <c r="J13" s="12"/>
      <c r="K13" s="12"/>
      <c r="L13" s="12"/>
      <c r="M13" s="12"/>
      <c r="N13" s="12"/>
    </row>
    <row r="14" spans="1:14" ht="12.75" customHeight="1">
      <c r="B14" s="12"/>
      <c r="C14" s="12"/>
      <c r="E14" s="12"/>
      <c r="F14" s="12"/>
      <c r="G14" s="12"/>
      <c r="H14" s="12"/>
      <c r="I14" s="12"/>
      <c r="K14" s="12"/>
      <c r="L14" s="12"/>
      <c r="M14" s="12"/>
      <c r="N14" s="12"/>
    </row>
    <row r="15" spans="1:14" ht="12.75" customHeight="1">
      <c r="C15" s="12"/>
      <c r="E15" s="12"/>
      <c r="F15" s="12"/>
      <c r="G15" s="12"/>
      <c r="H15" s="12"/>
      <c r="I15" s="12"/>
      <c r="J15" s="12"/>
      <c r="K15" s="12"/>
      <c r="L15" s="12"/>
      <c r="M15" s="12"/>
      <c r="N15" s="12"/>
    </row>
    <row r="16" spans="1:14" ht="12.75" customHeight="1">
      <c r="C16" s="12"/>
      <c r="F16" s="12"/>
      <c r="G16" s="12"/>
      <c r="H16" s="12"/>
      <c r="J16" s="12"/>
      <c r="K16" s="12"/>
      <c r="L16" s="12"/>
    </row>
    <row r="17" spans="3:11" ht="12.75" customHeight="1">
      <c r="C17" s="12"/>
      <c r="D17" s="12"/>
      <c r="G17" s="12"/>
      <c r="H17" s="12"/>
      <c r="J17" s="12"/>
      <c r="K17" s="12"/>
    </row>
    <row r="18" spans="3:11" ht="12.75" customHeight="1">
      <c r="C18" s="12"/>
      <c r="D18" s="12"/>
      <c r="E18" s="12"/>
      <c r="K18" s="12"/>
    </row>
    <row r="19" spans="3:11" ht="12.75" customHeight="1">
      <c r="D19" s="12"/>
      <c r="E19" s="12"/>
      <c r="K19" s="12"/>
    </row>
    <row r="20" spans="3:11" ht="12.75" customHeight="1">
      <c r="E20" s="12"/>
      <c r="F20" s="12"/>
      <c r="K20" s="12"/>
    </row>
    <row r="21" spans="3:11" ht="12.75" customHeight="1">
      <c r="E21" s="12"/>
      <c r="F21" s="12"/>
      <c r="I21" s="12"/>
      <c r="J21" s="12"/>
      <c r="K21" s="12"/>
    </row>
    <row r="22" spans="3:11" ht="12.75" customHeight="1">
      <c r="F22" s="12"/>
    </row>
    <row r="23" spans="3:11" ht="12.75" customHeight="1">
      <c r="F23" s="12"/>
    </row>
    <row r="24" spans="3:11" ht="12.75" customHeight="1">
      <c r="G24" s="12"/>
    </row>
  </sheetData>
  <sheetProtection formatCells="0" formatColumns="0" formatRows="0"/>
  <mergeCells count="18">
    <mergeCell ref="K6:K7"/>
    <mergeCell ref="L6:L7"/>
    <mergeCell ref="F6:F7"/>
    <mergeCell ref="A2:N2"/>
    <mergeCell ref="A3:C3"/>
    <mergeCell ref="A4:N4"/>
    <mergeCell ref="A5:B5"/>
    <mergeCell ref="C5:N5"/>
    <mergeCell ref="A6:A7"/>
    <mergeCell ref="B6:B7"/>
    <mergeCell ref="C6:C7"/>
    <mergeCell ref="D6:E6"/>
    <mergeCell ref="M6:M7"/>
    <mergeCell ref="N6:N7"/>
    <mergeCell ref="G6:G7"/>
    <mergeCell ref="H6:H7"/>
    <mergeCell ref="I6:I7"/>
    <mergeCell ref="J6:J7"/>
  </mergeCells>
  <phoneticPr fontId="2" type="noConversion"/>
  <pageMargins left="7.8740158653634734E-2" right="0" top="0.19685039370078738" bottom="0.19685039370078738" header="0.49999999249075339" footer="0.49999999249075339"/>
  <pageSetup paperSize="9"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K5"/>
  <sheetViews>
    <sheetView showGridLines="0" showZeros="0" topLeftCell="C1" workbookViewId="0">
      <selection activeCell="H5" sqref="H5"/>
    </sheetView>
  </sheetViews>
  <sheetFormatPr defaultRowHeight="11.25"/>
  <cols>
    <col min="1" max="11" width="20.875" style="48" customWidth="1"/>
    <col min="12" max="16384" width="9" style="48"/>
  </cols>
  <sheetData>
    <row r="1" spans="1:11" ht="11.25" customHeight="1">
      <c r="A1" s="143" t="s">
        <v>397</v>
      </c>
      <c r="B1" s="143"/>
      <c r="C1" s="143"/>
      <c r="D1" s="143"/>
      <c r="E1" s="143"/>
      <c r="F1" s="143"/>
      <c r="G1" s="143"/>
      <c r="H1" s="143"/>
      <c r="I1" s="143"/>
      <c r="J1" s="143"/>
      <c r="K1" s="143"/>
    </row>
    <row r="2" spans="1:11" ht="25.5" customHeight="1">
      <c r="A2" s="143"/>
      <c r="B2" s="143"/>
      <c r="C2" s="143"/>
      <c r="D2" s="143"/>
      <c r="E2" s="143"/>
      <c r="F2" s="143"/>
      <c r="G2" s="143"/>
      <c r="H2" s="143"/>
      <c r="I2" s="143"/>
      <c r="J2" s="143"/>
      <c r="K2" s="143"/>
    </row>
    <row r="3" spans="1:11">
      <c r="A3" s="112"/>
      <c r="B3" s="112"/>
      <c r="C3" s="112"/>
      <c r="D3" s="112"/>
      <c r="E3" s="112"/>
      <c r="F3" s="112"/>
      <c r="G3" s="112"/>
      <c r="H3" s="112"/>
      <c r="I3" s="112"/>
      <c r="J3" s="198" t="s">
        <v>398</v>
      </c>
      <c r="K3" s="198"/>
    </row>
    <row r="4" spans="1:11" ht="25.5" customHeight="1">
      <c r="A4" s="116" t="s">
        <v>399</v>
      </c>
      <c r="B4" s="116" t="s">
        <v>33</v>
      </c>
      <c r="C4" s="144" t="s">
        <v>721</v>
      </c>
      <c r="D4" s="144" t="s">
        <v>722</v>
      </c>
      <c r="E4" s="144" t="s">
        <v>714</v>
      </c>
      <c r="F4" s="144" t="s">
        <v>715</v>
      </c>
      <c r="G4" s="116" t="s">
        <v>400</v>
      </c>
      <c r="H4" s="144" t="s">
        <v>724</v>
      </c>
      <c r="I4" s="144" t="s">
        <v>725</v>
      </c>
      <c r="J4" s="116" t="s">
        <v>401</v>
      </c>
      <c r="K4" s="117" t="s">
        <v>402</v>
      </c>
    </row>
    <row r="5" spans="1:11" ht="18.75" customHeight="1">
      <c r="A5" s="70" t="s">
        <v>16</v>
      </c>
      <c r="B5" s="70" t="s">
        <v>3</v>
      </c>
      <c r="C5" s="145" t="s">
        <v>718</v>
      </c>
      <c r="D5" s="145" t="s">
        <v>717</v>
      </c>
      <c r="E5" s="145" t="s">
        <v>719</v>
      </c>
      <c r="F5" s="145" t="s">
        <v>716</v>
      </c>
      <c r="G5" s="69" t="s">
        <v>404</v>
      </c>
      <c r="H5" s="148" t="s">
        <v>723</v>
      </c>
      <c r="I5" s="147" t="s">
        <v>505</v>
      </c>
      <c r="J5" s="36" t="s">
        <v>420</v>
      </c>
      <c r="K5" s="69" t="s">
        <v>421</v>
      </c>
    </row>
  </sheetData>
  <sheetProtection formatCells="0" formatColumns="0" formatRows="0"/>
  <mergeCells count="1">
    <mergeCell ref="J3:K3"/>
  </mergeCells>
  <phoneticPr fontId="2" type="noConversion"/>
  <pageMargins left="0.74803149606299213" right="0.74803149606299213" top="0.98425196850393704" bottom="0.98425196850393704" header="0.51181102362204722" footer="0.51181102362204722"/>
  <pageSetup paperSize="9" scale="53"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3.75"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6" t="s">
        <v>422</v>
      </c>
      <c r="B2" s="186"/>
      <c r="C2" s="186"/>
      <c r="D2" s="186"/>
      <c r="E2" s="186"/>
      <c r="F2" s="186"/>
      <c r="G2" s="186"/>
      <c r="H2" s="186"/>
      <c r="I2" s="186"/>
      <c r="J2" s="186"/>
      <c r="K2" s="186"/>
      <c r="L2" s="186"/>
      <c r="M2" s="186"/>
      <c r="N2" s="186"/>
    </row>
    <row r="3" spans="1:14" ht="12.75" customHeight="1">
      <c r="A3" s="197"/>
      <c r="B3" s="188"/>
      <c r="C3" s="188"/>
      <c r="D3" s="188"/>
      <c r="E3" s="188"/>
      <c r="F3" s="112"/>
      <c r="G3" s="112"/>
      <c r="H3" s="112"/>
      <c r="I3" s="112"/>
      <c r="J3" s="112"/>
      <c r="K3" s="112"/>
      <c r="L3" s="112"/>
      <c r="M3" s="112"/>
      <c r="N3" s="113" t="s">
        <v>357</v>
      </c>
    </row>
    <row r="4" spans="1:14" ht="12.75" customHeight="1">
      <c r="A4" s="189" t="s">
        <v>358</v>
      </c>
      <c r="B4" s="189"/>
      <c r="C4" s="190"/>
      <c r="D4" s="190"/>
      <c r="E4" s="190"/>
      <c r="F4" s="190"/>
      <c r="G4" s="190"/>
      <c r="H4" s="190"/>
      <c r="I4" s="190"/>
      <c r="J4" s="190"/>
      <c r="K4" s="190"/>
      <c r="L4" s="190"/>
      <c r="M4" s="190"/>
      <c r="N4" s="190"/>
    </row>
    <row r="5" spans="1:14" ht="12.75" customHeight="1">
      <c r="A5" s="191" t="s">
        <v>359</v>
      </c>
      <c r="B5" s="192"/>
      <c r="C5" s="189" t="s">
        <v>360</v>
      </c>
      <c r="D5" s="189"/>
      <c r="E5" s="189"/>
      <c r="F5" s="190"/>
      <c r="G5" s="190"/>
      <c r="H5" s="190"/>
      <c r="I5" s="190"/>
      <c r="J5" s="190"/>
      <c r="K5" s="190"/>
      <c r="L5" s="190"/>
      <c r="M5" s="190"/>
      <c r="N5" s="190"/>
    </row>
    <row r="6" spans="1:14" ht="12.75" customHeight="1">
      <c r="A6" s="184" t="s">
        <v>361</v>
      </c>
      <c r="B6" s="184" t="s">
        <v>362</v>
      </c>
      <c r="C6" s="193" t="s">
        <v>363</v>
      </c>
      <c r="D6" s="195" t="s">
        <v>364</v>
      </c>
      <c r="E6" s="193"/>
      <c r="F6" s="184" t="s">
        <v>365</v>
      </c>
      <c r="G6" s="184" t="s">
        <v>405</v>
      </c>
      <c r="H6" s="184" t="s">
        <v>367</v>
      </c>
      <c r="I6" s="184" t="s">
        <v>368</v>
      </c>
      <c r="J6" s="184" t="s">
        <v>369</v>
      </c>
      <c r="K6" s="184" t="s">
        <v>370</v>
      </c>
      <c r="L6" s="184" t="s">
        <v>371</v>
      </c>
      <c r="M6" s="184" t="s">
        <v>14</v>
      </c>
      <c r="N6" s="196" t="s">
        <v>372</v>
      </c>
    </row>
    <row r="7" spans="1:14" ht="26.25" customHeight="1">
      <c r="A7" s="185"/>
      <c r="B7" s="185"/>
      <c r="C7" s="194"/>
      <c r="D7" s="114" t="s">
        <v>364</v>
      </c>
      <c r="E7" s="115" t="s">
        <v>373</v>
      </c>
      <c r="F7" s="185"/>
      <c r="G7" s="185"/>
      <c r="H7" s="185"/>
      <c r="I7" s="185"/>
      <c r="J7" s="185"/>
      <c r="K7" s="185"/>
      <c r="L7" s="185"/>
      <c r="M7" s="185"/>
      <c r="N7" s="194"/>
    </row>
    <row r="8" spans="1:14" s="12" customFormat="1" ht="13.5" customHeight="1">
      <c r="A8" s="52" t="s">
        <v>379</v>
      </c>
      <c r="B8" s="53" t="s">
        <v>380</v>
      </c>
      <c r="C8" s="62" t="s">
        <v>431</v>
      </c>
      <c r="D8" s="62" t="s">
        <v>430</v>
      </c>
      <c r="E8" s="54" t="s">
        <v>406</v>
      </c>
      <c r="F8" s="63" t="s">
        <v>429</v>
      </c>
      <c r="G8" s="64" t="s">
        <v>428</v>
      </c>
      <c r="H8" s="65" t="s">
        <v>427</v>
      </c>
      <c r="I8" s="65" t="s">
        <v>426</v>
      </c>
      <c r="J8" s="66" t="s">
        <v>425</v>
      </c>
      <c r="K8" s="67" t="s">
        <v>424</v>
      </c>
      <c r="L8" s="65" t="s">
        <v>423</v>
      </c>
      <c r="M8" s="68" t="s">
        <v>432</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M6:M7"/>
    <mergeCell ref="N6:N7"/>
    <mergeCell ref="G6:G7"/>
    <mergeCell ref="H6:H7"/>
    <mergeCell ref="I6:I7"/>
    <mergeCell ref="J6:J7"/>
    <mergeCell ref="K6:K7"/>
    <mergeCell ref="L6:L7"/>
    <mergeCell ref="A2:N2"/>
    <mergeCell ref="A3:E3"/>
    <mergeCell ref="A4:N4"/>
    <mergeCell ref="A5:B5"/>
    <mergeCell ref="C5:N5"/>
    <mergeCell ref="F6:F7"/>
    <mergeCell ref="A6:A7"/>
    <mergeCell ref="B6:B7"/>
    <mergeCell ref="C6:C7"/>
    <mergeCell ref="D6:E6"/>
  </mergeCells>
  <phoneticPr fontId="2" type="noConversion"/>
  <pageMargins left="7.874015748031496E-2" right="7.874015748031496E-2" top="0.19685039370078741" bottom="0.19685039370078741" header="0.51181102362204722" footer="0.51181102362204722"/>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1"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2"/>
    </row>
    <row r="2" spans="1:14" ht="26.25" customHeight="1">
      <c r="A2" s="201" t="s">
        <v>433</v>
      </c>
      <c r="B2" s="180"/>
      <c r="C2" s="180"/>
      <c r="D2" s="180"/>
      <c r="E2" s="180"/>
      <c r="F2" s="180"/>
      <c r="G2" s="180"/>
      <c r="H2" s="180"/>
      <c r="I2" s="180"/>
      <c r="J2" s="180"/>
      <c r="K2" s="180"/>
      <c r="L2" s="180"/>
      <c r="M2" s="180"/>
      <c r="N2" s="180"/>
    </row>
    <row r="3" spans="1:14" ht="12.75" customHeight="1">
      <c r="A3" s="202"/>
      <c r="B3" s="203"/>
      <c r="C3" s="203"/>
      <c r="D3" s="203"/>
      <c r="E3" s="203"/>
      <c r="N3" s="49" t="s">
        <v>357</v>
      </c>
    </row>
    <row r="4" spans="1:14" ht="12.75" customHeight="1">
      <c r="A4" s="204" t="s">
        <v>358</v>
      </c>
      <c r="B4" s="204"/>
      <c r="C4" s="205"/>
      <c r="D4" s="205"/>
      <c r="E4" s="205"/>
      <c r="F4" s="205"/>
      <c r="G4" s="205"/>
      <c r="H4" s="205"/>
      <c r="I4" s="205"/>
      <c r="J4" s="205"/>
      <c r="K4" s="205"/>
      <c r="L4" s="205"/>
      <c r="M4" s="205"/>
      <c r="N4" s="205"/>
    </row>
    <row r="5" spans="1:14" ht="12.75" customHeight="1">
      <c r="A5" s="206" t="s">
        <v>359</v>
      </c>
      <c r="B5" s="207"/>
      <c r="C5" s="204" t="s">
        <v>360</v>
      </c>
      <c r="D5" s="204"/>
      <c r="E5" s="204"/>
      <c r="F5" s="205"/>
      <c r="G5" s="205"/>
      <c r="H5" s="205"/>
      <c r="I5" s="205"/>
      <c r="J5" s="205"/>
      <c r="K5" s="205"/>
      <c r="L5" s="205"/>
      <c r="M5" s="205"/>
      <c r="N5" s="205"/>
    </row>
    <row r="6" spans="1:14" ht="12.75" customHeight="1">
      <c r="A6" s="199" t="s">
        <v>361</v>
      </c>
      <c r="B6" s="199" t="s">
        <v>362</v>
      </c>
      <c r="C6" s="208" t="s">
        <v>363</v>
      </c>
      <c r="D6" s="210" t="s">
        <v>364</v>
      </c>
      <c r="E6" s="208"/>
      <c r="F6" s="199" t="s">
        <v>365</v>
      </c>
      <c r="G6" s="212" t="s">
        <v>366</v>
      </c>
      <c r="H6" s="212" t="s">
        <v>367</v>
      </c>
      <c r="I6" s="212" t="s">
        <v>368</v>
      </c>
      <c r="J6" s="212" t="s">
        <v>369</v>
      </c>
      <c r="K6" s="212" t="s">
        <v>370</v>
      </c>
      <c r="L6" s="199" t="s">
        <v>371</v>
      </c>
      <c r="M6" s="199" t="s">
        <v>14</v>
      </c>
      <c r="N6" s="211" t="s">
        <v>372</v>
      </c>
    </row>
    <row r="7" spans="1:14" ht="26.25" customHeight="1">
      <c r="A7" s="200"/>
      <c r="B7" s="200"/>
      <c r="C7" s="209"/>
      <c r="D7" s="50" t="s">
        <v>364</v>
      </c>
      <c r="E7" s="51" t="s">
        <v>373</v>
      </c>
      <c r="F7" s="200"/>
      <c r="G7" s="200"/>
      <c r="H7" s="200"/>
      <c r="I7" s="200"/>
      <c r="J7" s="200"/>
      <c r="K7" s="200"/>
      <c r="L7" s="200"/>
      <c r="M7" s="200"/>
      <c r="N7" s="209"/>
    </row>
    <row r="8" spans="1:14" s="12" customFormat="1" ht="13.5" customHeight="1">
      <c r="A8" s="52" t="s">
        <v>379</v>
      </c>
      <c r="B8" s="53" t="s">
        <v>380</v>
      </c>
      <c r="C8" s="55" t="s">
        <v>434</v>
      </c>
      <c r="D8" s="55" t="s">
        <v>442</v>
      </c>
      <c r="E8" s="55" t="s">
        <v>406</v>
      </c>
      <c r="F8" s="56" t="s">
        <v>441</v>
      </c>
      <c r="G8" s="57" t="s">
        <v>440</v>
      </c>
      <c r="H8" s="58" t="s">
        <v>439</v>
      </c>
      <c r="I8" s="58" t="s">
        <v>438</v>
      </c>
      <c r="J8" s="59" t="s">
        <v>437</v>
      </c>
      <c r="K8" s="60" t="s">
        <v>436</v>
      </c>
      <c r="L8" s="58" t="s">
        <v>435</v>
      </c>
      <c r="M8" s="58" t="s">
        <v>432</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K6:K7"/>
    <mergeCell ref="L6:L7"/>
    <mergeCell ref="F6:F7"/>
    <mergeCell ref="A2:N2"/>
    <mergeCell ref="A3:E3"/>
    <mergeCell ref="A4:N4"/>
    <mergeCell ref="A5:B5"/>
    <mergeCell ref="C5:N5"/>
    <mergeCell ref="A6:A7"/>
    <mergeCell ref="B6:B7"/>
    <mergeCell ref="C6:C7"/>
    <mergeCell ref="D6:E6"/>
    <mergeCell ref="M6:M7"/>
    <mergeCell ref="N6:N7"/>
    <mergeCell ref="G6:G7"/>
    <mergeCell ref="H6:H7"/>
    <mergeCell ref="I6:I7"/>
    <mergeCell ref="J6:J7"/>
  </mergeCells>
  <phoneticPr fontId="2" type="noConversion"/>
  <pageMargins left="7.874015748031496E-2" right="7.874015748031496E-2" top="0.19685039370078741" bottom="0.19685039370078741" header="0.51181102362204722" footer="0.51181102362204722"/>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dimension ref="A1:P6"/>
  <sheetViews>
    <sheetView showGridLines="0" showZeros="0" workbookViewId="0">
      <selection sqref="A1:P1"/>
    </sheetView>
  </sheetViews>
  <sheetFormatPr defaultRowHeight="11.25"/>
  <cols>
    <col min="1" max="16384" width="9" style="48"/>
  </cols>
  <sheetData>
    <row r="1" spans="1:16" ht="27" customHeight="1">
      <c r="A1" s="213" t="s">
        <v>443</v>
      </c>
      <c r="B1" s="213"/>
      <c r="C1" s="213"/>
      <c r="D1" s="213"/>
      <c r="E1" s="213"/>
      <c r="F1" s="213"/>
      <c r="G1" s="213"/>
      <c r="H1" s="213"/>
      <c r="I1" s="213"/>
      <c r="J1" s="213"/>
      <c r="K1" s="213"/>
      <c r="L1" s="213"/>
      <c r="M1" s="213"/>
      <c r="N1" s="213"/>
      <c r="O1" s="213"/>
      <c r="P1" s="213"/>
    </row>
    <row r="2" spans="1:16">
      <c r="P2" s="71" t="s">
        <v>444</v>
      </c>
    </row>
    <row r="3" spans="1:16" ht="21" customHeight="1">
      <c r="A3" s="214" t="s">
        <v>445</v>
      </c>
      <c r="B3" s="214"/>
      <c r="C3" s="214"/>
      <c r="D3" s="214"/>
      <c r="E3" s="215" t="s">
        <v>446</v>
      </c>
      <c r="F3" s="215" t="s">
        <v>447</v>
      </c>
      <c r="G3" s="215" t="s">
        <v>448</v>
      </c>
      <c r="H3" s="215" t="s">
        <v>449</v>
      </c>
      <c r="I3" s="217" t="s">
        <v>450</v>
      </c>
      <c r="J3" s="218"/>
      <c r="K3" s="218"/>
      <c r="L3" s="218"/>
      <c r="M3" s="218"/>
      <c r="N3" s="218"/>
      <c r="O3" s="219"/>
      <c r="P3" s="72"/>
    </row>
    <row r="4" spans="1:16" ht="30.75" customHeight="1">
      <c r="A4" s="72" t="s">
        <v>451</v>
      </c>
      <c r="B4" s="72" t="s">
        <v>452</v>
      </c>
      <c r="C4" s="72" t="s">
        <v>453</v>
      </c>
      <c r="D4" s="72" t="s">
        <v>454</v>
      </c>
      <c r="E4" s="216"/>
      <c r="F4" s="216"/>
      <c r="G4" s="216"/>
      <c r="H4" s="216"/>
      <c r="I4" s="72" t="s">
        <v>455</v>
      </c>
      <c r="J4" s="72" t="s">
        <v>456</v>
      </c>
      <c r="K4" s="72" t="s">
        <v>457</v>
      </c>
      <c r="L4" s="72" t="s">
        <v>458</v>
      </c>
      <c r="M4" s="72" t="s">
        <v>459</v>
      </c>
      <c r="N4" s="72" t="s">
        <v>460</v>
      </c>
      <c r="O4" s="72" t="s">
        <v>461</v>
      </c>
      <c r="P4" s="72" t="s">
        <v>462</v>
      </c>
    </row>
    <row r="5" spans="1:16">
      <c r="A5" s="72" t="s">
        <v>463</v>
      </c>
      <c r="B5" s="72" t="s">
        <v>464</v>
      </c>
      <c r="C5" s="72" t="s">
        <v>464</v>
      </c>
      <c r="D5" s="72" t="s">
        <v>464</v>
      </c>
      <c r="E5" s="72" t="s">
        <v>464</v>
      </c>
      <c r="F5" s="72" t="s">
        <v>464</v>
      </c>
      <c r="G5" s="72" t="s">
        <v>464</v>
      </c>
      <c r="H5" s="72" t="s">
        <v>464</v>
      </c>
      <c r="I5" s="72">
        <v>1</v>
      </c>
      <c r="J5" s="72">
        <v>3</v>
      </c>
      <c r="K5" s="72">
        <v>4</v>
      </c>
      <c r="L5" s="72">
        <v>5</v>
      </c>
      <c r="M5" s="72">
        <v>6</v>
      </c>
      <c r="N5" s="72">
        <v>7</v>
      </c>
      <c r="O5" s="72">
        <v>8</v>
      </c>
      <c r="P5" s="72">
        <v>9</v>
      </c>
    </row>
    <row r="6" spans="1:16" ht="22.5" customHeight="1">
      <c r="A6" s="73" t="s">
        <v>465</v>
      </c>
      <c r="B6" s="73" t="s">
        <v>466</v>
      </c>
      <c r="C6" s="73" t="s">
        <v>467</v>
      </c>
      <c r="D6" s="74" t="s">
        <v>380</v>
      </c>
      <c r="E6" s="73" t="s">
        <v>16</v>
      </c>
      <c r="F6" s="73" t="s">
        <v>3</v>
      </c>
      <c r="G6" s="73" t="s">
        <v>468</v>
      </c>
      <c r="H6" s="74" t="s">
        <v>469</v>
      </c>
      <c r="I6" s="75" t="s">
        <v>432</v>
      </c>
      <c r="J6" s="75" t="s">
        <v>476</v>
      </c>
      <c r="K6" s="75" t="s">
        <v>475</v>
      </c>
      <c r="L6" s="75" t="s">
        <v>474</v>
      </c>
      <c r="M6" s="75" t="s">
        <v>473</v>
      </c>
      <c r="N6" s="75" t="s">
        <v>472</v>
      </c>
      <c r="O6" s="75" t="s">
        <v>471</v>
      </c>
      <c r="P6" s="76" t="s">
        <v>470</v>
      </c>
    </row>
  </sheetData>
  <sheetProtection formatCells="0" formatColumns="0" formatRows="0"/>
  <mergeCells count="7">
    <mergeCell ref="A1:P1"/>
    <mergeCell ref="A3:D3"/>
    <mergeCell ref="E3:E4"/>
    <mergeCell ref="F3:F4"/>
    <mergeCell ref="G3:G4"/>
    <mergeCell ref="H3:H4"/>
    <mergeCell ref="I3:O3"/>
  </mergeCells>
  <phoneticPr fontId="2" type="noConversion"/>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38</vt:i4>
      </vt:variant>
    </vt:vector>
  </HeadingPairs>
  <TitlesOfParts>
    <vt:vector size="57" baseType="lpstr">
      <vt:lpstr>部门预算基本支出总表</vt:lpstr>
      <vt:lpstr>部门预算支出明细表</vt:lpstr>
      <vt:lpstr>2018年度部门预算财政拨款（一般预算拨款)</vt:lpstr>
      <vt:lpstr>2018年度部门预算财政拨款（政府性基金）</vt:lpstr>
      <vt:lpstr>2018年度部门预算财政拨款（其他收入安排的支出）</vt:lpstr>
      <vt:lpstr>非税统筹计划</vt:lpstr>
      <vt:lpstr>2018年度部门预算财政拨款（经费拨款支出)</vt:lpstr>
      <vt:lpstr>2018年度部门预算财政拨款（纳入预算的非税收入拨款)</vt:lpstr>
      <vt:lpstr>单位项目支出表（非经费拨款）</vt:lpstr>
      <vt:lpstr>单位项目支出表（经费拨款）</vt:lpstr>
      <vt:lpstr>单位人员信息表</vt:lpstr>
      <vt:lpstr>非税</vt:lpstr>
      <vt:lpstr>三公经费表</vt:lpstr>
      <vt:lpstr>绩效申报</vt:lpstr>
      <vt:lpstr>绩效目标整体申报</vt:lpstr>
      <vt:lpstr>单位行政人员信息明细表</vt:lpstr>
      <vt:lpstr>单位事业人员信息明细表</vt:lpstr>
      <vt:lpstr>部门（单位）整体支出预算绩效目标申报表</vt:lpstr>
      <vt:lpstr>项目绩效目标申报表</vt:lpstr>
      <vt:lpstr>'2018年度部门预算财政拨款（经费拨款支出)'!Print_Area</vt:lpstr>
      <vt:lpstr>'2018年度部门预算财政拨款（纳入预算的非税收入拨款)'!Print_Area</vt:lpstr>
      <vt:lpstr>'2018年度部门预算财政拨款（其他收入安排的支出）'!Print_Area</vt:lpstr>
      <vt:lpstr>'2018年度部门预算财政拨款（一般预算拨款)'!Print_Area</vt:lpstr>
      <vt:lpstr>'2018年度部门预算财政拨款（政府性基金）'!Print_Area</vt:lpstr>
      <vt:lpstr>'部门（单位）整体支出预算绩效目标申报表'!Print_Area</vt:lpstr>
      <vt:lpstr>部门预算基本支出总表!Print_Area</vt:lpstr>
      <vt:lpstr>部门预算支出明细表!Print_Area</vt:lpstr>
      <vt:lpstr>单位行政人员信息明细表!Print_Area</vt:lpstr>
      <vt:lpstr>单位人员信息表!Print_Area</vt:lpstr>
      <vt:lpstr>单位事业人员信息明细表!Print_Area</vt:lpstr>
      <vt:lpstr>'单位项目支出表（非经费拨款）'!Print_Area</vt:lpstr>
      <vt:lpstr>'单位项目支出表（经费拨款）'!Print_Area</vt:lpstr>
      <vt:lpstr>非税!Print_Area</vt:lpstr>
      <vt:lpstr>非税统筹计划!Print_Area</vt:lpstr>
      <vt:lpstr>绩效目标整体申报!Print_Area</vt:lpstr>
      <vt:lpstr>绩效申报!Print_Area</vt:lpstr>
      <vt:lpstr>三公经费表!Print_Area</vt:lpstr>
      <vt:lpstr>项目绩效目标申报表!Print_Area</vt:lpstr>
      <vt:lpstr>'2018年度部门预算财政拨款（经费拨款支出)'!Print_Titles</vt:lpstr>
      <vt:lpstr>'2018年度部门预算财政拨款（纳入预算的非税收入拨款)'!Print_Titles</vt:lpstr>
      <vt:lpstr>'2018年度部门预算财政拨款（其他收入安排的支出）'!Print_Titles</vt:lpstr>
      <vt:lpstr>'2018年度部门预算财政拨款（一般预算拨款)'!Print_Titles</vt:lpstr>
      <vt:lpstr>'2018年度部门预算财政拨款（政府性基金）'!Print_Titles</vt:lpstr>
      <vt:lpstr>'部门（单位）整体支出预算绩效目标申报表'!Print_Titles</vt:lpstr>
      <vt:lpstr>部门预算基本支出总表!Print_Titles</vt:lpstr>
      <vt:lpstr>部门预算支出明细表!Print_Titles</vt:lpstr>
      <vt:lpstr>单位行政人员信息明细表!Print_Titles</vt:lpstr>
      <vt:lpstr>单位人员信息表!Print_Titles</vt:lpstr>
      <vt:lpstr>单位事业人员信息明细表!Print_Titles</vt:lpstr>
      <vt:lpstr>'单位项目支出表（非经费拨款）'!Print_Titles</vt:lpstr>
      <vt:lpstr>'单位项目支出表（经费拨款）'!Print_Titles</vt:lpstr>
      <vt:lpstr>非税!Print_Titles</vt:lpstr>
      <vt:lpstr>非税统筹计划!Print_Titles</vt:lpstr>
      <vt:lpstr>绩效目标整体申报!Print_Titles</vt:lpstr>
      <vt:lpstr>绩效申报!Print_Titles</vt:lpstr>
      <vt:lpstr>三公经费表!Print_Titles</vt:lpstr>
      <vt:lpstr>项目绩效目标申报表!Print_Titles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2017-10-31T13:35:00Z</dcterms:created>
  <dcterms:modified xsi:type="dcterms:W3CDTF">2017-11-16T01:19:13Z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28839634</vt:i4>
  </property>
</Properties>
</file>