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43" windowHeight="9924" firstSheet="11" activeTab="18"/>
  </bookViews>
  <sheets>
    <sheet name="部门收支总表" sheetId="6" r:id="rId1"/>
    <sheet name="部门收入总表" sheetId="7" r:id="rId2"/>
    <sheet name="部门支出总表" sheetId="13" r:id="rId3"/>
    <sheet name="部门支出总表(分类)" sheetId="14" r:id="rId4"/>
    <sheet name="基本-工资福利" sheetId="15" r:id="rId5"/>
    <sheet name="基本-商品和服务支出" sheetId="16" r:id="rId6"/>
    <sheet name="基本-个人家庭" sheetId="17" r:id="rId7"/>
    <sheet name="财政拨款收支总表" sheetId="20" r:id="rId8"/>
    <sheet name="一般预算支出表" sheetId="22" r:id="rId9"/>
    <sheet name="一般预算基本支出表" sheetId="24" r:id="rId10"/>
    <sheet name="一般-工资福利" sheetId="26" r:id="rId11"/>
    <sheet name="一般-商品和服务支出" sheetId="29" r:id="rId12"/>
    <sheet name="一般-个人家庭" sheetId="30" r:id="rId13"/>
    <sheet name="基金" sheetId="45" r:id="rId14"/>
    <sheet name="专户" sheetId="46" r:id="rId15"/>
    <sheet name="经费拨款" sheetId="47" r:id="rId16"/>
    <sheet name="专项" sheetId="40" r:id="rId17"/>
    <sheet name="三公" sheetId="44" r:id="rId18"/>
    <sheet name="绩效申报" sheetId="10" r:id="rId19"/>
    <sheet name="绩效目标整体申报" sheetId="11" r:id="rId20"/>
  </sheets>
  <definedNames>
    <definedName name="_xlnm.Print_Area" localSheetId="1">部门收入总表!$A$1:$K$7</definedName>
    <definedName name="_xlnm.Print_Area" localSheetId="0">部门收支总表!$A$1:$F$33</definedName>
    <definedName name="_xlnm.Print_Area" localSheetId="2">部门支出总表!$A$1:$K$10</definedName>
    <definedName name="_xlnm.Print_Area" localSheetId="3">'部门支出总表(分类)'!$A$1:$Q$11</definedName>
    <definedName name="_xlnm.Print_Area" localSheetId="7">财政拨款收支总表!$A$1:$G$34</definedName>
    <definedName name="_xlnm.Print_Area" localSheetId="6">'基本-个人家庭'!$A$1:$P$7</definedName>
    <definedName name="_xlnm.Print_Area" localSheetId="4">'基本-工资福利'!$A$1:$U$10</definedName>
    <definedName name="_xlnm.Print_Area" localSheetId="5">'基本-商品和服务支出'!$A$1:$X$7</definedName>
    <definedName name="_xlnm.Print_Area" localSheetId="13">基金!$A$1:$Q$6</definedName>
    <definedName name="_xlnm.Print_Area" localSheetId="19">绩效目标整体申报!$A$1:$X$7</definedName>
    <definedName name="_xlnm.Print_Area" localSheetId="18">绩效申报!$A$1:$K$8</definedName>
    <definedName name="_xlnm.Print_Area" localSheetId="15">经费拨款!$A$1:$Q$11</definedName>
    <definedName name="_xlnm.Print_Area" localSheetId="17">三公!$A$1:$G$7</definedName>
    <definedName name="_xlnm.Print_Area" localSheetId="12">'一般-个人家庭'!$A$1:$P$7</definedName>
    <definedName name="_xlnm.Print_Area" localSheetId="10">'一般-工资福利'!$A$1:$U$9</definedName>
    <definedName name="_xlnm.Print_Area" localSheetId="11">'一般-商品和服务支出'!$A$1:$X$8</definedName>
    <definedName name="_xlnm.Print_Area" localSheetId="9">一般预算基本支出表!$A$1:$I$10</definedName>
    <definedName name="_xlnm.Print_Area" localSheetId="8">一般预算支出表!$A$1:$Q$11</definedName>
    <definedName name="_xlnm.Print_Area" localSheetId="14">专户!$A$1:$Q$6</definedName>
    <definedName name="_xlnm.Print_Area" localSheetId="16">专项!$A$1:$H$12</definedName>
    <definedName name="_xlnm.Print_Titles" localSheetId="1">部门收入总表!$1:$5</definedName>
    <definedName name="_xlnm.Print_Titles" localSheetId="0">部门收支总表!$1:$3</definedName>
    <definedName name="_xlnm.Print_Titles" localSheetId="2">部门支出总表!$1:$5</definedName>
    <definedName name="_xlnm.Print_Titles" localSheetId="3">'部门支出总表(分类)'!$1:$6</definedName>
    <definedName name="_xlnm.Print_Titles" localSheetId="7">财政拨款收支总表!$1:$4</definedName>
    <definedName name="_xlnm.Print_Titles" localSheetId="6">'基本-个人家庭'!$1:$5</definedName>
    <definedName name="_xlnm.Print_Titles" localSheetId="4">'基本-工资福利'!$1:$5</definedName>
    <definedName name="_xlnm.Print_Titles" localSheetId="5">'基本-商品和服务支出'!$1:$5</definedName>
    <definedName name="_xlnm.Print_Titles" localSheetId="13">基金!$1:$6</definedName>
    <definedName name="_xlnm.Print_Titles" localSheetId="19">绩效目标整体申报!$1:$5</definedName>
    <definedName name="_xlnm.Print_Titles" localSheetId="18">绩效申报!$1:$6</definedName>
    <definedName name="_xlnm.Print_Titles" localSheetId="15">经费拨款!$1:$6</definedName>
    <definedName name="_xlnm.Print_Titles" localSheetId="17">三公!$1:$5</definedName>
    <definedName name="_xlnm.Print_Titles" localSheetId="12">'一般-个人家庭'!$1:$5</definedName>
    <definedName name="_xlnm.Print_Titles" localSheetId="10">'一般-工资福利'!$1:$5</definedName>
    <definedName name="_xlnm.Print_Titles" localSheetId="11">'一般-商品和服务支出'!$1:$5</definedName>
    <definedName name="_xlnm.Print_Titles" localSheetId="9">一般预算基本支出表!$1:$6</definedName>
    <definedName name="_xlnm.Print_Titles" localSheetId="8">一般预算支出表!$1:$6</definedName>
    <definedName name="_xlnm.Print_Titles" localSheetId="14">专户!$1:$6</definedName>
    <definedName name="_xlnm.Print_Titles" localSheetId="16">专项!$1:$5</definedName>
  </definedNames>
  <calcPr calcId="144525"/>
</workbook>
</file>

<file path=xl/sharedStrings.xml><?xml version="1.0" encoding="utf-8"?>
<sst xmlns="http://schemas.openxmlformats.org/spreadsheetml/2006/main" count="219">
  <si>
    <t>2018年部门预算收支总表</t>
  </si>
  <si>
    <t>填报单位：临湘市财政局</t>
  </si>
  <si>
    <t>单位：元</t>
  </si>
  <si>
    <t>收入</t>
  </si>
  <si>
    <t>支出(经济分类）</t>
  </si>
  <si>
    <t>支出（功能科目）</t>
  </si>
  <si>
    <t>一般预算拨款（补助）</t>
  </si>
  <si>
    <t>基本支出</t>
  </si>
  <si>
    <t>201、一般公共服务支出</t>
  </si>
  <si>
    <t xml:space="preserve">   经费拨款</t>
  </si>
  <si>
    <t xml:space="preserve">  301、工资福利支出</t>
  </si>
  <si>
    <t>202、外交支出</t>
  </si>
  <si>
    <t xml:space="preserve">   纳入预算管理的非税收入拨款</t>
  </si>
  <si>
    <t xml:space="preserve">  302、商品和服务支出</t>
  </si>
  <si>
    <t>203、国防支出</t>
  </si>
  <si>
    <t>纳入专户管理的非税收入拨款</t>
  </si>
  <si>
    <t xml:space="preserve">  303、对个人和家庭的补助</t>
  </si>
  <si>
    <t>204、公共安全支出</t>
  </si>
  <si>
    <t>政府性基金拨款</t>
  </si>
  <si>
    <t>项目支出</t>
  </si>
  <si>
    <t>205、教育支出</t>
  </si>
  <si>
    <t>事业单位经营收入</t>
  </si>
  <si>
    <t>206、科学技术支出</t>
  </si>
  <si>
    <t>上级补助收入</t>
  </si>
  <si>
    <t>207、文化体育与传媒支出</t>
  </si>
  <si>
    <t>附属单位上缴收入</t>
  </si>
  <si>
    <t xml:space="preserve">  307、债务利息及费用支出</t>
  </si>
  <si>
    <t>208、社会保障和就业支出</t>
  </si>
  <si>
    <t>其他收入</t>
  </si>
  <si>
    <t xml:space="preserve">  309、资本性支出（基本建设）</t>
  </si>
  <si>
    <t>209、社保基金支出</t>
  </si>
  <si>
    <t>上年结转</t>
  </si>
  <si>
    <t xml:space="preserve">  310、资本性支出</t>
  </si>
  <si>
    <t>210、医疗卫生与计划生育支出</t>
  </si>
  <si>
    <t xml:space="preserve">  311、对企业补助（基本建设）</t>
  </si>
  <si>
    <t>211、节能环保支出</t>
  </si>
  <si>
    <t xml:space="preserve">  312、对企业补助</t>
  </si>
  <si>
    <t>212、城乡社区支出</t>
  </si>
  <si>
    <t xml:space="preserve">  313、对社会保障金补助</t>
  </si>
  <si>
    <t>213、农林水支出</t>
  </si>
  <si>
    <t xml:space="preserve">  399、其他支出</t>
  </si>
  <si>
    <t>214、交通运输支出</t>
  </si>
  <si>
    <t>215、资源勘探信息等支出</t>
  </si>
  <si>
    <t>216、商业服务业等支出</t>
  </si>
  <si>
    <t>217、金融支出</t>
  </si>
  <si>
    <t>219、援助其他地区支出</t>
  </si>
  <si>
    <t>220、国土海洋气象等支出</t>
  </si>
  <si>
    <t>221、住房保障支出</t>
  </si>
  <si>
    <t>222、粮油物资储备支出</t>
  </si>
  <si>
    <t>223、国有资本经营预算支出</t>
  </si>
  <si>
    <t>227、预备费</t>
  </si>
  <si>
    <t>229、其他支出</t>
  </si>
  <si>
    <t>230、转移性支出</t>
  </si>
  <si>
    <t>231、债务还本支出</t>
  </si>
  <si>
    <t>232、债务付息支出</t>
  </si>
  <si>
    <t>233、债务发行费用支出</t>
  </si>
  <si>
    <t>本年收入合计</t>
  </si>
  <si>
    <t>本年支出合计</t>
  </si>
  <si>
    <t>部门收入总体情况表</t>
  </si>
  <si>
    <t>单位：临湘市财政局</t>
  </si>
  <si>
    <t>单位</t>
  </si>
  <si>
    <t>总计</t>
  </si>
  <si>
    <t>一般预算拨款</t>
  </si>
  <si>
    <t>单位代码</t>
  </si>
  <si>
    <t>单位名称</t>
  </si>
  <si>
    <t>经费拨款</t>
  </si>
  <si>
    <t>纳入预算管理的非税收入拨款</t>
  </si>
  <si>
    <t>合计</t>
  </si>
  <si>
    <t>128001</t>
  </si>
  <si>
    <t>行政政法股</t>
  </si>
  <si>
    <t>部门支出总体情况表</t>
  </si>
  <si>
    <t>单位:临湘市财政局</t>
  </si>
  <si>
    <t>功能科目</t>
  </si>
  <si>
    <t>类</t>
  </si>
  <si>
    <t>款</t>
  </si>
  <si>
    <t>项</t>
  </si>
  <si>
    <t>科目名称</t>
  </si>
  <si>
    <t>201</t>
  </si>
  <si>
    <t>06</t>
  </si>
  <si>
    <t>02</t>
  </si>
  <si>
    <t>一般行政管理事务（财政事务）</t>
  </si>
  <si>
    <t>01</t>
  </si>
  <si>
    <t>行政运行（财政事务）</t>
  </si>
  <si>
    <t>208</t>
  </si>
  <si>
    <t>05</t>
  </si>
  <si>
    <t>机关事业单位基本养老保险缴费支出</t>
  </si>
  <si>
    <t>221</t>
  </si>
  <si>
    <t>住房公积金</t>
  </si>
  <si>
    <t>部门支出总表分类</t>
  </si>
  <si>
    <t>科目编码</t>
  </si>
  <si>
    <t>工资福利支出</t>
  </si>
  <si>
    <t>一般商品和服务支出</t>
  </si>
  <si>
    <t>对个人和家庭的补助</t>
  </si>
  <si>
    <t>商品和服务支出</t>
  </si>
  <si>
    <t>对个人和家庭的补助支出</t>
  </si>
  <si>
    <t>基本建设</t>
  </si>
  <si>
    <t>其他资本性支出</t>
  </si>
  <si>
    <t>对企事业单位的补贴</t>
  </si>
  <si>
    <t>其他支出</t>
  </si>
  <si>
    <t>债务利息及费用支出</t>
  </si>
  <si>
    <t>基本支出预算明细表-工资福利</t>
  </si>
  <si>
    <t>工资性支出</t>
  </si>
  <si>
    <t>社会保障缴费</t>
  </si>
  <si>
    <t>伙食补贴支出</t>
  </si>
  <si>
    <t>其他工资福利支出</t>
  </si>
  <si>
    <t>基本工资</t>
  </si>
  <si>
    <t>津贴补贴</t>
  </si>
  <si>
    <t>奖金</t>
  </si>
  <si>
    <t>绩效工资</t>
  </si>
  <si>
    <t>基本医疗保险</t>
  </si>
  <si>
    <t>医疗费</t>
  </si>
  <si>
    <t>其他社会保障缴费</t>
  </si>
  <si>
    <t>机关事业单位基本养老保险缴费</t>
  </si>
  <si>
    <t>职业年金</t>
  </si>
  <si>
    <t>公务员医疗补助缴费</t>
  </si>
  <si>
    <t>伙食补助费</t>
  </si>
  <si>
    <t>基本支出预算明细表-商品和服务支出</t>
  </si>
  <si>
    <t>办公费</t>
  </si>
  <si>
    <t>日常印刷费</t>
  </si>
  <si>
    <t>水费</t>
  </si>
  <si>
    <t>电费</t>
  </si>
  <si>
    <t>邮电费</t>
  </si>
  <si>
    <t>取暖费</t>
  </si>
  <si>
    <t>物业管理费</t>
  </si>
  <si>
    <t>差旅费</t>
  </si>
  <si>
    <t>日常维修(护)费</t>
  </si>
  <si>
    <t>租赁费</t>
  </si>
  <si>
    <t>会议费</t>
  </si>
  <si>
    <t>培训费</t>
  </si>
  <si>
    <t>公务接待费</t>
  </si>
  <si>
    <t>劳务费</t>
  </si>
  <si>
    <t>工会经费</t>
  </si>
  <si>
    <t>福利费</t>
  </si>
  <si>
    <t>公务用车运行维护费</t>
  </si>
  <si>
    <t>其他交通费</t>
  </si>
  <si>
    <t>其他一般商品和服务支出</t>
  </si>
  <si>
    <t>基本支出明细表-对个人和家庭的补助</t>
  </si>
  <si>
    <t>离休费</t>
  </si>
  <si>
    <t>退休费</t>
  </si>
  <si>
    <t>退职(役)费</t>
  </si>
  <si>
    <t>抚恤金</t>
  </si>
  <si>
    <t>生活补助</t>
  </si>
  <si>
    <t>救济费</t>
  </si>
  <si>
    <t>助学金</t>
  </si>
  <si>
    <t>奖励金</t>
  </si>
  <si>
    <t>生产补贴</t>
  </si>
  <si>
    <t>其他对个人和家庭的补助</t>
  </si>
  <si>
    <t>项目</t>
  </si>
  <si>
    <t>本年预算</t>
  </si>
  <si>
    <t>一般公共预算</t>
  </si>
  <si>
    <t>政府性基金预算</t>
  </si>
  <si>
    <t>国有资本经营预算</t>
  </si>
  <si>
    <t>一般公共预算支出情况表</t>
  </si>
  <si>
    <t>一般公共预算基本支出情况表</t>
  </si>
  <si>
    <t>一般公共预算基本支出预算明细表-工资福利支出</t>
  </si>
  <si>
    <t>一般公共预算基本预算支出明细表-商品和服务支出</t>
  </si>
  <si>
    <t>一般公共预算基本支出明细表-对个人和家庭的补助</t>
  </si>
  <si>
    <t>政府性基金预算支出情况表</t>
  </si>
  <si>
    <t>单位临湘市财政局</t>
  </si>
  <si>
    <t>纳入专户管理的非税收入预算拨款汇总表</t>
  </si>
  <si>
    <t>一般预算拨款-经费拨款</t>
  </si>
  <si>
    <t>专项资金预算汇总表</t>
  </si>
  <si>
    <t>项目名称</t>
  </si>
  <si>
    <t>国库改革经费</t>
  </si>
  <si>
    <t>财政监督管理经费</t>
  </si>
  <si>
    <t>非税票据工本费</t>
  </si>
  <si>
    <t>项目资金管理</t>
  </si>
  <si>
    <t>乡镇财政建设与管理</t>
  </si>
  <si>
    <t>支农政策培训</t>
  </si>
  <si>
    <t>一般公共预算“三公”经费预算表</t>
  </si>
  <si>
    <t>三公经费预算数(一般公共预算拨款)</t>
  </si>
  <si>
    <t>小计</t>
  </si>
  <si>
    <t>公务用车购置及运行费</t>
  </si>
  <si>
    <t>其中：</t>
  </si>
  <si>
    <t>因公出国(境)费用</t>
  </si>
  <si>
    <t>公务用车购置费</t>
  </si>
  <si>
    <t>临湘市财政局</t>
  </si>
  <si>
    <t>项目绩效目标申报表</t>
  </si>
  <si>
    <t>单位：万元</t>
  </si>
  <si>
    <t>单位编码</t>
  </si>
  <si>
    <t>申报金额</t>
  </si>
  <si>
    <t>项目实施产出成果目标</t>
  </si>
  <si>
    <t>项目绩效目标</t>
  </si>
  <si>
    <t>定量目标（成果目标）</t>
  </si>
  <si>
    <t>定性目标（成果目标）</t>
  </si>
  <si>
    <t>定量目标（绩效目标）</t>
  </si>
  <si>
    <t>定性目标（绩效目标）</t>
  </si>
  <si>
    <t>目标类型</t>
  </si>
  <si>
    <t>目标（指标）内容</t>
  </si>
  <si>
    <t>目标（指标）值</t>
  </si>
  <si>
    <t>效益类型</t>
  </si>
  <si>
    <t>目标（指标）内容B</t>
  </si>
  <si>
    <t>目标（指标）值B</t>
  </si>
  <si>
    <t>**</t>
  </si>
  <si>
    <t>整体支出绩效目标申报表</t>
  </si>
  <si>
    <t>预算绩效管理联络员</t>
  </si>
  <si>
    <t>联系电话</t>
  </si>
  <si>
    <t>人员编制数</t>
  </si>
  <si>
    <t>实有人数</t>
  </si>
  <si>
    <t>单位职能</t>
  </si>
  <si>
    <t>单位年度收入预算（万元）</t>
  </si>
  <si>
    <t>单位年度支出预算（万元）</t>
  </si>
  <si>
    <t>部门整体支出年度绩效目标</t>
  </si>
  <si>
    <t>部门整体支出年度绩效指标</t>
  </si>
  <si>
    <t>其他说明的问题</t>
  </si>
  <si>
    <t>财政部门审核意见</t>
  </si>
  <si>
    <t>收入合计</t>
  </si>
  <si>
    <t>公共财政拨款</t>
  </si>
  <si>
    <t>非税收入拨款</t>
  </si>
  <si>
    <t>其他拨款</t>
  </si>
  <si>
    <t>支出合计</t>
  </si>
  <si>
    <t>其中三公经费预算（万元）</t>
  </si>
  <si>
    <t>公务用车运行和购置费</t>
  </si>
  <si>
    <t>因公出国（境）费</t>
  </si>
  <si>
    <t>数量指标</t>
  </si>
  <si>
    <t>效益指标</t>
  </si>
  <si>
    <t>张幸福</t>
  </si>
  <si>
    <t>3722400</t>
  </si>
  <si>
    <t>财政资金的监督与管理</t>
  </si>
</sst>
</file>

<file path=xl/styles.xml><?xml version="1.0" encoding="utf-8"?>
<styleSheet xmlns="http://schemas.openxmlformats.org/spreadsheetml/2006/main">
  <numFmts count="12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 "/>
    <numFmt numFmtId="177" formatCode="#,##0_ "/>
    <numFmt numFmtId="44" formatCode="_ &quot;￥&quot;* #,##0.00_ ;_ &quot;￥&quot;* \-#,##0.00_ ;_ &quot;￥&quot;* &quot;-&quot;??_ ;_ @_ "/>
    <numFmt numFmtId="178" formatCode="0.00;[Red]0.00"/>
    <numFmt numFmtId="179" formatCode="#,##0.00_);[Red]\(#,##0.00\)"/>
    <numFmt numFmtId="180" formatCode="0.00_);[Red]\(0.00\)"/>
    <numFmt numFmtId="181" formatCode="* #,##0.00;* \-#,##0.00;* &quot;&quot;??;@"/>
    <numFmt numFmtId="182" formatCode="#,##0.0000"/>
    <numFmt numFmtId="183" formatCode="#,##0.00;[Red]#,##0.00"/>
  </numFmts>
  <fonts count="32">
    <font>
      <sz val="11"/>
      <color theme="1"/>
      <name val="宋体"/>
      <charset val="134"/>
    </font>
    <font>
      <b/>
      <sz val="20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8"/>
      <name val="宋体"/>
      <charset val="134"/>
    </font>
    <font>
      <sz val="24"/>
      <color indexed="8"/>
      <name val="宋体"/>
      <charset val="134"/>
    </font>
    <font>
      <b/>
      <sz val="2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134"/>
    </font>
    <font>
      <b/>
      <sz val="14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9"/>
      <name val="宋体"/>
      <charset val="134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9" fillId="16" borderId="1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4" borderId="12" applyNumberFormat="0" applyFont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8" fillId="15" borderId="14" applyNumberFormat="0" applyAlignment="0" applyProtection="0">
      <alignment vertical="center"/>
    </xf>
    <xf numFmtId="0" fontId="26" fillId="15" borderId="15" applyNumberFormat="0" applyAlignment="0" applyProtection="0">
      <alignment vertical="center"/>
    </xf>
    <xf numFmtId="0" fontId="22" fillId="22" borderId="17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30" fillId="0" borderId="0"/>
    <xf numFmtId="0" fontId="14" fillId="7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30" fillId="0" borderId="0"/>
    <xf numFmtId="0" fontId="13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0" borderId="0"/>
    <xf numFmtId="0" fontId="13" fillId="33" borderId="0" applyNumberFormat="0" applyBorder="0" applyAlignment="0" applyProtection="0">
      <alignment vertical="center"/>
    </xf>
    <xf numFmtId="0" fontId="30" fillId="0" borderId="0"/>
    <xf numFmtId="0" fontId="14" fillId="20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30" fillId="0" borderId="0"/>
    <xf numFmtId="0" fontId="13" fillId="2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30" fillId="0" borderId="0"/>
    <xf numFmtId="0" fontId="30" fillId="0" borderId="0"/>
    <xf numFmtId="0" fontId="11" fillId="0" borderId="0"/>
    <xf numFmtId="0" fontId="30" fillId="0" borderId="0"/>
    <xf numFmtId="0" fontId="30" fillId="0" borderId="0"/>
  </cellStyleXfs>
  <cellXfs count="118">
    <xf numFmtId="0" fontId="0" fillId="0" borderId="0" xfId="0">
      <alignment vertical="center"/>
    </xf>
    <xf numFmtId="0" fontId="0" fillId="0" borderId="0" xfId="52" applyFill="1">
      <alignment vertical="center"/>
    </xf>
    <xf numFmtId="0" fontId="0" fillId="0" borderId="0" xfId="52">
      <alignment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>
      <alignment horizontal="left" vertical="center" wrapText="1"/>
    </xf>
    <xf numFmtId="0" fontId="2" fillId="2" borderId="1" xfId="52" applyFont="1" applyFill="1" applyBorder="1" applyAlignment="1">
      <alignment horizontal="left" vertical="center" wrapText="1"/>
    </xf>
    <xf numFmtId="0" fontId="1" fillId="0" borderId="0" xfId="52" applyFont="1" applyBorder="1" applyAlignment="1">
      <alignment horizontal="center" vertical="center" wrapText="1"/>
    </xf>
    <xf numFmtId="0" fontId="1" fillId="0" borderId="1" xfId="52" applyFont="1" applyBorder="1" applyAlignment="1">
      <alignment horizontal="center" vertical="center" wrapText="1"/>
    </xf>
    <xf numFmtId="0" fontId="3" fillId="0" borderId="2" xfId="52" applyFont="1" applyBorder="1" applyAlignment="1">
      <alignment horizontal="center" vertical="center" wrapText="1"/>
    </xf>
    <xf numFmtId="0" fontId="3" fillId="0" borderId="3" xfId="52" applyFont="1" applyBorder="1" applyAlignment="1">
      <alignment horizontal="center" vertical="center" wrapText="1"/>
    </xf>
    <xf numFmtId="0" fontId="3" fillId="0" borderId="4" xfId="52" applyFont="1" applyBorder="1" applyAlignment="1">
      <alignment horizontal="center" vertical="center" wrapText="1"/>
    </xf>
    <xf numFmtId="0" fontId="3" fillId="0" borderId="5" xfId="52" applyFont="1" applyBorder="1" applyAlignment="1">
      <alignment horizontal="center" vertical="center" wrapText="1"/>
    </xf>
    <xf numFmtId="49" fontId="0" fillId="0" borderId="5" xfId="52" applyNumberFormat="1" applyFill="1" applyBorder="1" applyAlignment="1">
      <alignment horizontal="center" vertical="center" wrapText="1"/>
    </xf>
    <xf numFmtId="177" fontId="0" fillId="0" borderId="5" xfId="52" applyNumberFormat="1" applyFill="1" applyBorder="1" applyAlignment="1">
      <alignment horizontal="center" vertical="center" wrapText="1"/>
    </xf>
    <xf numFmtId="176" fontId="0" fillId="0" borderId="5" xfId="52" applyNumberFormat="1" applyFill="1" applyBorder="1" applyAlignment="1">
      <alignment horizontal="center" vertical="center" wrapText="1"/>
    </xf>
    <xf numFmtId="0" fontId="3" fillId="0" borderId="6" xfId="52" applyFont="1" applyBorder="1" applyAlignment="1">
      <alignment horizontal="center" vertical="center" wrapText="1"/>
    </xf>
    <xf numFmtId="0" fontId="3" fillId="0" borderId="7" xfId="52" applyFont="1" applyBorder="1" applyAlignment="1">
      <alignment horizontal="center" vertical="center" wrapText="1"/>
    </xf>
    <xf numFmtId="0" fontId="2" fillId="0" borderId="0" xfId="52" applyFont="1" applyBorder="1" applyAlignment="1">
      <alignment horizontal="right" wrapText="1"/>
    </xf>
    <xf numFmtId="0" fontId="0" fillId="0" borderId="0" xfId="0" applyFill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49" fontId="0" fillId="0" borderId="5" xfId="0" applyNumberFormat="1" applyFill="1" applyBorder="1">
      <alignment vertical="center"/>
    </xf>
    <xf numFmtId="179" fontId="0" fillId="0" borderId="5" xfId="0" applyNumberFormat="1" applyFill="1" applyBorder="1">
      <alignment vertical="center"/>
    </xf>
    <xf numFmtId="0" fontId="0" fillId="0" borderId="0" xfId="0" applyAlignment="1">
      <alignment horizontal="right"/>
    </xf>
    <xf numFmtId="0" fontId="5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3" fillId="0" borderId="5" xfId="0" applyFont="1" applyBorder="1" applyAlignment="1">
      <alignment vertical="center" wrapText="1"/>
    </xf>
    <xf numFmtId="49" fontId="0" fillId="0" borderId="5" xfId="0" applyNumberFormat="1" applyFill="1" applyBorder="1" applyAlignment="1">
      <alignment horizontal="center" vertical="center" wrapText="1"/>
    </xf>
    <xf numFmtId="176" fontId="0" fillId="0" borderId="5" xfId="0" applyNumberForma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80" fontId="0" fillId="0" borderId="5" xfId="0" applyNumberFormat="1" applyFill="1" applyBorder="1">
      <alignment vertical="center"/>
    </xf>
    <xf numFmtId="0" fontId="7" fillId="0" borderId="0" xfId="0" applyFont="1">
      <alignment vertical="center"/>
    </xf>
    <xf numFmtId="0" fontId="7" fillId="0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vertical="center" wrapText="1"/>
    </xf>
    <xf numFmtId="179" fontId="6" fillId="0" borderId="5" xfId="0" applyNumberFormat="1" applyFont="1" applyFill="1" applyBorder="1" applyAlignment="1">
      <alignment vertical="center" wrapText="1"/>
    </xf>
    <xf numFmtId="0" fontId="7" fillId="0" borderId="0" xfId="0" applyFont="1" applyAlignment="1">
      <alignment horizontal="right" vertical="center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49" fontId="6" fillId="0" borderId="5" xfId="0" applyNumberFormat="1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Border="1">
      <alignment vertical="center"/>
    </xf>
    <xf numFmtId="0" fontId="8" fillId="3" borderId="3" xfId="60" applyNumberFormat="1" applyFont="1" applyFill="1" applyBorder="1" applyAlignment="1" applyProtection="1">
      <alignment horizontal="center" vertical="center" wrapText="1"/>
    </xf>
    <xf numFmtId="0" fontId="8" fillId="3" borderId="9" xfId="60" applyNumberFormat="1" applyFont="1" applyFill="1" applyBorder="1" applyAlignment="1" applyProtection="1">
      <alignment horizontal="center" vertical="center" wrapText="1"/>
    </xf>
    <xf numFmtId="0" fontId="0" fillId="0" borderId="5" xfId="0" applyNumberFormat="1" applyFill="1" applyBorder="1">
      <alignment vertical="center"/>
    </xf>
    <xf numFmtId="176" fontId="0" fillId="0" borderId="5" xfId="0" applyNumberFormat="1" applyFill="1" applyBorder="1">
      <alignment vertical="center"/>
    </xf>
    <xf numFmtId="176" fontId="0" fillId="0" borderId="5" xfId="0" applyNumberFormat="1" applyFill="1" applyBorder="1" applyAlignment="1">
      <alignment vertical="center" wrapText="1"/>
    </xf>
    <xf numFmtId="0" fontId="8" fillId="3" borderId="5" xfId="60" applyNumberFormat="1" applyFont="1" applyFill="1" applyBorder="1" applyAlignment="1" applyProtection="1">
      <alignment horizontal="center" vertical="center" wrapText="1"/>
    </xf>
    <xf numFmtId="0" fontId="8" fillId="3" borderId="6" xfId="60" applyNumberFormat="1" applyFont="1" applyFill="1" applyBorder="1" applyAlignment="1" applyProtection="1">
      <alignment horizontal="center" vertical="center" wrapText="1"/>
    </xf>
    <xf numFmtId="0" fontId="8" fillId="3" borderId="2" xfId="60" applyNumberFormat="1" applyFont="1" applyFill="1" applyBorder="1" applyAlignment="1" applyProtection="1">
      <alignment horizontal="center" vertical="center" wrapText="1"/>
    </xf>
    <xf numFmtId="0" fontId="8" fillId="3" borderId="10" xfId="60" applyNumberFormat="1" applyFont="1" applyFill="1" applyBorder="1" applyAlignment="1" applyProtection="1">
      <alignment horizontal="center" vertical="center" wrapText="1"/>
    </xf>
    <xf numFmtId="0" fontId="8" fillId="3" borderId="5" xfId="61" applyNumberFormat="1" applyFont="1" applyFill="1" applyBorder="1" applyAlignment="1" applyProtection="1">
      <alignment horizontal="center" vertical="center" wrapText="1"/>
    </xf>
    <xf numFmtId="0" fontId="8" fillId="3" borderId="2" xfId="61" applyNumberFormat="1" applyFont="1" applyFill="1" applyBorder="1" applyAlignment="1" applyProtection="1">
      <alignment horizontal="center" vertical="center" wrapText="1"/>
    </xf>
    <xf numFmtId="181" fontId="8" fillId="3" borderId="5" xfId="61" applyNumberFormat="1" applyFont="1" applyFill="1" applyBorder="1" applyAlignment="1" applyProtection="1">
      <alignment horizontal="center" vertical="center" wrapText="1"/>
    </xf>
    <xf numFmtId="181" fontId="8" fillId="3" borderId="2" xfId="61" applyNumberFormat="1" applyFont="1" applyFill="1" applyBorder="1" applyAlignment="1" applyProtection="1">
      <alignment horizontal="center" vertical="center" wrapText="1"/>
    </xf>
    <xf numFmtId="182" fontId="0" fillId="0" borderId="5" xfId="0" applyNumberForma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5" xfId="0" applyNumberFormat="1" applyFill="1" applyBorder="1" applyAlignment="1">
      <alignment vertical="center" wrapText="1"/>
    </xf>
    <xf numFmtId="179" fontId="0" fillId="0" borderId="5" xfId="0" applyNumberFormat="1" applyFill="1" applyBorder="1" applyAlignment="1">
      <alignment vertical="center" wrapText="1"/>
    </xf>
    <xf numFmtId="49" fontId="0" fillId="0" borderId="5" xfId="0" applyNumberFormat="1" applyFill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2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180" fontId="5" fillId="0" borderId="0" xfId="0" applyNumberFormat="1" applyFont="1" applyAlignment="1">
      <alignment horizontal="center" vertical="center"/>
    </xf>
    <xf numFmtId="180" fontId="9" fillId="0" borderId="0" xfId="0" applyNumberFormat="1" applyFont="1" applyFill="1">
      <alignment vertical="center"/>
    </xf>
    <xf numFmtId="180" fontId="3" fillId="0" borderId="0" xfId="0" applyNumberFormat="1" applyFont="1">
      <alignment vertical="center"/>
    </xf>
    <xf numFmtId="180" fontId="3" fillId="0" borderId="0" xfId="0" applyNumberFormat="1" applyFont="1" applyAlignment="1">
      <alignment horizontal="right" vertical="center"/>
    </xf>
    <xf numFmtId="180" fontId="0" fillId="0" borderId="0" xfId="0" applyNumberFormat="1">
      <alignment vertical="center"/>
    </xf>
    <xf numFmtId="180" fontId="7" fillId="0" borderId="0" xfId="0" applyNumberFormat="1" applyFont="1">
      <alignment vertical="center"/>
    </xf>
    <xf numFmtId="180" fontId="9" fillId="0" borderId="3" xfId="0" applyNumberFormat="1" applyFont="1" applyBorder="1" applyAlignment="1">
      <alignment horizontal="center" vertical="center"/>
    </xf>
    <xf numFmtId="180" fontId="9" fillId="0" borderId="7" xfId="0" applyNumberFormat="1" applyFont="1" applyBorder="1" applyAlignment="1">
      <alignment horizontal="center" vertical="center"/>
    </xf>
    <xf numFmtId="180" fontId="9" fillId="0" borderId="6" xfId="0" applyNumberFormat="1" applyFont="1" applyBorder="1" applyAlignment="1">
      <alignment horizontal="center" vertical="center"/>
    </xf>
    <xf numFmtId="180" fontId="9" fillId="0" borderId="5" xfId="0" applyNumberFormat="1" applyFont="1" applyBorder="1" applyAlignment="1">
      <alignment horizontal="center" vertical="center"/>
    </xf>
    <xf numFmtId="180" fontId="7" fillId="0" borderId="5" xfId="0" applyNumberFormat="1" applyFont="1" applyBorder="1" applyAlignment="1">
      <alignment vertical="center" wrapText="1"/>
    </xf>
    <xf numFmtId="180" fontId="9" fillId="0" borderId="5" xfId="0" applyNumberFormat="1" applyFont="1" applyFill="1" applyBorder="1" applyAlignment="1">
      <alignment vertical="center"/>
    </xf>
    <xf numFmtId="180" fontId="9" fillId="0" borderId="5" xfId="0" applyNumberFormat="1" applyFont="1" applyFill="1" applyBorder="1" applyAlignment="1">
      <alignment vertical="center" wrapText="1"/>
    </xf>
    <xf numFmtId="180" fontId="0" fillId="0" borderId="5" xfId="0" applyNumberFormat="1" applyFill="1" applyBorder="1" applyAlignment="1">
      <alignment vertical="center" wrapText="1"/>
    </xf>
    <xf numFmtId="180" fontId="9" fillId="0" borderId="11" xfId="0" applyNumberFormat="1" applyFont="1" applyFill="1" applyBorder="1" applyAlignment="1">
      <alignment vertical="center"/>
    </xf>
    <xf numFmtId="178" fontId="9" fillId="0" borderId="5" xfId="0" applyNumberFormat="1" applyFont="1" applyBorder="1" applyAlignment="1">
      <alignment vertical="center"/>
    </xf>
    <xf numFmtId="183" fontId="9" fillId="0" borderId="5" xfId="0" applyNumberFormat="1" applyFont="1" applyBorder="1" applyAlignment="1">
      <alignment vertical="center"/>
    </xf>
    <xf numFmtId="183" fontId="9" fillId="0" borderId="5" xfId="0" applyNumberFormat="1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178" fontId="9" fillId="0" borderId="11" xfId="0" applyNumberFormat="1" applyFont="1" applyFill="1" applyBorder="1" applyAlignment="1">
      <alignment vertical="center"/>
    </xf>
    <xf numFmtId="183" fontId="9" fillId="0" borderId="11" xfId="0" applyNumberFormat="1" applyFont="1" applyFill="1" applyBorder="1" applyAlignment="1">
      <alignment vertical="center"/>
    </xf>
    <xf numFmtId="183" fontId="9" fillId="0" borderId="11" xfId="0" applyNumberFormat="1" applyFont="1" applyFill="1" applyBorder="1" applyAlignment="1">
      <alignment vertical="center" wrapText="1"/>
    </xf>
    <xf numFmtId="4" fontId="0" fillId="0" borderId="5" xfId="0" applyNumberFormat="1" applyFill="1" applyBorder="1" applyAlignment="1">
      <alignment vertical="center" wrapText="1"/>
    </xf>
    <xf numFmtId="0" fontId="0" fillId="0" borderId="5" xfId="0" applyFill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0" fillId="3" borderId="5" xfId="61" applyNumberFormat="1" applyFont="1" applyFill="1" applyBorder="1" applyAlignment="1" applyProtection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3" borderId="2" xfId="61" applyNumberFormat="1" applyFont="1" applyFill="1" applyBorder="1" applyAlignment="1" applyProtection="1">
      <alignment horizontal="center" vertical="center" wrapText="1"/>
    </xf>
    <xf numFmtId="181" fontId="10" fillId="3" borderId="5" xfId="61" applyNumberFormat="1" applyFont="1" applyFill="1" applyBorder="1" applyAlignment="1" applyProtection="1">
      <alignment horizontal="center" vertical="center" wrapText="1"/>
    </xf>
    <xf numFmtId="181" fontId="10" fillId="3" borderId="2" xfId="6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49" fontId="0" fillId="0" borderId="5" xfId="0" applyNumberFormat="1" applyFill="1" applyBorder="1" applyAlignment="1">
      <alignment vertical="center" wrapText="1"/>
    </xf>
    <xf numFmtId="0" fontId="0" fillId="0" borderId="5" xfId="0" applyNumberFormat="1" applyFill="1" applyBorder="1" applyAlignment="1">
      <alignment vertical="center" wrapText="1"/>
    </xf>
  </cellXfs>
  <cellStyles count="6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常规 3 2" xfId="41"/>
    <cellStyle name="强调文字颜色 4" xfId="42" builtinId="41"/>
    <cellStyle name="20% - 强调文字颜色 4" xfId="43" builtinId="42"/>
    <cellStyle name="40% - 强调文字颜色 4" xfId="44" builtinId="43"/>
    <cellStyle name="常规 3 3" xfId="45"/>
    <cellStyle name="强调文字颜色 5" xfId="46" builtinId="45"/>
    <cellStyle name="常规 2 2" xfId="47"/>
    <cellStyle name="40% - 强调文字颜色 5" xfId="48" builtinId="47"/>
    <cellStyle name="60% - 强调文字颜色 5" xfId="49" builtinId="48"/>
    <cellStyle name="常规 3 4" xfId="50"/>
    <cellStyle name="强调文字颜色 6" xfId="51" builtinId="49"/>
    <cellStyle name="常规 2 3" xfId="52"/>
    <cellStyle name="40% - 强调文字颜色 6" xfId="53" builtinId="51"/>
    <cellStyle name="60% - 强调文字颜色 6" xfId="54" builtinId="52"/>
    <cellStyle name="常规 2" xfId="55"/>
    <cellStyle name="常规 2_0991A1B7B8D94BB3BA51C0D3F9C06453_c" xfId="56"/>
    <cellStyle name="常规 3" xfId="57"/>
    <cellStyle name="常规 3_0991A1B7B8D94BB3BA51C0D3F9C06453_c" xfId="58"/>
    <cellStyle name="常规 4" xfId="59"/>
    <cellStyle name="常规_基本-个人家庭" xfId="60"/>
    <cellStyle name="常规_基本-商品和服务支出" xfId="6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haredStrings" Target="sharedStrings.xml"/><Relationship Id="rId22" Type="http://schemas.openxmlformats.org/officeDocument/2006/relationships/styles" Target="style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"/>
  <sheetViews>
    <sheetView showGridLines="0" showZeros="0" workbookViewId="0">
      <selection activeCell="A1" sqref="A1:F1"/>
    </sheetView>
  </sheetViews>
  <sheetFormatPr defaultColWidth="9" defaultRowHeight="14.4" outlineLevelCol="5"/>
  <cols>
    <col min="1" max="1" width="41.5" customWidth="1"/>
    <col min="2" max="2" width="29.6296296296296" customWidth="1"/>
    <col min="3" max="3" width="39.6296296296296" customWidth="1"/>
    <col min="4" max="4" width="29.5" customWidth="1"/>
    <col min="5" max="5" width="40" customWidth="1"/>
    <col min="6" max="6" width="27.8796296296296" customWidth="1"/>
  </cols>
  <sheetData>
    <row r="1" ht="51" customHeight="1" spans="1:6">
      <c r="A1" s="79" t="s">
        <v>0</v>
      </c>
      <c r="B1" s="79"/>
      <c r="C1" s="79"/>
      <c r="D1" s="79"/>
      <c r="E1" s="79"/>
      <c r="F1" s="79"/>
    </row>
    <row r="2" ht="18.75" customHeight="1" spans="1:6">
      <c r="A2" s="80" t="s">
        <v>1</v>
      </c>
      <c r="B2" s="81"/>
      <c r="C2" s="81"/>
      <c r="D2" s="81"/>
      <c r="E2" s="81"/>
      <c r="F2" s="82" t="s">
        <v>2</v>
      </c>
    </row>
    <row r="3" ht="18.75" customHeight="1" spans="1:6">
      <c r="A3" s="85" t="s">
        <v>3</v>
      </c>
      <c r="B3" s="86"/>
      <c r="C3" s="85" t="s">
        <v>4</v>
      </c>
      <c r="D3" s="86"/>
      <c r="E3" s="85" t="s">
        <v>5</v>
      </c>
      <c r="F3" s="86"/>
    </row>
    <row r="4" s="18" customFormat="1" ht="24" customHeight="1" spans="1:6">
      <c r="A4" s="90" t="s">
        <v>6</v>
      </c>
      <c r="B4" s="90">
        <v>17960144.45</v>
      </c>
      <c r="C4" s="90" t="s">
        <v>7</v>
      </c>
      <c r="D4" s="90">
        <v>11060144.45</v>
      </c>
      <c r="E4" s="90" t="s">
        <v>8</v>
      </c>
      <c r="F4" s="91">
        <v>15886546.49</v>
      </c>
    </row>
    <row r="5" s="18" customFormat="1" ht="24" customHeight="1" spans="1:6">
      <c r="A5" s="90" t="s">
        <v>9</v>
      </c>
      <c r="B5" s="90">
        <v>17960144.45</v>
      </c>
      <c r="C5" s="90" t="s">
        <v>10</v>
      </c>
      <c r="D5" s="90">
        <v>9997704.45</v>
      </c>
      <c r="E5" s="90" t="s">
        <v>11</v>
      </c>
      <c r="F5" s="91">
        <v>0</v>
      </c>
    </row>
    <row r="6" s="18" customFormat="1" ht="24.75" customHeight="1" spans="1:6">
      <c r="A6" s="90" t="s">
        <v>12</v>
      </c>
      <c r="B6" s="90">
        <v>0</v>
      </c>
      <c r="C6" s="90" t="s">
        <v>13</v>
      </c>
      <c r="D6" s="90">
        <v>1043000</v>
      </c>
      <c r="E6" s="90" t="s">
        <v>14</v>
      </c>
      <c r="F6" s="91">
        <v>0</v>
      </c>
    </row>
    <row r="7" s="18" customFormat="1" ht="24.75" customHeight="1" spans="1:6">
      <c r="A7" s="90" t="s">
        <v>15</v>
      </c>
      <c r="B7" s="90">
        <v>0</v>
      </c>
      <c r="C7" s="90" t="s">
        <v>16</v>
      </c>
      <c r="D7" s="90">
        <v>19440</v>
      </c>
      <c r="E7" s="90" t="s">
        <v>17</v>
      </c>
      <c r="F7" s="91">
        <v>0</v>
      </c>
    </row>
    <row r="8" s="18" customFormat="1" ht="23.25" customHeight="1" spans="1:6">
      <c r="A8" s="90" t="s">
        <v>18</v>
      </c>
      <c r="B8" s="90">
        <v>0</v>
      </c>
      <c r="C8" s="90" t="s">
        <v>19</v>
      </c>
      <c r="D8" s="90">
        <v>6900000</v>
      </c>
      <c r="E8" s="90" t="s">
        <v>20</v>
      </c>
      <c r="F8" s="91">
        <v>0</v>
      </c>
    </row>
    <row r="9" s="18" customFormat="1" ht="24.75" customHeight="1" spans="1:6">
      <c r="A9" s="90" t="s">
        <v>21</v>
      </c>
      <c r="B9" s="90">
        <v>0</v>
      </c>
      <c r="C9" s="90" t="s">
        <v>13</v>
      </c>
      <c r="D9" s="90">
        <v>6900000</v>
      </c>
      <c r="E9" s="90" t="s">
        <v>22</v>
      </c>
      <c r="F9" s="91">
        <v>0</v>
      </c>
    </row>
    <row r="10" s="18" customFormat="1" ht="23.25" customHeight="1" spans="1:6">
      <c r="A10" s="90" t="s">
        <v>23</v>
      </c>
      <c r="B10" s="90">
        <v>0</v>
      </c>
      <c r="C10" s="90" t="s">
        <v>16</v>
      </c>
      <c r="D10" s="90">
        <v>0</v>
      </c>
      <c r="E10" s="90" t="s">
        <v>24</v>
      </c>
      <c r="F10" s="91">
        <v>0</v>
      </c>
    </row>
    <row r="11" s="18" customFormat="1" ht="23.25" customHeight="1" spans="1:6">
      <c r="A11" s="90" t="s">
        <v>25</v>
      </c>
      <c r="B11" s="90">
        <v>0</v>
      </c>
      <c r="C11" s="90" t="s">
        <v>26</v>
      </c>
      <c r="D11" s="90">
        <v>0</v>
      </c>
      <c r="E11" s="90" t="s">
        <v>27</v>
      </c>
      <c r="F11" s="91">
        <v>1481141.4</v>
      </c>
    </row>
    <row r="12" s="18" customFormat="1" ht="24" customHeight="1" spans="1:6">
      <c r="A12" s="90" t="s">
        <v>28</v>
      </c>
      <c r="B12" s="90">
        <v>0</v>
      </c>
      <c r="C12" s="90" t="s">
        <v>29</v>
      </c>
      <c r="D12" s="90">
        <v>0</v>
      </c>
      <c r="E12" s="90" t="s">
        <v>30</v>
      </c>
      <c r="F12" s="91">
        <v>0</v>
      </c>
    </row>
    <row r="13" s="18" customFormat="1" ht="23.25" customHeight="1" spans="1:6">
      <c r="A13" s="93" t="s">
        <v>31</v>
      </c>
      <c r="B13" s="90">
        <v>0</v>
      </c>
      <c r="C13" s="90" t="s">
        <v>32</v>
      </c>
      <c r="D13" s="90">
        <v>0</v>
      </c>
      <c r="E13" s="90" t="s">
        <v>33</v>
      </c>
      <c r="F13" s="91">
        <v>0</v>
      </c>
    </row>
    <row r="14" s="18" customFormat="1" ht="21.75" customHeight="1" spans="1:6">
      <c r="A14" s="90"/>
      <c r="B14" s="90"/>
      <c r="C14" s="90" t="s">
        <v>34</v>
      </c>
      <c r="D14" s="90">
        <v>0</v>
      </c>
      <c r="E14" s="90" t="s">
        <v>35</v>
      </c>
      <c r="F14" s="91">
        <v>0</v>
      </c>
    </row>
    <row r="15" s="18" customFormat="1" ht="22.5" customHeight="1" spans="1:6">
      <c r="A15" s="90"/>
      <c r="B15" s="90"/>
      <c r="C15" s="90" t="s">
        <v>36</v>
      </c>
      <c r="D15" s="90">
        <v>0</v>
      </c>
      <c r="E15" s="90" t="s">
        <v>37</v>
      </c>
      <c r="F15" s="91">
        <v>0</v>
      </c>
    </row>
    <row r="16" s="18" customFormat="1" ht="22.5" customHeight="1" spans="1:6">
      <c r="A16" s="90"/>
      <c r="B16" s="90"/>
      <c r="C16" s="90" t="s">
        <v>38</v>
      </c>
      <c r="D16" s="90">
        <v>0</v>
      </c>
      <c r="E16" s="90" t="s">
        <v>39</v>
      </c>
      <c r="F16" s="91">
        <v>0</v>
      </c>
    </row>
    <row r="17" s="18" customFormat="1" ht="22.5" customHeight="1" spans="1:6">
      <c r="A17" s="90"/>
      <c r="B17" s="90"/>
      <c r="C17" s="90" t="s">
        <v>40</v>
      </c>
      <c r="D17" s="90">
        <v>0</v>
      </c>
      <c r="E17" s="90" t="s">
        <v>41</v>
      </c>
      <c r="F17" s="91">
        <v>0</v>
      </c>
    </row>
    <row r="18" s="18" customFormat="1" ht="20.25" customHeight="1" spans="1:6">
      <c r="A18" s="90"/>
      <c r="B18" s="90"/>
      <c r="C18" s="90"/>
      <c r="D18" s="90"/>
      <c r="E18" s="90" t="s">
        <v>42</v>
      </c>
      <c r="F18" s="91">
        <v>0</v>
      </c>
    </row>
    <row r="19" s="18" customFormat="1" ht="21" customHeight="1" spans="1:6">
      <c r="A19" s="90"/>
      <c r="B19" s="90"/>
      <c r="C19" s="90"/>
      <c r="D19" s="90"/>
      <c r="E19" s="90" t="s">
        <v>43</v>
      </c>
      <c r="F19" s="91">
        <v>0</v>
      </c>
    </row>
    <row r="20" s="18" customFormat="1" ht="21" customHeight="1" spans="1:6">
      <c r="A20" s="90"/>
      <c r="B20" s="90"/>
      <c r="C20" s="90"/>
      <c r="D20" s="90"/>
      <c r="E20" s="90" t="s">
        <v>44</v>
      </c>
      <c r="F20" s="91">
        <v>0</v>
      </c>
    </row>
    <row r="21" s="18" customFormat="1" ht="21.75" customHeight="1" spans="1:6">
      <c r="A21" s="90"/>
      <c r="B21" s="90"/>
      <c r="C21" s="90"/>
      <c r="D21" s="90"/>
      <c r="E21" s="90" t="s">
        <v>45</v>
      </c>
      <c r="F21" s="91">
        <v>0</v>
      </c>
    </row>
    <row r="22" s="18" customFormat="1" ht="19.5" customHeight="1" spans="1:6">
      <c r="A22" s="90"/>
      <c r="B22" s="90"/>
      <c r="C22" s="90"/>
      <c r="D22" s="90"/>
      <c r="E22" s="90" t="s">
        <v>46</v>
      </c>
      <c r="F22" s="91">
        <v>0</v>
      </c>
    </row>
    <row r="23" s="18" customFormat="1" ht="20.25" customHeight="1" spans="1:6">
      <c r="A23" s="90"/>
      <c r="B23" s="90"/>
      <c r="C23" s="90"/>
      <c r="D23" s="90"/>
      <c r="E23" s="90" t="s">
        <v>47</v>
      </c>
      <c r="F23" s="91">
        <v>592456.56</v>
      </c>
    </row>
    <row r="24" s="18" customFormat="1" ht="20.25" customHeight="1" spans="1:6">
      <c r="A24" s="90"/>
      <c r="B24" s="90"/>
      <c r="C24" s="90"/>
      <c r="D24" s="90"/>
      <c r="E24" s="90" t="s">
        <v>48</v>
      </c>
      <c r="F24" s="91">
        <v>0</v>
      </c>
    </row>
    <row r="25" s="18" customFormat="1" ht="19.5" customHeight="1" spans="1:6">
      <c r="A25" s="90"/>
      <c r="B25" s="90"/>
      <c r="C25" s="90"/>
      <c r="D25" s="90"/>
      <c r="E25" s="90" t="s">
        <v>49</v>
      </c>
      <c r="F25" s="91">
        <v>0</v>
      </c>
    </row>
    <row r="26" s="18" customFormat="1" ht="20.25" customHeight="1" spans="1:6">
      <c r="A26" s="90"/>
      <c r="B26" s="90"/>
      <c r="C26" s="90"/>
      <c r="D26" s="90"/>
      <c r="E26" s="90" t="s">
        <v>50</v>
      </c>
      <c r="F26" s="91">
        <v>0</v>
      </c>
    </row>
    <row r="27" s="18" customFormat="1" ht="20.25" customHeight="1" spans="1:6">
      <c r="A27" s="90"/>
      <c r="B27" s="90"/>
      <c r="C27" s="90"/>
      <c r="D27" s="90"/>
      <c r="E27" s="90" t="s">
        <v>51</v>
      </c>
      <c r="F27" s="91">
        <v>0</v>
      </c>
    </row>
    <row r="28" s="18" customFormat="1" ht="20.25" customHeight="1" spans="1:6">
      <c r="A28" s="90"/>
      <c r="B28" s="90"/>
      <c r="C28" s="90"/>
      <c r="D28" s="90"/>
      <c r="E28" s="90" t="s">
        <v>52</v>
      </c>
      <c r="F28" s="91">
        <v>0</v>
      </c>
    </row>
    <row r="29" s="18" customFormat="1" ht="21" customHeight="1" spans="1:6">
      <c r="A29" s="90"/>
      <c r="B29" s="90"/>
      <c r="C29" s="90"/>
      <c r="D29" s="90"/>
      <c r="E29" s="90" t="s">
        <v>53</v>
      </c>
      <c r="F29" s="91">
        <v>0</v>
      </c>
    </row>
    <row r="30" s="18" customFormat="1" ht="21" customHeight="1" spans="1:6">
      <c r="A30" s="90"/>
      <c r="B30" s="90"/>
      <c r="C30" s="90"/>
      <c r="D30" s="90"/>
      <c r="E30" s="90" t="s">
        <v>54</v>
      </c>
      <c r="F30" s="91">
        <v>0</v>
      </c>
    </row>
    <row r="31" s="18" customFormat="1" ht="20.25" customHeight="1" spans="1:6">
      <c r="A31" s="90"/>
      <c r="B31" s="90"/>
      <c r="C31" s="90"/>
      <c r="D31" s="90"/>
      <c r="E31" s="90" t="s">
        <v>55</v>
      </c>
      <c r="F31" s="91">
        <v>0</v>
      </c>
    </row>
    <row r="32" ht="18" customHeight="1" spans="1:6">
      <c r="A32" s="94"/>
      <c r="B32" s="95"/>
      <c r="C32" s="95"/>
      <c r="D32" s="95"/>
      <c r="E32" s="95"/>
      <c r="F32" s="96"/>
    </row>
    <row r="33" s="18" customFormat="1" ht="18.75" customHeight="1" spans="1:6">
      <c r="A33" s="99" t="s">
        <v>56</v>
      </c>
      <c r="B33" s="100">
        <v>17960144.45</v>
      </c>
      <c r="C33" s="100" t="s">
        <v>57</v>
      </c>
      <c r="D33" s="100">
        <v>17960144.45</v>
      </c>
      <c r="E33" s="100" t="s">
        <v>57</v>
      </c>
      <c r="F33" s="101">
        <v>17960144.45</v>
      </c>
    </row>
  </sheetData>
  <sheetProtection formatCells="0" formatColumns="0" formatRows="0"/>
  <mergeCells count="4">
    <mergeCell ref="A1:F1"/>
    <mergeCell ref="A3:B3"/>
    <mergeCell ref="C3:D3"/>
    <mergeCell ref="E3:F3"/>
  </mergeCells>
  <printOptions horizontalCentered="1"/>
  <pageMargins left="0.15625" right="0.15625" top="0.747916666666667" bottom="0.393055555555556" header="0.15625" footer="0.15625"/>
  <pageSetup paperSize="9" scale="61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showGridLines="0" workbookViewId="0">
      <selection activeCell="D9" sqref="D9"/>
    </sheetView>
  </sheetViews>
  <sheetFormatPr defaultColWidth="9" defaultRowHeight="14.4"/>
  <cols>
    <col min="1" max="1" width="6.5" customWidth="1"/>
    <col min="2" max="2" width="7.12962962962963" customWidth="1"/>
    <col min="3" max="3" width="6.87962962962963" customWidth="1"/>
    <col min="4" max="4" width="34.1111111111111" customWidth="1"/>
    <col min="5" max="5" width="20" customWidth="1"/>
    <col min="6" max="6" width="19.8796296296296" customWidth="1"/>
    <col min="7" max="7" width="15.75" customWidth="1"/>
    <col min="8" max="8" width="13.6296296296296" customWidth="1"/>
    <col min="9" max="9" width="14.6296296296296" customWidth="1"/>
  </cols>
  <sheetData>
    <row r="1" ht="13.5" customHeight="1"/>
    <row r="2" ht="42.75" customHeight="1" spans="1:9">
      <c r="A2" s="31" t="s">
        <v>153</v>
      </c>
      <c r="B2" s="31"/>
      <c r="C2" s="31"/>
      <c r="D2" s="31"/>
      <c r="E2" s="31"/>
      <c r="F2" s="31"/>
      <c r="G2" s="31"/>
      <c r="H2" s="31"/>
      <c r="I2" s="31"/>
    </row>
    <row r="3" ht="18" customHeight="1" spans="1:9">
      <c r="A3" s="55" t="s">
        <v>59</v>
      </c>
      <c r="B3" s="56"/>
      <c r="C3" s="56"/>
      <c r="D3" s="56"/>
      <c r="E3" s="56"/>
      <c r="I3" s="37" t="s">
        <v>2</v>
      </c>
    </row>
    <row r="4" ht="17.25" customHeight="1" spans="1:9">
      <c r="A4" s="21" t="s">
        <v>72</v>
      </c>
      <c r="B4" s="22"/>
      <c r="C4" s="22"/>
      <c r="D4" s="23"/>
      <c r="E4" s="20" t="s">
        <v>61</v>
      </c>
      <c r="F4" s="21" t="s">
        <v>7</v>
      </c>
      <c r="G4" s="22"/>
      <c r="H4" s="22"/>
      <c r="I4" s="23"/>
    </row>
    <row r="5" ht="13.5" customHeight="1" spans="1:9">
      <c r="A5" s="21" t="s">
        <v>89</v>
      </c>
      <c r="B5" s="22"/>
      <c r="C5" s="23"/>
      <c r="D5" s="20" t="s">
        <v>76</v>
      </c>
      <c r="E5" s="24"/>
      <c r="F5" s="20" t="s">
        <v>67</v>
      </c>
      <c r="G5" s="20" t="s">
        <v>90</v>
      </c>
      <c r="H5" s="20" t="s">
        <v>91</v>
      </c>
      <c r="I5" s="20" t="s">
        <v>92</v>
      </c>
    </row>
    <row r="6" ht="18" customHeight="1" spans="1:9">
      <c r="A6" s="26" t="s">
        <v>73</v>
      </c>
      <c r="B6" s="26" t="s">
        <v>74</v>
      </c>
      <c r="C6" s="26" t="s">
        <v>75</v>
      </c>
      <c r="D6" s="25"/>
      <c r="E6" s="25"/>
      <c r="F6" s="25"/>
      <c r="G6" s="25"/>
      <c r="H6" s="25"/>
      <c r="I6" s="25"/>
    </row>
    <row r="7" s="18" customFormat="1" ht="30" customHeight="1" spans="1:9">
      <c r="A7" s="28"/>
      <c r="B7" s="28"/>
      <c r="C7" s="28"/>
      <c r="D7" s="59" t="s">
        <v>67</v>
      </c>
      <c r="E7" s="29">
        <f>SUM(E8:E10)</f>
        <v>11060144.45</v>
      </c>
      <c r="F7" s="29">
        <f>SUM(F8:F10)</f>
        <v>11060144.45</v>
      </c>
      <c r="G7" s="73">
        <f>SUM(G8:G10)</f>
        <v>9997704.45</v>
      </c>
      <c r="H7" s="73">
        <f>SUM(H8:H10)</f>
        <v>1043000</v>
      </c>
      <c r="I7" s="73">
        <f>SUM(I8:I10)</f>
        <v>19440</v>
      </c>
    </row>
    <row r="8" ht="30" customHeight="1" spans="1:9">
      <c r="A8" s="28" t="s">
        <v>77</v>
      </c>
      <c r="B8" s="28" t="s">
        <v>78</v>
      </c>
      <c r="C8" s="28" t="s">
        <v>81</v>
      </c>
      <c r="D8" s="59" t="s">
        <v>82</v>
      </c>
      <c r="E8" s="29">
        <v>8986546.49</v>
      </c>
      <c r="F8" s="29">
        <v>8986546.49</v>
      </c>
      <c r="G8" s="73">
        <v>7924106.49</v>
      </c>
      <c r="H8" s="73">
        <v>1043000</v>
      </c>
      <c r="I8" s="73">
        <v>19440</v>
      </c>
    </row>
    <row r="9" ht="30" customHeight="1" spans="1:9">
      <c r="A9" s="28" t="s">
        <v>83</v>
      </c>
      <c r="B9" s="28" t="s">
        <v>84</v>
      </c>
      <c r="C9" s="28" t="s">
        <v>84</v>
      </c>
      <c r="D9" s="59" t="s">
        <v>85</v>
      </c>
      <c r="E9" s="29">
        <v>1481141.4</v>
      </c>
      <c r="F9" s="29">
        <v>1481141.4</v>
      </c>
      <c r="G9" s="73">
        <v>1481141.4</v>
      </c>
      <c r="H9" s="73">
        <v>0</v>
      </c>
      <c r="I9" s="73">
        <v>0</v>
      </c>
    </row>
    <row r="10" ht="30" customHeight="1" spans="1:9">
      <c r="A10" s="28" t="s">
        <v>86</v>
      </c>
      <c r="B10" s="28" t="s">
        <v>79</v>
      </c>
      <c r="C10" s="28" t="s">
        <v>81</v>
      </c>
      <c r="D10" s="59" t="s">
        <v>87</v>
      </c>
      <c r="E10" s="29">
        <v>592456.56</v>
      </c>
      <c r="F10" s="29">
        <v>592456.56</v>
      </c>
      <c r="G10" s="73">
        <v>592456.56</v>
      </c>
      <c r="H10" s="73">
        <v>0</v>
      </c>
      <c r="I10" s="73">
        <v>0</v>
      </c>
    </row>
  </sheetData>
  <sheetProtection formatCells="0" formatColumns="0" formatRows="0"/>
  <mergeCells count="11">
    <mergeCell ref="A2:I2"/>
    <mergeCell ref="A3:E3"/>
    <mergeCell ref="A4:D4"/>
    <mergeCell ref="F4:I4"/>
    <mergeCell ref="A5:C5"/>
    <mergeCell ref="D5:D6"/>
    <mergeCell ref="E4:E6"/>
    <mergeCell ref="F5:F6"/>
    <mergeCell ref="G5:G6"/>
    <mergeCell ref="H5:H6"/>
    <mergeCell ref="I5:I6"/>
  </mergeCells>
  <printOptions horizontalCentered="1"/>
  <pageMargins left="0.751388888888889" right="0.751388888888889" top="1" bottom="1" header="0.5" footer="0.5"/>
  <pageSetup paperSize="9" scale="90" orientation="landscape" horizont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showGridLines="0" workbookViewId="0">
      <selection activeCell="D7" sqref="D7"/>
    </sheetView>
  </sheetViews>
  <sheetFormatPr defaultColWidth="9" defaultRowHeight="14.4"/>
  <cols>
    <col min="1" max="1" width="4.37962962962963" customWidth="1"/>
    <col min="2" max="3" width="3.37962962962963" customWidth="1"/>
    <col min="4" max="4" width="15" customWidth="1"/>
    <col min="5" max="5" width="13.8796296296296" customWidth="1"/>
    <col min="6" max="8" width="14.8796296296296" customWidth="1"/>
    <col min="9" max="9" width="11.5" customWidth="1"/>
    <col min="10" max="10" width="5.62962962962963" customWidth="1"/>
    <col min="11" max="11" width="13.75" customWidth="1"/>
    <col min="12" max="12" width="11.75" customWidth="1"/>
    <col min="13" max="13" width="7.62962962962963" customWidth="1"/>
    <col min="14" max="14" width="7.25" customWidth="1"/>
    <col min="15" max="15" width="14.25" customWidth="1"/>
    <col min="16" max="16" width="5.62962962962963" customWidth="1"/>
    <col min="17" max="17" width="11.75" customWidth="1"/>
    <col min="18" max="18" width="6.62962962962963" customWidth="1"/>
    <col min="19" max="19" width="6.12962962962963" customWidth="1"/>
    <col min="20" max="20" width="7.12962962962963" customWidth="1"/>
  </cols>
  <sheetData>
    <row r="1" ht="13.5" customHeight="1"/>
    <row r="2" ht="30" customHeight="1" spans="1:21">
      <c r="A2" s="3" t="s">
        <v>154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16.5" customHeight="1" spans="1:21">
      <c r="A3" s="55" t="s">
        <v>71</v>
      </c>
      <c r="B3" s="56"/>
      <c r="C3" s="56"/>
      <c r="D3" s="56"/>
      <c r="E3" s="56"/>
      <c r="U3" t="s">
        <v>2</v>
      </c>
    </row>
    <row r="4" ht="19.5" customHeight="1" spans="1:21">
      <c r="A4" s="21" t="s">
        <v>72</v>
      </c>
      <c r="B4" s="22"/>
      <c r="C4" s="23"/>
      <c r="D4" s="20" t="s">
        <v>76</v>
      </c>
      <c r="E4" s="20" t="s">
        <v>61</v>
      </c>
      <c r="F4" s="21" t="s">
        <v>101</v>
      </c>
      <c r="G4" s="22"/>
      <c r="H4" s="22"/>
      <c r="I4" s="22"/>
      <c r="J4" s="23"/>
      <c r="K4" s="21" t="s">
        <v>102</v>
      </c>
      <c r="L4" s="22"/>
      <c r="M4" s="22"/>
      <c r="N4" s="22"/>
      <c r="O4" s="22"/>
      <c r="P4" s="22"/>
      <c r="Q4" s="22"/>
      <c r="R4" s="23"/>
      <c r="S4" s="21" t="s">
        <v>103</v>
      </c>
      <c r="T4" s="23"/>
      <c r="U4" s="20" t="s">
        <v>104</v>
      </c>
    </row>
    <row r="5" ht="39" customHeight="1" spans="1:21">
      <c r="A5" s="26" t="s">
        <v>73</v>
      </c>
      <c r="B5" s="26" t="s">
        <v>74</v>
      </c>
      <c r="C5" s="26" t="s">
        <v>75</v>
      </c>
      <c r="D5" s="25"/>
      <c r="E5" s="25"/>
      <c r="F5" s="26" t="s">
        <v>67</v>
      </c>
      <c r="G5" s="26" t="s">
        <v>105</v>
      </c>
      <c r="H5" s="26" t="s">
        <v>106</v>
      </c>
      <c r="I5" s="26" t="s">
        <v>107</v>
      </c>
      <c r="J5" s="26" t="s">
        <v>108</v>
      </c>
      <c r="K5" s="26" t="s">
        <v>67</v>
      </c>
      <c r="L5" s="26" t="s">
        <v>109</v>
      </c>
      <c r="M5" s="26" t="s">
        <v>114</v>
      </c>
      <c r="N5" s="26" t="s">
        <v>111</v>
      </c>
      <c r="O5" s="26" t="s">
        <v>112</v>
      </c>
      <c r="P5" s="26" t="s">
        <v>113</v>
      </c>
      <c r="Q5" s="26" t="s">
        <v>87</v>
      </c>
      <c r="R5" s="26" t="s">
        <v>110</v>
      </c>
      <c r="S5" s="26" t="s">
        <v>67</v>
      </c>
      <c r="T5" s="26" t="s">
        <v>115</v>
      </c>
      <c r="U5" s="25"/>
    </row>
    <row r="6" s="18" customFormat="1" ht="30" customHeight="1" spans="1:21">
      <c r="A6" s="59"/>
      <c r="B6" s="59"/>
      <c r="C6" s="59"/>
      <c r="D6" s="59" t="s">
        <v>67</v>
      </c>
      <c r="E6" s="61">
        <f t="shared" ref="E6:U6" si="0">SUM(E7:E9)</f>
        <v>9997704.45</v>
      </c>
      <c r="F6" s="61">
        <f t="shared" si="0"/>
        <v>7405707</v>
      </c>
      <c r="G6" s="61">
        <f t="shared" si="0"/>
        <v>4316868</v>
      </c>
      <c r="H6" s="61">
        <f t="shared" si="0"/>
        <v>2729100</v>
      </c>
      <c r="I6" s="61">
        <f t="shared" si="0"/>
        <v>359739</v>
      </c>
      <c r="J6" s="61">
        <f t="shared" si="0"/>
        <v>0</v>
      </c>
      <c r="K6" s="61">
        <f t="shared" si="0"/>
        <v>2591997.45</v>
      </c>
      <c r="L6" s="61">
        <f t="shared" si="0"/>
        <v>518399.49</v>
      </c>
      <c r="M6" s="61">
        <f t="shared" si="0"/>
        <v>0</v>
      </c>
      <c r="N6" s="61">
        <f t="shared" si="0"/>
        <v>0</v>
      </c>
      <c r="O6" s="61">
        <f t="shared" si="0"/>
        <v>1481141.4</v>
      </c>
      <c r="P6" s="61">
        <f t="shared" si="0"/>
        <v>0</v>
      </c>
      <c r="Q6" s="61">
        <f t="shared" si="0"/>
        <v>592456.56</v>
      </c>
      <c r="R6" s="61">
        <f t="shared" si="0"/>
        <v>0</v>
      </c>
      <c r="S6" s="61">
        <f t="shared" si="0"/>
        <v>0</v>
      </c>
      <c r="T6" s="61">
        <f t="shared" si="0"/>
        <v>0</v>
      </c>
      <c r="U6" s="61">
        <f t="shared" si="0"/>
        <v>0</v>
      </c>
    </row>
    <row r="7" s="71" customFormat="1" ht="30" customHeight="1" spans="1:21">
      <c r="A7" s="72">
        <v>201</v>
      </c>
      <c r="B7" s="72">
        <v>6</v>
      </c>
      <c r="C7" s="72">
        <v>1</v>
      </c>
      <c r="D7" s="72" t="s">
        <v>82</v>
      </c>
      <c r="E7" s="61">
        <v>7924106.49</v>
      </c>
      <c r="F7" s="61">
        <v>7405707</v>
      </c>
      <c r="G7" s="61">
        <v>4316868</v>
      </c>
      <c r="H7" s="61">
        <v>2729100</v>
      </c>
      <c r="I7" s="61">
        <v>359739</v>
      </c>
      <c r="J7" s="61">
        <v>0</v>
      </c>
      <c r="K7" s="61">
        <v>518399.49</v>
      </c>
      <c r="L7" s="61">
        <v>518399.49</v>
      </c>
      <c r="M7" s="61">
        <v>0</v>
      </c>
      <c r="N7" s="61">
        <v>0</v>
      </c>
      <c r="O7" s="61">
        <v>0</v>
      </c>
      <c r="P7" s="61">
        <v>0</v>
      </c>
      <c r="Q7" s="61">
        <v>0</v>
      </c>
      <c r="R7" s="61">
        <v>0</v>
      </c>
      <c r="S7" s="61">
        <v>0</v>
      </c>
      <c r="T7" s="61">
        <v>0</v>
      </c>
      <c r="U7" s="61">
        <v>0</v>
      </c>
    </row>
    <row r="8" s="71" customFormat="1" ht="50" customHeight="1" spans="1:21">
      <c r="A8" s="72">
        <v>208</v>
      </c>
      <c r="B8" s="72">
        <v>5</v>
      </c>
      <c r="C8" s="72">
        <v>5</v>
      </c>
      <c r="D8" s="72" t="s">
        <v>85</v>
      </c>
      <c r="E8" s="61">
        <v>1481141.4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1481141.4</v>
      </c>
      <c r="L8" s="61">
        <v>0</v>
      </c>
      <c r="M8" s="61">
        <v>0</v>
      </c>
      <c r="N8" s="61">
        <v>0</v>
      </c>
      <c r="O8" s="61">
        <v>1481141.4</v>
      </c>
      <c r="P8" s="61">
        <v>0</v>
      </c>
      <c r="Q8" s="61">
        <v>0</v>
      </c>
      <c r="R8" s="61">
        <v>0</v>
      </c>
      <c r="S8" s="61">
        <v>0</v>
      </c>
      <c r="T8" s="61">
        <v>0</v>
      </c>
      <c r="U8" s="61">
        <v>0</v>
      </c>
    </row>
    <row r="9" ht="30" customHeight="1" spans="1:21">
      <c r="A9" s="59">
        <v>221</v>
      </c>
      <c r="B9" s="59">
        <v>2</v>
      </c>
      <c r="C9" s="59">
        <v>1</v>
      </c>
      <c r="D9" s="59" t="s">
        <v>87</v>
      </c>
      <c r="E9" s="61">
        <v>592456.56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592456.56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592456.56</v>
      </c>
      <c r="R9" s="61">
        <v>0</v>
      </c>
      <c r="S9" s="61">
        <v>0</v>
      </c>
      <c r="T9" s="61">
        <v>0</v>
      </c>
      <c r="U9" s="61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rintOptions horizontalCentered="1"/>
  <pageMargins left="0.751388888888889" right="0.751388888888889" top="1" bottom="1" header="0.5" footer="0.5"/>
  <pageSetup paperSize="9" scale="65" orientation="landscape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showGridLines="0" workbookViewId="0">
      <selection activeCell="E1" sqref="E$1:E$1048576"/>
    </sheetView>
  </sheetViews>
  <sheetFormatPr defaultColWidth="9" defaultRowHeight="14.4" outlineLevelRow="7"/>
  <cols>
    <col min="1" max="3" width="3.75" customWidth="1"/>
    <col min="4" max="4" width="28.6666666666667" customWidth="1"/>
    <col min="5" max="5" width="14.3796296296296" customWidth="1"/>
    <col min="6" max="6" width="13.8796296296296" customWidth="1"/>
    <col min="7" max="7" width="14" customWidth="1"/>
    <col min="8" max="8" width="12.2222222222222" customWidth="1"/>
    <col min="9" max="9" width="14.6666666666667" customWidth="1"/>
    <col min="10" max="10" width="13.5555555555556" customWidth="1"/>
    <col min="11" max="11" width="6.12962962962963" customWidth="1"/>
    <col min="12" max="12" width="7.12962962962963" customWidth="1"/>
    <col min="13" max="14" width="12.25" customWidth="1"/>
    <col min="15" max="15" width="6.37962962962963" customWidth="1"/>
    <col min="16" max="16" width="11.75" customWidth="1"/>
    <col min="17" max="19" width="11.6296296296296" customWidth="1"/>
    <col min="20" max="21" width="6.37962962962963" customWidth="1"/>
    <col min="22" max="22" width="7.37962962962963" customWidth="1"/>
    <col min="23" max="24" width="12.6296296296296" customWidth="1"/>
  </cols>
  <sheetData>
    <row r="1" ht="13.5" customHeight="1"/>
    <row r="2" ht="37.5" customHeight="1" spans="1:24">
      <c r="A2" s="31" t="s">
        <v>155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</row>
    <row r="3" ht="16.5" customHeight="1" spans="1:24">
      <c r="A3" s="55"/>
      <c r="B3" s="56"/>
      <c r="C3" s="56"/>
      <c r="D3" s="56"/>
      <c r="E3" s="56"/>
      <c r="X3" s="37" t="s">
        <v>2</v>
      </c>
    </row>
    <row r="4" ht="18" customHeight="1" spans="1:24">
      <c r="A4" s="21" t="s">
        <v>72</v>
      </c>
      <c r="B4" s="22"/>
      <c r="C4" s="23"/>
      <c r="D4" s="20" t="s">
        <v>76</v>
      </c>
      <c r="E4" s="20" t="s">
        <v>61</v>
      </c>
      <c r="F4" s="66" t="s">
        <v>117</v>
      </c>
      <c r="G4" s="66" t="s">
        <v>118</v>
      </c>
      <c r="H4" s="66" t="s">
        <v>119</v>
      </c>
      <c r="I4" s="20" t="s">
        <v>120</v>
      </c>
      <c r="J4" s="66" t="s">
        <v>121</v>
      </c>
      <c r="K4" s="66" t="s">
        <v>122</v>
      </c>
      <c r="L4" s="66" t="s">
        <v>123</v>
      </c>
      <c r="M4" s="66" t="s">
        <v>124</v>
      </c>
      <c r="N4" s="66" t="s">
        <v>125</v>
      </c>
      <c r="O4" s="68" t="s">
        <v>126</v>
      </c>
      <c r="P4" s="66" t="s">
        <v>127</v>
      </c>
      <c r="Q4" s="66" t="s">
        <v>128</v>
      </c>
      <c r="R4" s="66" t="s">
        <v>129</v>
      </c>
      <c r="S4" s="68" t="s">
        <v>130</v>
      </c>
      <c r="T4" s="66" t="s">
        <v>131</v>
      </c>
      <c r="U4" s="66" t="s">
        <v>132</v>
      </c>
      <c r="V4" s="66" t="s">
        <v>133</v>
      </c>
      <c r="W4" s="66" t="s">
        <v>134</v>
      </c>
      <c r="X4" s="66" t="s">
        <v>135</v>
      </c>
    </row>
    <row r="5" ht="22.5" customHeight="1" spans="1:24">
      <c r="A5" s="26" t="s">
        <v>73</v>
      </c>
      <c r="B5" s="26" t="s">
        <v>74</v>
      </c>
      <c r="C5" s="26" t="s">
        <v>75</v>
      </c>
      <c r="D5" s="25"/>
      <c r="E5" s="25"/>
      <c r="F5" s="67"/>
      <c r="G5" s="67"/>
      <c r="H5" s="67"/>
      <c r="I5" s="26"/>
      <c r="J5" s="67"/>
      <c r="K5" s="67"/>
      <c r="L5" s="67"/>
      <c r="M5" s="67"/>
      <c r="N5" s="67"/>
      <c r="O5" s="69"/>
      <c r="P5" s="67"/>
      <c r="Q5" s="67"/>
      <c r="R5" s="67"/>
      <c r="S5" s="69"/>
      <c r="T5" s="67"/>
      <c r="U5" s="67"/>
      <c r="V5" s="67"/>
      <c r="W5" s="67"/>
      <c r="X5" s="67"/>
    </row>
    <row r="6" s="18" customFormat="1" ht="27" customHeight="1" spans="1:24">
      <c r="A6" s="59"/>
      <c r="B6" s="59"/>
      <c r="C6" s="59"/>
      <c r="D6" s="59" t="s">
        <v>67</v>
      </c>
      <c r="E6" s="61">
        <f t="shared" ref="E6:X6" si="0">SUM(E7:E8)</f>
        <v>7943000</v>
      </c>
      <c r="F6" s="61">
        <f t="shared" si="0"/>
        <v>1390000</v>
      </c>
      <c r="G6" s="61">
        <f t="shared" si="0"/>
        <v>1030000</v>
      </c>
      <c r="H6" s="61">
        <f t="shared" si="0"/>
        <v>32000</v>
      </c>
      <c r="I6" s="61">
        <f t="shared" si="0"/>
        <v>100000</v>
      </c>
      <c r="J6" s="61">
        <f t="shared" si="0"/>
        <v>180000</v>
      </c>
      <c r="K6" s="61">
        <f t="shared" si="0"/>
        <v>0</v>
      </c>
      <c r="L6" s="61">
        <f t="shared" si="0"/>
        <v>0</v>
      </c>
      <c r="M6" s="61">
        <f t="shared" si="0"/>
        <v>610000</v>
      </c>
      <c r="N6" s="61">
        <f t="shared" si="0"/>
        <v>840000</v>
      </c>
      <c r="O6" s="61">
        <f t="shared" si="0"/>
        <v>0</v>
      </c>
      <c r="P6" s="61">
        <f t="shared" si="0"/>
        <v>420000</v>
      </c>
      <c r="Q6" s="61">
        <f t="shared" si="0"/>
        <v>590000</v>
      </c>
      <c r="R6" s="61">
        <f t="shared" si="0"/>
        <v>640000</v>
      </c>
      <c r="S6" s="61">
        <f t="shared" si="0"/>
        <v>80000</v>
      </c>
      <c r="T6" s="61">
        <f t="shared" si="0"/>
        <v>0</v>
      </c>
      <c r="U6" s="61">
        <f t="shared" si="0"/>
        <v>0</v>
      </c>
      <c r="V6" s="61">
        <f t="shared" si="0"/>
        <v>0</v>
      </c>
      <c r="W6" s="61">
        <f t="shared" si="0"/>
        <v>330000</v>
      </c>
      <c r="X6" s="70">
        <f t="shared" si="0"/>
        <v>651000</v>
      </c>
    </row>
    <row r="7" ht="27" customHeight="1" spans="1:24">
      <c r="A7" s="59">
        <v>201</v>
      </c>
      <c r="B7" s="59">
        <v>6</v>
      </c>
      <c r="C7" s="59">
        <v>2</v>
      </c>
      <c r="D7" s="59" t="s">
        <v>80</v>
      </c>
      <c r="E7" s="61">
        <v>6900000</v>
      </c>
      <c r="F7" s="61">
        <v>1270000</v>
      </c>
      <c r="G7" s="61">
        <v>980000</v>
      </c>
      <c r="H7" s="61">
        <v>0</v>
      </c>
      <c r="I7" s="61">
        <v>0</v>
      </c>
      <c r="J7" s="61">
        <v>180000</v>
      </c>
      <c r="K7" s="61">
        <v>0</v>
      </c>
      <c r="L7" s="61">
        <v>0</v>
      </c>
      <c r="M7" s="61">
        <v>520000</v>
      </c>
      <c r="N7" s="61">
        <v>690000</v>
      </c>
      <c r="O7" s="61">
        <v>0</v>
      </c>
      <c r="P7" s="61">
        <v>420000</v>
      </c>
      <c r="Q7" s="61">
        <v>540000</v>
      </c>
      <c r="R7" s="61">
        <v>350000</v>
      </c>
      <c r="S7" s="61">
        <v>80000</v>
      </c>
      <c r="T7" s="61">
        <v>0</v>
      </c>
      <c r="U7" s="61">
        <v>0</v>
      </c>
      <c r="V7" s="61">
        <v>0</v>
      </c>
      <c r="W7" s="61">
        <v>220000</v>
      </c>
      <c r="X7" s="70">
        <v>600000</v>
      </c>
    </row>
    <row r="8" ht="27" customHeight="1" spans="1:24">
      <c r="A8" s="59">
        <v>201</v>
      </c>
      <c r="B8" s="59">
        <v>6</v>
      </c>
      <c r="C8" s="59">
        <v>1</v>
      </c>
      <c r="D8" s="59" t="s">
        <v>82</v>
      </c>
      <c r="E8" s="61">
        <v>1043000</v>
      </c>
      <c r="F8" s="61">
        <v>120000</v>
      </c>
      <c r="G8" s="61">
        <v>50000</v>
      </c>
      <c r="H8" s="61">
        <v>32000</v>
      </c>
      <c r="I8" s="61">
        <v>100000</v>
      </c>
      <c r="J8" s="61">
        <v>0</v>
      </c>
      <c r="K8" s="61">
        <v>0</v>
      </c>
      <c r="L8" s="61">
        <v>0</v>
      </c>
      <c r="M8" s="61">
        <v>90000</v>
      </c>
      <c r="N8" s="61">
        <v>150000</v>
      </c>
      <c r="O8" s="61">
        <v>0</v>
      </c>
      <c r="P8" s="61">
        <v>0</v>
      </c>
      <c r="Q8" s="61">
        <v>50000</v>
      </c>
      <c r="R8" s="61">
        <v>290000</v>
      </c>
      <c r="S8" s="61">
        <v>0</v>
      </c>
      <c r="T8" s="61">
        <v>0</v>
      </c>
      <c r="U8" s="61">
        <v>0</v>
      </c>
      <c r="V8" s="61">
        <v>0</v>
      </c>
      <c r="W8" s="61">
        <v>110000</v>
      </c>
      <c r="X8" s="70">
        <v>51000</v>
      </c>
    </row>
  </sheetData>
  <sheetProtection formatCells="0" formatColumns="0" formatRows="0"/>
  <mergeCells count="24">
    <mergeCell ref="A2:X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54166666666667" right="0.393055555555556" top="1" bottom="1" header="0.5" footer="0.5"/>
  <pageSetup paperSize="9" scale="60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showGridLines="0" workbookViewId="0">
      <selection activeCell="A1" sqref="A1"/>
    </sheetView>
  </sheetViews>
  <sheetFormatPr defaultColWidth="9" defaultRowHeight="14.4" outlineLevelRow="6"/>
  <cols>
    <col min="1" max="2" width="6.5" customWidth="1"/>
    <col min="3" max="3" width="7.12962962962963" customWidth="1"/>
    <col min="4" max="4" width="21" customWidth="1"/>
    <col min="5" max="5" width="10.8796296296296" customWidth="1"/>
    <col min="9" max="9" width="11.3796296296296" customWidth="1"/>
  </cols>
  <sheetData>
    <row r="1" ht="13.5" customHeight="1"/>
    <row r="2" ht="47.25" customHeight="1" spans="1:16">
      <c r="A2" s="3" t="s">
        <v>156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18" customHeight="1" spans="1:16">
      <c r="A3" s="55"/>
      <c r="B3" s="56"/>
      <c r="C3" s="56"/>
      <c r="D3" s="56"/>
      <c r="E3" s="56"/>
      <c r="P3" s="37" t="s">
        <v>2</v>
      </c>
    </row>
    <row r="4" ht="15.75" customHeight="1" spans="1:16">
      <c r="A4" s="21" t="s">
        <v>72</v>
      </c>
      <c r="B4" s="22"/>
      <c r="C4" s="23"/>
      <c r="D4" s="20" t="s">
        <v>76</v>
      </c>
      <c r="E4" s="20" t="s">
        <v>61</v>
      </c>
      <c r="F4" s="20" t="s">
        <v>137</v>
      </c>
      <c r="G4" s="20" t="s">
        <v>138</v>
      </c>
      <c r="H4" s="57" t="s">
        <v>139</v>
      </c>
      <c r="I4" s="57" t="s">
        <v>140</v>
      </c>
      <c r="J4" s="57" t="s">
        <v>141</v>
      </c>
      <c r="K4" s="57" t="s">
        <v>142</v>
      </c>
      <c r="L4" s="57" t="s">
        <v>110</v>
      </c>
      <c r="M4" s="62" t="s">
        <v>143</v>
      </c>
      <c r="N4" s="63" t="s">
        <v>144</v>
      </c>
      <c r="O4" s="62" t="s">
        <v>145</v>
      </c>
      <c r="P4" s="20" t="s">
        <v>146</v>
      </c>
    </row>
    <row r="5" ht="28.5" customHeight="1" spans="1:16">
      <c r="A5" s="26" t="s">
        <v>73</v>
      </c>
      <c r="B5" s="26" t="s">
        <v>74</v>
      </c>
      <c r="C5" s="26" t="s">
        <v>75</v>
      </c>
      <c r="D5" s="25"/>
      <c r="E5" s="25"/>
      <c r="F5" s="25"/>
      <c r="G5" s="25"/>
      <c r="H5" s="58"/>
      <c r="I5" s="58"/>
      <c r="J5" s="58"/>
      <c r="K5" s="58"/>
      <c r="L5" s="58"/>
      <c r="M5" s="64"/>
      <c r="N5" s="65"/>
      <c r="O5" s="64"/>
      <c r="P5" s="25"/>
    </row>
    <row r="6" s="18" customFormat="1" ht="29.25" customHeight="1" spans="1:16">
      <c r="A6" s="59"/>
      <c r="B6" s="59"/>
      <c r="C6" s="59"/>
      <c r="D6" s="59" t="s">
        <v>67</v>
      </c>
      <c r="E6" s="60">
        <f t="shared" ref="E6:P6" si="0">E7</f>
        <v>19440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19440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</row>
    <row r="7" ht="29.25" customHeight="1" spans="1:16">
      <c r="A7" s="59">
        <v>201</v>
      </c>
      <c r="B7" s="59">
        <v>6</v>
      </c>
      <c r="C7" s="59">
        <v>1</v>
      </c>
      <c r="D7" s="59" t="s">
        <v>82</v>
      </c>
      <c r="E7" s="60">
        <v>19440</v>
      </c>
      <c r="F7" s="61">
        <v>0</v>
      </c>
      <c r="G7" s="61">
        <v>0</v>
      </c>
      <c r="H7" s="61">
        <v>0</v>
      </c>
      <c r="I7" s="61">
        <v>19440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51388888888889" right="0.751388888888889" top="1" bottom="1" header="0.5" footer="0.5"/>
  <pageSetup paperSize="9" scale="80" orientation="landscape" horizontalDpi="600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4.4" outlineLevelRow="6"/>
  <cols>
    <col min="1" max="1" width="6.75" customWidth="1"/>
    <col min="2" max="3" width="5.87962962962963" customWidth="1"/>
    <col min="4" max="4" width="13.3796296296296" customWidth="1"/>
  </cols>
  <sheetData>
    <row r="1" ht="13.5" customHeight="1"/>
    <row r="2" ht="31.5" customHeight="1" spans="1:17">
      <c r="A2" s="3" t="s">
        <v>157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8" customHeight="1" spans="1:17">
      <c r="A3" s="32" t="s">
        <v>158</v>
      </c>
      <c r="B3" s="32"/>
      <c r="C3" s="32"/>
      <c r="D3" s="32"/>
      <c r="E3" s="32"/>
      <c r="F3" s="32"/>
      <c r="Q3" s="37" t="s">
        <v>2</v>
      </c>
    </row>
    <row r="4" ht="16.5" customHeight="1" spans="1:17">
      <c r="A4" s="40" t="s">
        <v>72</v>
      </c>
      <c r="B4" s="47"/>
      <c r="C4" s="47"/>
      <c r="D4" s="41"/>
      <c r="E4" s="39" t="s">
        <v>61</v>
      </c>
      <c r="F4" s="40" t="s">
        <v>7</v>
      </c>
      <c r="G4" s="47"/>
      <c r="H4" s="47"/>
      <c r="I4" s="41"/>
      <c r="J4" s="40" t="s">
        <v>19</v>
      </c>
      <c r="K4" s="47"/>
      <c r="L4" s="47"/>
      <c r="M4" s="47"/>
      <c r="N4" s="47"/>
      <c r="O4" s="47"/>
      <c r="P4" s="47"/>
      <c r="Q4" s="41"/>
    </row>
    <row r="5" ht="16.5" customHeight="1" spans="1:17">
      <c r="A5" s="40" t="s">
        <v>89</v>
      </c>
      <c r="B5" s="47"/>
      <c r="C5" s="41"/>
      <c r="D5" s="39" t="s">
        <v>76</v>
      </c>
      <c r="E5" s="48"/>
      <c r="F5" s="39" t="s">
        <v>67</v>
      </c>
      <c r="G5" s="39" t="s">
        <v>90</v>
      </c>
      <c r="H5" s="39" t="s">
        <v>91</v>
      </c>
      <c r="I5" s="39" t="s">
        <v>92</v>
      </c>
      <c r="J5" s="39" t="s">
        <v>67</v>
      </c>
      <c r="K5" s="39" t="s">
        <v>93</v>
      </c>
      <c r="L5" s="39" t="s">
        <v>94</v>
      </c>
      <c r="M5" s="39" t="s">
        <v>95</v>
      </c>
      <c r="N5" s="39" t="s">
        <v>96</v>
      </c>
      <c r="O5" s="39" t="s">
        <v>97</v>
      </c>
      <c r="P5" s="39" t="s">
        <v>98</v>
      </c>
      <c r="Q5" s="52" t="s">
        <v>99</v>
      </c>
    </row>
    <row r="6" ht="18" customHeight="1" spans="1:17">
      <c r="A6" s="38" t="s">
        <v>73</v>
      </c>
      <c r="B6" s="38" t="s">
        <v>74</v>
      </c>
      <c r="C6" s="38" t="s">
        <v>75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53"/>
    </row>
    <row r="7" s="18" customFormat="1" ht="21.75" customHeight="1" spans="1:17">
      <c r="A7" s="54"/>
      <c r="B7" s="54"/>
      <c r="C7" s="54"/>
      <c r="D7" s="49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7"/>
  <sheetViews>
    <sheetView showGridLines="0" workbookViewId="0">
      <selection activeCell="A1" sqref="A1"/>
    </sheetView>
  </sheetViews>
  <sheetFormatPr defaultColWidth="9" defaultRowHeight="14.4" outlineLevelRow="6"/>
  <cols>
    <col min="1" max="1" width="6.5" customWidth="1"/>
    <col min="2" max="2" width="6.25" customWidth="1"/>
    <col min="3" max="3" width="5.5" customWidth="1"/>
    <col min="4" max="4" width="18.5" customWidth="1"/>
  </cols>
  <sheetData>
    <row r="1" ht="13.5" customHeight="1"/>
    <row r="2" ht="45" customHeight="1" spans="1:17">
      <c r="A2" s="3" t="s">
        <v>159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21" customHeight="1" spans="1:17">
      <c r="A3" s="32" t="s">
        <v>158</v>
      </c>
      <c r="B3" s="32"/>
      <c r="C3" s="32"/>
      <c r="D3" s="32"/>
      <c r="E3" s="32"/>
      <c r="F3" s="32"/>
      <c r="Q3" s="37" t="s">
        <v>2</v>
      </c>
    </row>
    <row r="4" ht="16.5" customHeight="1" spans="1:17">
      <c r="A4" s="40" t="s">
        <v>72</v>
      </c>
      <c r="B4" s="47"/>
      <c r="C4" s="47"/>
      <c r="D4" s="41"/>
      <c r="E4" s="39" t="s">
        <v>61</v>
      </c>
      <c r="F4" s="40" t="s">
        <v>7</v>
      </c>
      <c r="G4" s="47"/>
      <c r="H4" s="47"/>
      <c r="I4" s="41"/>
      <c r="J4" s="40" t="s">
        <v>19</v>
      </c>
      <c r="K4" s="47"/>
      <c r="L4" s="47"/>
      <c r="M4" s="47"/>
      <c r="N4" s="47"/>
      <c r="O4" s="47"/>
      <c r="P4" s="47"/>
      <c r="Q4" s="41"/>
    </row>
    <row r="5" ht="16.5" customHeight="1" spans="1:17">
      <c r="A5" s="40" t="s">
        <v>89</v>
      </c>
      <c r="B5" s="47"/>
      <c r="C5" s="41"/>
      <c r="D5" s="39" t="s">
        <v>76</v>
      </c>
      <c r="E5" s="48"/>
      <c r="F5" s="39" t="s">
        <v>67</v>
      </c>
      <c r="G5" s="39" t="s">
        <v>90</v>
      </c>
      <c r="H5" s="39" t="s">
        <v>91</v>
      </c>
      <c r="I5" s="39" t="s">
        <v>92</v>
      </c>
      <c r="J5" s="39" t="s">
        <v>67</v>
      </c>
      <c r="K5" s="39" t="s">
        <v>93</v>
      </c>
      <c r="L5" s="39" t="s">
        <v>94</v>
      </c>
      <c r="M5" s="39" t="s">
        <v>95</v>
      </c>
      <c r="N5" s="39" t="s">
        <v>96</v>
      </c>
      <c r="O5" s="39" t="s">
        <v>97</v>
      </c>
      <c r="P5" s="39" t="s">
        <v>98</v>
      </c>
      <c r="Q5" s="52" t="s">
        <v>99</v>
      </c>
    </row>
    <row r="6" ht="18" customHeight="1" spans="1:17">
      <c r="A6" s="38" t="s">
        <v>73</v>
      </c>
      <c r="B6" s="38" t="s">
        <v>74</v>
      </c>
      <c r="C6" s="38" t="s">
        <v>75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53"/>
    </row>
    <row r="7" s="18" customFormat="1" ht="21.75" customHeight="1" spans="1:17">
      <c r="A7" s="54"/>
      <c r="B7" s="54"/>
      <c r="C7" s="54"/>
      <c r="D7" s="49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</row>
  </sheetData>
  <sheetProtection formatCells="0" formatColumns="0" formatRows="0"/>
  <mergeCells count="20">
    <mergeCell ref="A2:Q2"/>
    <mergeCell ref="A3:F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workbookViewId="0">
      <selection activeCell="E17" sqref="E17"/>
    </sheetView>
  </sheetViews>
  <sheetFormatPr defaultColWidth="9" defaultRowHeight="14.4"/>
  <cols>
    <col min="1" max="1" width="5" customWidth="1"/>
    <col min="2" max="3" width="3.75" customWidth="1"/>
    <col min="4" max="4" width="18.5" customWidth="1"/>
    <col min="5" max="5" width="17.3333333333333" customWidth="1"/>
    <col min="6" max="6" width="17.4444444444444" customWidth="1"/>
    <col min="7" max="11" width="15.3333333333333" customWidth="1"/>
    <col min="12" max="12" width="8.25" customWidth="1"/>
    <col min="13" max="14" width="6" customWidth="1"/>
    <col min="15" max="15" width="7.25" customWidth="1"/>
    <col min="16" max="16" width="7.55555555555556" customWidth="1"/>
  </cols>
  <sheetData>
    <row r="1" ht="13.5" customHeight="1"/>
    <row r="2" ht="41.25" customHeight="1" spans="1:17">
      <c r="A2" s="31" t="s">
        <v>160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s="44" customFormat="1" ht="24" customHeight="1" spans="1:17">
      <c r="A3" s="45" t="s">
        <v>71</v>
      </c>
      <c r="B3" s="46"/>
      <c r="C3" s="46"/>
      <c r="D3" s="46"/>
      <c r="E3" s="46"/>
      <c r="Q3" s="51" t="s">
        <v>2</v>
      </c>
    </row>
    <row r="4" ht="16.5" customHeight="1" spans="1:17">
      <c r="A4" s="40" t="s">
        <v>72</v>
      </c>
      <c r="B4" s="47"/>
      <c r="C4" s="47"/>
      <c r="D4" s="41"/>
      <c r="E4" s="39" t="s">
        <v>61</v>
      </c>
      <c r="F4" s="40" t="s">
        <v>7</v>
      </c>
      <c r="G4" s="47"/>
      <c r="H4" s="47"/>
      <c r="I4" s="41"/>
      <c r="J4" s="40" t="s">
        <v>19</v>
      </c>
      <c r="K4" s="47"/>
      <c r="L4" s="47"/>
      <c r="M4" s="47"/>
      <c r="N4" s="47"/>
      <c r="O4" s="47"/>
      <c r="P4" s="47"/>
      <c r="Q4" s="41"/>
    </row>
    <row r="5" ht="16.5" customHeight="1" spans="1:17">
      <c r="A5" s="40" t="s">
        <v>89</v>
      </c>
      <c r="B5" s="47"/>
      <c r="C5" s="41"/>
      <c r="D5" s="39" t="s">
        <v>76</v>
      </c>
      <c r="E5" s="48"/>
      <c r="F5" s="39" t="s">
        <v>67</v>
      </c>
      <c r="G5" s="39" t="s">
        <v>90</v>
      </c>
      <c r="H5" s="39" t="s">
        <v>91</v>
      </c>
      <c r="I5" s="39" t="s">
        <v>92</v>
      </c>
      <c r="J5" s="39" t="s">
        <v>67</v>
      </c>
      <c r="K5" s="39" t="s">
        <v>93</v>
      </c>
      <c r="L5" s="39" t="s">
        <v>94</v>
      </c>
      <c r="M5" s="39" t="s">
        <v>95</v>
      </c>
      <c r="N5" s="39" t="s">
        <v>96</v>
      </c>
      <c r="O5" s="39" t="s">
        <v>97</v>
      </c>
      <c r="P5" s="39" t="s">
        <v>98</v>
      </c>
      <c r="Q5" s="52" t="s">
        <v>99</v>
      </c>
    </row>
    <row r="6" ht="33" customHeight="1" spans="1:17">
      <c r="A6" s="38" t="s">
        <v>73</v>
      </c>
      <c r="B6" s="38" t="s">
        <v>74</v>
      </c>
      <c r="C6" s="38" t="s">
        <v>75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53"/>
    </row>
    <row r="7" s="18" customFormat="1" ht="21.75" customHeight="1" spans="1:17">
      <c r="A7" s="49"/>
      <c r="B7" s="49"/>
      <c r="C7" s="49"/>
      <c r="D7" s="49" t="s">
        <v>67</v>
      </c>
      <c r="E7" s="50">
        <f t="shared" ref="E7:Q7" si="0">SUM(E8:E11)</f>
        <v>17960144.45</v>
      </c>
      <c r="F7" s="50">
        <f t="shared" si="0"/>
        <v>11060144.45</v>
      </c>
      <c r="G7" s="50">
        <f t="shared" si="0"/>
        <v>9997704.45</v>
      </c>
      <c r="H7" s="50">
        <f t="shared" si="0"/>
        <v>1043000</v>
      </c>
      <c r="I7" s="50">
        <f t="shared" si="0"/>
        <v>19440</v>
      </c>
      <c r="J7" s="50">
        <f t="shared" si="0"/>
        <v>6900000</v>
      </c>
      <c r="K7" s="50">
        <f t="shared" si="0"/>
        <v>6900000</v>
      </c>
      <c r="L7" s="50">
        <f t="shared" si="0"/>
        <v>0</v>
      </c>
      <c r="M7" s="50">
        <f t="shared" si="0"/>
        <v>0</v>
      </c>
      <c r="N7" s="50">
        <f t="shared" si="0"/>
        <v>0</v>
      </c>
      <c r="O7" s="50">
        <f t="shared" si="0"/>
        <v>0</v>
      </c>
      <c r="P7" s="50">
        <f t="shared" si="0"/>
        <v>0</v>
      </c>
      <c r="Q7" s="50">
        <f t="shared" si="0"/>
        <v>0</v>
      </c>
    </row>
    <row r="8" ht="28" customHeight="1" spans="1:17">
      <c r="A8" s="49">
        <v>208</v>
      </c>
      <c r="B8" s="49">
        <v>5</v>
      </c>
      <c r="C8" s="49">
        <v>5</v>
      </c>
      <c r="D8" s="49" t="s">
        <v>85</v>
      </c>
      <c r="E8" s="50">
        <v>1481141.4</v>
      </c>
      <c r="F8" s="50">
        <v>1481141.4</v>
      </c>
      <c r="G8" s="50">
        <v>1481141.4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0</v>
      </c>
    </row>
    <row r="9" ht="28" customHeight="1" spans="1:17">
      <c r="A9" s="49">
        <v>201</v>
      </c>
      <c r="B9" s="49">
        <v>6</v>
      </c>
      <c r="C9" s="49">
        <v>1</v>
      </c>
      <c r="D9" s="49" t="s">
        <v>82</v>
      </c>
      <c r="E9" s="50">
        <v>8986546.49</v>
      </c>
      <c r="F9" s="50">
        <v>8986546.49</v>
      </c>
      <c r="G9" s="50">
        <v>7924106.49</v>
      </c>
      <c r="H9" s="50">
        <v>1043000</v>
      </c>
      <c r="I9" s="50">
        <v>19440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0</v>
      </c>
      <c r="Q9" s="50">
        <v>0</v>
      </c>
    </row>
    <row r="10" ht="28" customHeight="1" spans="1:17">
      <c r="A10" s="49">
        <v>221</v>
      </c>
      <c r="B10" s="49">
        <v>2</v>
      </c>
      <c r="C10" s="49">
        <v>1</v>
      </c>
      <c r="D10" s="49" t="s">
        <v>87</v>
      </c>
      <c r="E10" s="50">
        <v>592456.56</v>
      </c>
      <c r="F10" s="50">
        <v>592456.56</v>
      </c>
      <c r="G10" s="50">
        <v>592456.56</v>
      </c>
      <c r="H10" s="50">
        <v>0</v>
      </c>
      <c r="I10" s="50">
        <v>0</v>
      </c>
      <c r="J10" s="50">
        <v>0</v>
      </c>
      <c r="K10" s="50">
        <v>0</v>
      </c>
      <c r="L10" s="50">
        <v>0</v>
      </c>
      <c r="M10" s="50">
        <v>0</v>
      </c>
      <c r="N10" s="50">
        <v>0</v>
      </c>
      <c r="O10" s="50">
        <v>0</v>
      </c>
      <c r="P10" s="50">
        <v>0</v>
      </c>
      <c r="Q10" s="50">
        <v>0</v>
      </c>
    </row>
    <row r="11" ht="28" customHeight="1" spans="1:17">
      <c r="A11" s="49">
        <v>201</v>
      </c>
      <c r="B11" s="49">
        <v>6</v>
      </c>
      <c r="C11" s="49">
        <v>2</v>
      </c>
      <c r="D11" s="49" t="s">
        <v>80</v>
      </c>
      <c r="E11" s="50">
        <v>6900000</v>
      </c>
      <c r="F11" s="50">
        <v>0</v>
      </c>
      <c r="G11" s="50">
        <v>0</v>
      </c>
      <c r="H11" s="50">
        <v>0</v>
      </c>
      <c r="I11" s="50">
        <v>0</v>
      </c>
      <c r="J11" s="50">
        <v>6900000</v>
      </c>
      <c r="K11" s="50">
        <v>6900000</v>
      </c>
      <c r="L11" s="50">
        <v>0</v>
      </c>
      <c r="M11" s="50">
        <v>0</v>
      </c>
      <c r="N11" s="50">
        <v>0</v>
      </c>
      <c r="O11" s="50">
        <v>0</v>
      </c>
      <c r="P11" s="50">
        <v>0</v>
      </c>
      <c r="Q11" s="50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313888888888889" right="0.313888888888889" top="1" bottom="1" header="0.5" footer="0.5"/>
  <pageSetup paperSize="9" scale="85" orientation="landscape" horizontalDpi="6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showGridLines="0" workbookViewId="0">
      <selection activeCell="A9" sqref="A9"/>
    </sheetView>
  </sheetViews>
  <sheetFormatPr defaultColWidth="9" defaultRowHeight="14.4" outlineLevelCol="7"/>
  <cols>
    <col min="1" max="1" width="23.3796296296296" customWidth="1"/>
    <col min="2" max="2" width="14.6296296296296" customWidth="1"/>
    <col min="3" max="3" width="19.5" customWidth="1"/>
    <col min="4" max="4" width="24.3796296296296" customWidth="1"/>
    <col min="5" max="5" width="14.75" customWidth="1"/>
    <col min="6" max="6" width="15" customWidth="1"/>
    <col min="7" max="7" width="11.5" customWidth="1"/>
    <col min="8" max="8" width="11.3796296296296" customWidth="1"/>
  </cols>
  <sheetData>
    <row r="1" ht="13.5" customHeight="1"/>
    <row r="2" ht="29.25" customHeight="1" spans="1:8">
      <c r="A2" s="3" t="s">
        <v>161</v>
      </c>
      <c r="B2" s="3"/>
      <c r="C2" s="3"/>
      <c r="D2" s="3"/>
      <c r="E2" s="3"/>
      <c r="F2" s="3"/>
      <c r="G2" s="3"/>
      <c r="H2" s="3"/>
    </row>
    <row r="3" ht="13.5" customHeight="1" spans="1:8">
      <c r="A3" s="18"/>
      <c r="H3" s="37" t="s">
        <v>2</v>
      </c>
    </row>
    <row r="4" ht="21" customHeight="1" spans="1:8">
      <c r="A4" s="38" t="s">
        <v>162</v>
      </c>
      <c r="B4" s="39" t="s">
        <v>61</v>
      </c>
      <c r="C4" s="40" t="s">
        <v>62</v>
      </c>
      <c r="D4" s="41"/>
      <c r="E4" s="39" t="s">
        <v>15</v>
      </c>
      <c r="F4" s="39" t="s">
        <v>18</v>
      </c>
      <c r="G4" s="39" t="s">
        <v>23</v>
      </c>
      <c r="H4" s="39" t="s">
        <v>28</v>
      </c>
    </row>
    <row r="5" ht="13.5" customHeight="1" spans="1:8">
      <c r="A5" s="38"/>
      <c r="B5" s="42"/>
      <c r="C5" s="42" t="s">
        <v>65</v>
      </c>
      <c r="D5" s="42" t="s">
        <v>66</v>
      </c>
      <c r="E5" s="42"/>
      <c r="F5" s="42"/>
      <c r="G5" s="42"/>
      <c r="H5" s="42"/>
    </row>
    <row r="6" s="18" customFormat="1" ht="33.75" customHeight="1" spans="1:8">
      <c r="A6" s="28"/>
      <c r="B6" s="43">
        <f t="shared" ref="B6:H6" si="0">SUM(B7:B12)</f>
        <v>6900000</v>
      </c>
      <c r="C6" s="43">
        <f t="shared" si="0"/>
        <v>6900000</v>
      </c>
      <c r="D6" s="43">
        <f t="shared" si="0"/>
        <v>0</v>
      </c>
      <c r="E6" s="43">
        <f t="shared" si="0"/>
        <v>0</v>
      </c>
      <c r="F6" s="43">
        <f t="shared" si="0"/>
        <v>0</v>
      </c>
      <c r="G6" s="43">
        <f t="shared" si="0"/>
        <v>0</v>
      </c>
      <c r="H6" s="43">
        <f t="shared" si="0"/>
        <v>0</v>
      </c>
    </row>
    <row r="7" ht="33.75" customHeight="1" spans="1:8">
      <c r="A7" s="28" t="s">
        <v>163</v>
      </c>
      <c r="B7" s="43">
        <v>1000000</v>
      </c>
      <c r="C7" s="43">
        <v>1000000</v>
      </c>
      <c r="D7" s="43">
        <v>0</v>
      </c>
      <c r="E7" s="43">
        <v>0</v>
      </c>
      <c r="F7" s="43">
        <v>0</v>
      </c>
      <c r="G7" s="43">
        <v>0</v>
      </c>
      <c r="H7" s="43">
        <v>0</v>
      </c>
    </row>
    <row r="8" ht="33.75" customHeight="1" spans="1:8">
      <c r="A8" s="28" t="s">
        <v>164</v>
      </c>
      <c r="B8" s="43">
        <v>1800000</v>
      </c>
      <c r="C8" s="43">
        <v>1800000</v>
      </c>
      <c r="D8" s="43">
        <v>0</v>
      </c>
      <c r="E8" s="43">
        <v>0</v>
      </c>
      <c r="F8" s="43">
        <v>0</v>
      </c>
      <c r="G8" s="43">
        <v>0</v>
      </c>
      <c r="H8" s="43">
        <v>0</v>
      </c>
    </row>
    <row r="9" ht="33.75" customHeight="1" spans="1:8">
      <c r="A9" s="28" t="s">
        <v>165</v>
      </c>
      <c r="B9" s="43">
        <v>600000</v>
      </c>
      <c r="C9" s="43">
        <v>600000</v>
      </c>
      <c r="D9" s="43">
        <v>0</v>
      </c>
      <c r="E9" s="43">
        <v>0</v>
      </c>
      <c r="F9" s="43">
        <v>0</v>
      </c>
      <c r="G9" s="43">
        <v>0</v>
      </c>
      <c r="H9" s="43">
        <v>0</v>
      </c>
    </row>
    <row r="10" ht="33.75" customHeight="1" spans="1:8">
      <c r="A10" s="28" t="s">
        <v>166</v>
      </c>
      <c r="B10" s="43">
        <v>800000</v>
      </c>
      <c r="C10" s="43">
        <v>800000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</row>
    <row r="11" ht="33.75" customHeight="1" spans="1:8">
      <c r="A11" s="28" t="s">
        <v>167</v>
      </c>
      <c r="B11" s="43">
        <v>2550000</v>
      </c>
      <c r="C11" s="43">
        <v>2550000</v>
      </c>
      <c r="D11" s="43">
        <v>0</v>
      </c>
      <c r="E11" s="43">
        <v>0</v>
      </c>
      <c r="F11" s="43">
        <v>0</v>
      </c>
      <c r="G11" s="43">
        <v>0</v>
      </c>
      <c r="H11" s="43">
        <v>0</v>
      </c>
    </row>
    <row r="12" ht="33.75" customHeight="1" spans="1:8">
      <c r="A12" s="28" t="s">
        <v>168</v>
      </c>
      <c r="B12" s="43">
        <v>150000</v>
      </c>
      <c r="C12" s="43">
        <v>150000</v>
      </c>
      <c r="D12" s="43">
        <v>0</v>
      </c>
      <c r="E12" s="43">
        <v>0</v>
      </c>
      <c r="F12" s="43">
        <v>0</v>
      </c>
      <c r="G12" s="43">
        <v>0</v>
      </c>
      <c r="H12" s="43">
        <v>0</v>
      </c>
    </row>
  </sheetData>
  <sheetProtection formatCells="0" formatColumns="0" formatRows="0"/>
  <mergeCells count="8">
    <mergeCell ref="A2:H2"/>
    <mergeCell ref="C4:D4"/>
    <mergeCell ref="A4:A5"/>
    <mergeCell ref="B4:B5"/>
    <mergeCell ref="E4:E5"/>
    <mergeCell ref="F4:F5"/>
    <mergeCell ref="G4:G5"/>
    <mergeCell ref="H4:H5"/>
  </mergeCells>
  <printOptions horizontalCentered="1"/>
  <pageMargins left="0.700694444444445" right="0.700694444444445" top="0.751388888888889" bottom="0.751388888888889" header="0.297916666666667" footer="0.297916666666667"/>
  <pageSetup paperSize="9" scale="70" orientation="landscape" horizontalDpi="6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showZeros="0" workbookViewId="0">
      <selection activeCell="A1" sqref="A1:G1"/>
    </sheetView>
  </sheetViews>
  <sheetFormatPr defaultColWidth="9" defaultRowHeight="14.4" outlineLevelCol="6"/>
  <cols>
    <col min="2" max="2" width="13.5" customWidth="1"/>
    <col min="3" max="3" width="16.6296296296296" customWidth="1"/>
    <col min="4" max="4" width="12" customWidth="1"/>
    <col min="5" max="5" width="14.3796296296296" customWidth="1"/>
    <col min="6" max="6" width="18.1296296296296" customWidth="1"/>
    <col min="7" max="7" width="18.8796296296296" customWidth="1"/>
  </cols>
  <sheetData>
    <row r="1" ht="35.25" customHeight="1" spans="1:7">
      <c r="A1" s="31" t="s">
        <v>169</v>
      </c>
      <c r="B1" s="31"/>
      <c r="C1" s="31"/>
      <c r="D1" s="31"/>
      <c r="E1" s="31"/>
      <c r="F1" s="31"/>
      <c r="G1" s="31"/>
    </row>
    <row r="2" ht="24" customHeight="1" spans="1:7">
      <c r="A2" s="32" t="s">
        <v>59</v>
      </c>
      <c r="B2" s="33"/>
      <c r="C2" s="33"/>
      <c r="G2" s="30" t="s">
        <v>2</v>
      </c>
    </row>
    <row r="3" ht="26.25" customHeight="1" spans="1:7">
      <c r="A3" s="20" t="s">
        <v>64</v>
      </c>
      <c r="B3" s="21" t="s">
        <v>170</v>
      </c>
      <c r="C3" s="22"/>
      <c r="D3" s="22"/>
      <c r="E3" s="22"/>
      <c r="F3" s="22"/>
      <c r="G3" s="23"/>
    </row>
    <row r="4" ht="16.5" customHeight="1" spans="1:7">
      <c r="A4" s="24"/>
      <c r="B4" s="20" t="s">
        <v>171</v>
      </c>
      <c r="C4" s="20" t="s">
        <v>129</v>
      </c>
      <c r="D4" s="20" t="s">
        <v>172</v>
      </c>
      <c r="E4" s="21" t="s">
        <v>173</v>
      </c>
      <c r="F4" s="23"/>
      <c r="G4" s="20" t="s">
        <v>174</v>
      </c>
    </row>
    <row r="5" ht="34.5" customHeight="1" spans="1:7">
      <c r="A5" s="25"/>
      <c r="B5" s="25"/>
      <c r="C5" s="25"/>
      <c r="D5" s="25"/>
      <c r="E5" s="34" t="s">
        <v>175</v>
      </c>
      <c r="F5" s="34" t="s">
        <v>133</v>
      </c>
      <c r="G5" s="25"/>
    </row>
    <row r="6" s="18" customFormat="1" ht="57" customHeight="1" spans="1:7">
      <c r="A6" s="35" t="s">
        <v>67</v>
      </c>
      <c r="B6" s="36">
        <f t="shared" ref="B6:G6" si="0">B7</f>
        <v>640000</v>
      </c>
      <c r="C6" s="36">
        <f t="shared" si="0"/>
        <v>640000</v>
      </c>
      <c r="D6" s="36">
        <f t="shared" si="0"/>
        <v>0</v>
      </c>
      <c r="E6" s="36">
        <f t="shared" si="0"/>
        <v>0</v>
      </c>
      <c r="F6" s="36">
        <f t="shared" si="0"/>
        <v>0</v>
      </c>
      <c r="G6" s="36">
        <f t="shared" si="0"/>
        <v>0</v>
      </c>
    </row>
    <row r="7" ht="57" customHeight="1" spans="1:7">
      <c r="A7" s="35" t="s">
        <v>176</v>
      </c>
      <c r="B7" s="36">
        <v>640000</v>
      </c>
      <c r="C7" s="36">
        <v>640000</v>
      </c>
      <c r="D7" s="36">
        <v>0</v>
      </c>
      <c r="E7" s="36">
        <v>0</v>
      </c>
      <c r="F7" s="36">
        <v>0</v>
      </c>
      <c r="G7" s="36">
        <v>0</v>
      </c>
    </row>
    <row r="8" ht="57" customHeight="1"/>
    <row r="9" ht="57" customHeight="1"/>
    <row r="10" ht="57" customHeight="1"/>
  </sheetData>
  <sheetProtection formatCells="0" formatColumns="0" formatRows="0"/>
  <mergeCells count="9">
    <mergeCell ref="A1:G1"/>
    <mergeCell ref="A2:C2"/>
    <mergeCell ref="B3:G3"/>
    <mergeCell ref="E4:F4"/>
    <mergeCell ref="A3:A5"/>
    <mergeCell ref="B4:B5"/>
    <mergeCell ref="C4:C5"/>
    <mergeCell ref="D4:D5"/>
    <mergeCell ref="G4:G5"/>
  </mergeCells>
  <printOptions horizontalCentered="1"/>
  <pageMargins left="0.707638888888889" right="0.707638888888889" top="0.747916666666667" bottom="0.747916666666667" header="0.313888888888889" footer="0.313888888888889"/>
  <pageSetup paperSize="9" orientation="landscape" horizontalDpi="6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showGridLines="0" showZeros="0" tabSelected="1" workbookViewId="0">
      <selection activeCell="K12" sqref="K12"/>
    </sheetView>
  </sheetViews>
  <sheetFormatPr defaultColWidth="9" defaultRowHeight="14.4" outlineLevelRow="7"/>
  <cols>
    <col min="1" max="1" width="17.8796296296296" customWidth="1"/>
    <col min="3" max="3" width="15" customWidth="1"/>
    <col min="4" max="4" width="12.25" customWidth="1"/>
    <col min="5" max="5" width="10.75" customWidth="1"/>
    <col min="6" max="6" width="11.6296296296296" customWidth="1"/>
    <col min="7" max="7" width="18.6296296296296" customWidth="1"/>
    <col min="8" max="8" width="12.1296296296296" customWidth="1"/>
    <col min="9" max="10" width="11.3333333333333" customWidth="1"/>
    <col min="11" max="11" width="18.25" customWidth="1"/>
  </cols>
  <sheetData>
    <row r="1" ht="33" customHeight="1" spans="1:11">
      <c r="A1" s="19" t="s">
        <v>177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2" ht="22.5" customHeight="1" spans="1:11">
      <c r="A2" s="18" t="s">
        <v>59</v>
      </c>
      <c r="K2" s="30" t="s">
        <v>178</v>
      </c>
    </row>
    <row r="3" ht="38.25" customHeight="1" spans="1:11">
      <c r="A3" s="20" t="s">
        <v>179</v>
      </c>
      <c r="B3" s="20" t="s">
        <v>64</v>
      </c>
      <c r="C3" s="20" t="s">
        <v>180</v>
      </c>
      <c r="D3" s="21" t="s">
        <v>181</v>
      </c>
      <c r="E3" s="22"/>
      <c r="F3" s="22"/>
      <c r="G3" s="23"/>
      <c r="H3" s="21" t="s">
        <v>182</v>
      </c>
      <c r="I3" s="22"/>
      <c r="J3" s="22"/>
      <c r="K3" s="23"/>
    </row>
    <row r="4" ht="24" customHeight="1" spans="1:11">
      <c r="A4" s="24"/>
      <c r="B4" s="24"/>
      <c r="C4" s="24"/>
      <c r="D4" s="21" t="s">
        <v>183</v>
      </c>
      <c r="E4" s="22"/>
      <c r="F4" s="23"/>
      <c r="G4" s="20" t="s">
        <v>184</v>
      </c>
      <c r="H4" s="21" t="s">
        <v>185</v>
      </c>
      <c r="I4" s="22"/>
      <c r="J4" s="23"/>
      <c r="K4" s="20" t="s">
        <v>186</v>
      </c>
    </row>
    <row r="5" ht="35" customHeight="1" spans="1:11">
      <c r="A5" s="25"/>
      <c r="B5" s="25"/>
      <c r="C5" s="25"/>
      <c r="D5" s="26" t="s">
        <v>187</v>
      </c>
      <c r="E5" s="26" t="s">
        <v>188</v>
      </c>
      <c r="F5" s="26" t="s">
        <v>189</v>
      </c>
      <c r="G5" s="25"/>
      <c r="H5" s="26" t="s">
        <v>190</v>
      </c>
      <c r="I5" s="26" t="s">
        <v>191</v>
      </c>
      <c r="J5" s="26" t="s">
        <v>192</v>
      </c>
      <c r="K5" s="25"/>
    </row>
    <row r="6" ht="13.5" customHeight="1" spans="1:11">
      <c r="A6" s="27" t="s">
        <v>193</v>
      </c>
      <c r="B6" s="27" t="s">
        <v>193</v>
      </c>
      <c r="C6" s="27">
        <v>1</v>
      </c>
      <c r="D6" s="27">
        <v>2</v>
      </c>
      <c r="E6" s="27">
        <v>3</v>
      </c>
      <c r="F6" s="27">
        <v>4</v>
      </c>
      <c r="G6" s="27">
        <v>5</v>
      </c>
      <c r="H6" s="27">
        <v>6</v>
      </c>
      <c r="I6" s="27">
        <v>7</v>
      </c>
      <c r="J6" s="27">
        <v>8</v>
      </c>
      <c r="K6" s="27">
        <v>9</v>
      </c>
    </row>
    <row r="7" s="18" customFormat="1" ht="24" customHeight="1" spans="1:11">
      <c r="A7" s="28"/>
      <c r="B7" s="28" t="s">
        <v>67</v>
      </c>
      <c r="C7" s="29">
        <f>C8</f>
        <v>690</v>
      </c>
      <c r="D7" s="29"/>
      <c r="E7" s="29"/>
      <c r="F7" s="29"/>
      <c r="G7" s="29"/>
      <c r="H7" s="29"/>
      <c r="I7" s="29"/>
      <c r="J7" s="29"/>
      <c r="K7" s="29"/>
    </row>
    <row r="8" ht="24" customHeight="1" spans="1:11">
      <c r="A8" s="28" t="s">
        <v>68</v>
      </c>
      <c r="B8" s="28" t="s">
        <v>176</v>
      </c>
      <c r="C8" s="29">
        <v>690</v>
      </c>
      <c r="D8" s="29"/>
      <c r="E8" s="29"/>
      <c r="F8" s="29"/>
      <c r="G8" s="29"/>
      <c r="H8" s="29"/>
      <c r="I8" s="29"/>
      <c r="J8" s="29"/>
      <c r="K8" s="29"/>
    </row>
  </sheetData>
  <sheetProtection formatCells="0" formatColumns="0" formatRows="0"/>
  <mergeCells count="10">
    <mergeCell ref="A1:K1"/>
    <mergeCell ref="D3:G3"/>
    <mergeCell ref="H3:K3"/>
    <mergeCell ref="D4:F4"/>
    <mergeCell ref="H4:J4"/>
    <mergeCell ref="A3:A5"/>
    <mergeCell ref="B3:B5"/>
    <mergeCell ref="C3:C5"/>
    <mergeCell ref="G4:G5"/>
    <mergeCell ref="K4:K5"/>
  </mergeCells>
  <printOptions horizontalCentered="1"/>
  <pageMargins left="0.707638888888889" right="0.707638888888889" top="0.747916666666667" bottom="0.747916666666667" header="0.313888888888889" footer="0.313888888888889"/>
  <pageSetup paperSize="9" scale="9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"/>
  <sheetViews>
    <sheetView showGridLines="0" showZeros="0" workbookViewId="0">
      <selection activeCell="C19" sqref="C19"/>
    </sheetView>
  </sheetViews>
  <sheetFormatPr defaultColWidth="9" defaultRowHeight="14.4" outlineLevelRow="6"/>
  <cols>
    <col min="1" max="1" width="10.6296296296296" customWidth="1"/>
    <col min="2" max="2" width="18.3796296296296" customWidth="1"/>
    <col min="3" max="3" width="21.1296296296296" customWidth="1"/>
    <col min="4" max="4" width="15.1296296296296" customWidth="1"/>
    <col min="5" max="5" width="24.3796296296296" customWidth="1"/>
    <col min="6" max="6" width="11.5" customWidth="1"/>
    <col min="7" max="7" width="12" customWidth="1"/>
    <col min="8" max="8" width="11.5" customWidth="1"/>
    <col min="9" max="9" width="11" customWidth="1"/>
    <col min="10" max="10" width="11.3796296296296" customWidth="1"/>
    <col min="11" max="11" width="12" customWidth="1"/>
  </cols>
  <sheetData>
    <row r="1" ht="13.5" customHeight="1"/>
    <row r="2" ht="30" customHeight="1" spans="1:11">
      <c r="A2" s="3" t="s">
        <v>58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32" t="s">
        <v>59</v>
      </c>
      <c r="B3" s="33"/>
      <c r="C3" s="33"/>
      <c r="D3" s="32"/>
      <c r="K3" s="37" t="s">
        <v>2</v>
      </c>
    </row>
    <row r="4" ht="13.5" customHeight="1" spans="1:11">
      <c r="A4" s="21" t="s">
        <v>60</v>
      </c>
      <c r="B4" s="23"/>
      <c r="C4" s="20" t="s">
        <v>61</v>
      </c>
      <c r="D4" s="21" t="s">
        <v>62</v>
      </c>
      <c r="E4" s="23"/>
      <c r="F4" s="20" t="s">
        <v>15</v>
      </c>
      <c r="G4" s="20" t="s">
        <v>18</v>
      </c>
      <c r="H4" s="20" t="s">
        <v>23</v>
      </c>
      <c r="I4" s="20" t="s">
        <v>25</v>
      </c>
      <c r="J4" s="20" t="s">
        <v>28</v>
      </c>
      <c r="K4" s="20" t="s">
        <v>31</v>
      </c>
    </row>
    <row r="5" ht="27" customHeight="1" spans="1:11">
      <c r="A5" s="26" t="s">
        <v>63</v>
      </c>
      <c r="B5" s="26" t="s">
        <v>64</v>
      </c>
      <c r="C5" s="25"/>
      <c r="D5" s="25" t="s">
        <v>65</v>
      </c>
      <c r="E5" s="25" t="s">
        <v>66</v>
      </c>
      <c r="F5" s="25"/>
      <c r="G5" s="25"/>
      <c r="H5" s="25"/>
      <c r="I5" s="25"/>
      <c r="J5" s="25"/>
      <c r="K5" s="25"/>
    </row>
    <row r="6" s="18" customFormat="1" ht="24.75" customHeight="1" spans="1:11">
      <c r="A6" s="28"/>
      <c r="B6" s="59" t="s">
        <v>67</v>
      </c>
      <c r="C6" s="43">
        <f t="shared" ref="C6:K6" si="0">C7</f>
        <v>17960144.45</v>
      </c>
      <c r="D6" s="43">
        <f t="shared" si="0"/>
        <v>17960144.45</v>
      </c>
      <c r="E6" s="43">
        <f t="shared" si="0"/>
        <v>0</v>
      </c>
      <c r="F6" s="43">
        <f t="shared" si="0"/>
        <v>0</v>
      </c>
      <c r="G6" s="43">
        <f t="shared" si="0"/>
        <v>0</v>
      </c>
      <c r="H6" s="43">
        <f t="shared" si="0"/>
        <v>0</v>
      </c>
      <c r="I6" s="43">
        <f t="shared" si="0"/>
        <v>0</v>
      </c>
      <c r="J6" s="43">
        <f t="shared" si="0"/>
        <v>0</v>
      </c>
      <c r="K6" s="43">
        <f t="shared" si="0"/>
        <v>0</v>
      </c>
    </row>
    <row r="7" ht="24.75" customHeight="1" spans="1:11">
      <c r="A7" s="28" t="s">
        <v>68</v>
      </c>
      <c r="B7" s="59" t="s">
        <v>69</v>
      </c>
      <c r="C7" s="43">
        <v>17960144.45</v>
      </c>
      <c r="D7" s="43">
        <v>17960144.45</v>
      </c>
      <c r="E7" s="43">
        <v>0</v>
      </c>
      <c r="F7" s="43">
        <v>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</row>
  </sheetData>
  <sheetProtection formatCells="0" formatColumns="0" formatRows="0"/>
  <mergeCells count="11">
    <mergeCell ref="A2:K2"/>
    <mergeCell ref="A3:D3"/>
    <mergeCell ref="A4:B4"/>
    <mergeCell ref="D4:E4"/>
    <mergeCell ref="C4:C5"/>
    <mergeCell ref="F4:F5"/>
    <mergeCell ref="G4:G5"/>
    <mergeCell ref="H4:H5"/>
    <mergeCell ref="I4:I5"/>
    <mergeCell ref="J4:J5"/>
    <mergeCell ref="K4:K5"/>
  </mergeCells>
  <pageMargins left="0.699305555555556" right="0.699305555555556" top="0.75" bottom="0.75" header="0.3" footer="0.3"/>
  <pageSetup paperSize="9" scale="80" orientation="landscape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showGridLines="0" showZeros="0" workbookViewId="0">
      <selection activeCell="E17" sqref="E17"/>
    </sheetView>
  </sheetViews>
  <sheetFormatPr defaultColWidth="9" defaultRowHeight="14.4" outlineLevelRow="6"/>
  <cols>
    <col min="1" max="7" width="9" style="2"/>
    <col min="8" max="9" width="11" style="2" customWidth="1"/>
    <col min="10" max="12" width="9" style="2"/>
    <col min="13" max="14" width="9.87962962962963" style="2" customWidth="1"/>
    <col min="15" max="19" width="9" style="2"/>
    <col min="20" max="20" width="16.25" style="2" customWidth="1"/>
    <col min="21" max="21" width="19.5" style="2" customWidth="1"/>
    <col min="22" max="22" width="18.1296296296296" style="2" customWidth="1"/>
    <col min="23" max="23" width="9" style="2"/>
    <col min="24" max="24" width="11.5" style="2" customWidth="1"/>
    <col min="25" max="16384" width="9" style="2"/>
  </cols>
  <sheetData>
    <row r="1" ht="52.5" customHeight="1" spans="1:24">
      <c r="A1" s="3" t="s">
        <v>194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24.75" customHeight="1" spans="1:24">
      <c r="A2" s="4" t="s">
        <v>59</v>
      </c>
      <c r="B2" s="5"/>
      <c r="C2" s="5"/>
      <c r="D2" s="5"/>
      <c r="E2" s="6"/>
      <c r="F2" s="6"/>
      <c r="G2" s="6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6"/>
      <c r="X2" s="17" t="s">
        <v>178</v>
      </c>
    </row>
    <row r="3" ht="40.5" customHeight="1" spans="1:24">
      <c r="A3" s="8" t="s">
        <v>179</v>
      </c>
      <c r="B3" s="8" t="s">
        <v>64</v>
      </c>
      <c r="C3" s="8" t="s">
        <v>195</v>
      </c>
      <c r="D3" s="8" t="s">
        <v>196</v>
      </c>
      <c r="E3" s="8" t="s">
        <v>197</v>
      </c>
      <c r="F3" s="8" t="s">
        <v>198</v>
      </c>
      <c r="G3" s="8" t="s">
        <v>199</v>
      </c>
      <c r="H3" s="9" t="s">
        <v>200</v>
      </c>
      <c r="I3" s="15"/>
      <c r="J3" s="15"/>
      <c r="K3" s="15"/>
      <c r="L3" s="16"/>
      <c r="M3" s="9" t="s">
        <v>201</v>
      </c>
      <c r="N3" s="15"/>
      <c r="O3" s="15"/>
      <c r="P3" s="15"/>
      <c r="Q3" s="15"/>
      <c r="R3" s="15"/>
      <c r="S3" s="16"/>
      <c r="T3" s="11" t="s">
        <v>202</v>
      </c>
      <c r="U3" s="9" t="s">
        <v>203</v>
      </c>
      <c r="V3" s="16"/>
      <c r="W3" s="8" t="s">
        <v>204</v>
      </c>
      <c r="X3" s="8" t="s">
        <v>205</v>
      </c>
    </row>
    <row r="4" ht="40.5" customHeight="1" spans="1:24">
      <c r="A4" s="10"/>
      <c r="B4" s="10"/>
      <c r="C4" s="10"/>
      <c r="D4" s="10"/>
      <c r="E4" s="10"/>
      <c r="F4" s="10"/>
      <c r="G4" s="10"/>
      <c r="H4" s="11" t="s">
        <v>206</v>
      </c>
      <c r="I4" s="11" t="s">
        <v>207</v>
      </c>
      <c r="J4" s="11" t="s">
        <v>18</v>
      </c>
      <c r="K4" s="11" t="s">
        <v>208</v>
      </c>
      <c r="L4" s="11" t="s">
        <v>209</v>
      </c>
      <c r="M4" s="11" t="s">
        <v>210</v>
      </c>
      <c r="N4" s="11" t="s">
        <v>7</v>
      </c>
      <c r="O4" s="11" t="s">
        <v>19</v>
      </c>
      <c r="P4" s="11" t="s">
        <v>211</v>
      </c>
      <c r="Q4" s="11" t="s">
        <v>212</v>
      </c>
      <c r="R4" s="11" t="s">
        <v>129</v>
      </c>
      <c r="S4" s="11" t="s">
        <v>213</v>
      </c>
      <c r="T4" s="11"/>
      <c r="U4" s="11" t="s">
        <v>214</v>
      </c>
      <c r="V4" s="11" t="s">
        <v>215</v>
      </c>
      <c r="W4" s="10"/>
      <c r="X4" s="10"/>
    </row>
    <row r="5" ht="13.5" customHeight="1" spans="1:24">
      <c r="A5" s="11" t="s">
        <v>193</v>
      </c>
      <c r="B5" s="11" t="s">
        <v>193</v>
      </c>
      <c r="C5" s="11" t="s">
        <v>193</v>
      </c>
      <c r="D5" s="11" t="s">
        <v>193</v>
      </c>
      <c r="E5" s="11">
        <v>1</v>
      </c>
      <c r="F5" s="11">
        <v>2</v>
      </c>
      <c r="G5" s="11">
        <v>3</v>
      </c>
      <c r="H5" s="11">
        <v>4</v>
      </c>
      <c r="I5" s="11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1">
        <v>11</v>
      </c>
      <c r="P5" s="11">
        <v>12</v>
      </c>
      <c r="Q5" s="11">
        <v>13</v>
      </c>
      <c r="R5" s="11">
        <v>14</v>
      </c>
      <c r="S5" s="11">
        <v>15</v>
      </c>
      <c r="T5" s="11">
        <v>16</v>
      </c>
      <c r="U5" s="11">
        <v>17</v>
      </c>
      <c r="V5" s="11">
        <v>18</v>
      </c>
      <c r="W5" s="11">
        <v>19</v>
      </c>
      <c r="X5" s="11">
        <v>20</v>
      </c>
    </row>
    <row r="6" s="1" customFormat="1" ht="24.75" customHeight="1" spans="1:24">
      <c r="A6" s="12"/>
      <c r="B6" s="12" t="s">
        <v>67</v>
      </c>
      <c r="C6" s="12"/>
      <c r="D6" s="12"/>
      <c r="E6" s="13">
        <f>E7</f>
        <v>124</v>
      </c>
      <c r="F6" s="13">
        <f>F7</f>
        <v>124</v>
      </c>
      <c r="G6" s="12"/>
      <c r="H6" s="14">
        <f t="shared" ref="H6:S6" si="0">H7</f>
        <v>1796</v>
      </c>
      <c r="I6" s="14">
        <f t="shared" si="0"/>
        <v>1796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1796</v>
      </c>
      <c r="N6" s="14">
        <f t="shared" si="0"/>
        <v>1106</v>
      </c>
      <c r="O6" s="14">
        <f t="shared" si="0"/>
        <v>690</v>
      </c>
      <c r="P6" s="14">
        <f t="shared" si="0"/>
        <v>64</v>
      </c>
      <c r="Q6" s="14">
        <f t="shared" si="0"/>
        <v>0</v>
      </c>
      <c r="R6" s="14">
        <f t="shared" si="0"/>
        <v>64</v>
      </c>
      <c r="S6" s="14">
        <f t="shared" si="0"/>
        <v>0</v>
      </c>
      <c r="T6" s="12"/>
      <c r="U6" s="12"/>
      <c r="V6" s="12"/>
      <c r="W6" s="12"/>
      <c r="X6" s="12"/>
    </row>
    <row r="7" ht="52" customHeight="1" spans="1:24">
      <c r="A7" s="12" t="s">
        <v>68</v>
      </c>
      <c r="B7" s="12" t="s">
        <v>176</v>
      </c>
      <c r="C7" s="12" t="s">
        <v>216</v>
      </c>
      <c r="D7" s="12" t="s">
        <v>217</v>
      </c>
      <c r="E7" s="13">
        <v>124</v>
      </c>
      <c r="F7" s="13">
        <v>124</v>
      </c>
      <c r="G7" s="12" t="s">
        <v>218</v>
      </c>
      <c r="H7" s="14">
        <v>1796</v>
      </c>
      <c r="I7" s="14">
        <v>1796</v>
      </c>
      <c r="J7" s="14">
        <v>0</v>
      </c>
      <c r="K7" s="14">
        <v>0</v>
      </c>
      <c r="L7" s="14">
        <v>0</v>
      </c>
      <c r="M7" s="14">
        <v>1796</v>
      </c>
      <c r="N7" s="14">
        <v>1106</v>
      </c>
      <c r="O7" s="14">
        <v>690</v>
      </c>
      <c r="P7" s="14">
        <v>64</v>
      </c>
      <c r="Q7" s="14">
        <v>0</v>
      </c>
      <c r="R7" s="14">
        <v>64</v>
      </c>
      <c r="S7" s="14">
        <v>0</v>
      </c>
      <c r="T7" s="12"/>
      <c r="U7" s="12"/>
      <c r="V7" s="12"/>
      <c r="W7" s="12"/>
      <c r="X7" s="12"/>
    </row>
  </sheetData>
  <sheetProtection formatCells="0" formatColumns="0" formatRows="0"/>
  <mergeCells count="14">
    <mergeCell ref="A1:X1"/>
    <mergeCell ref="A2:D2"/>
    <mergeCell ref="H3:L3"/>
    <mergeCell ref="M3:S3"/>
    <mergeCell ref="U3:V3"/>
    <mergeCell ref="A3:A4"/>
    <mergeCell ref="B3:B4"/>
    <mergeCell ref="C3:C4"/>
    <mergeCell ref="D3:D4"/>
    <mergeCell ref="E3:E4"/>
    <mergeCell ref="F3:F4"/>
    <mergeCell ref="G3:G4"/>
    <mergeCell ref="W3:W4"/>
    <mergeCell ref="X3:X4"/>
  </mergeCells>
  <printOptions horizontalCentered="1"/>
  <pageMargins left="0.700694444444445" right="0.700694444444445" top="0.751388888888889" bottom="0.751388888888889" header="0.297916666666667" footer="0.297916666666667"/>
  <pageSetup paperSize="9" scale="5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workbookViewId="0">
      <selection activeCell="E1" sqref="E1"/>
    </sheetView>
  </sheetViews>
  <sheetFormatPr defaultColWidth="9" defaultRowHeight="14.4"/>
  <cols>
    <col min="1" max="1" width="5.37962962962963" customWidth="1"/>
    <col min="2" max="2" width="5.75" customWidth="1"/>
    <col min="3" max="3" width="5.12962962962963" customWidth="1"/>
    <col min="4" max="4" width="32.3333333333333" customWidth="1"/>
    <col min="5" max="5" width="18.75" customWidth="1"/>
    <col min="6" max="6" width="14.6296296296296" customWidth="1"/>
    <col min="7" max="7" width="24.3796296296296" customWidth="1"/>
    <col min="8" max="8" width="11.5" customWidth="1"/>
    <col min="9" max="9" width="12" customWidth="1"/>
    <col min="10" max="10" width="11.5" customWidth="1"/>
    <col min="11" max="11" width="11.3796296296296" customWidth="1"/>
  </cols>
  <sheetData>
    <row r="1" ht="13.5" customHeight="1"/>
    <row r="2" ht="32.25" customHeight="1" spans="1:11">
      <c r="A2" s="3" t="s">
        <v>70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32" t="s">
        <v>71</v>
      </c>
      <c r="B3" s="33"/>
      <c r="C3" s="33"/>
      <c r="D3" s="33"/>
      <c r="E3" s="33"/>
      <c r="K3" t="s">
        <v>2</v>
      </c>
    </row>
    <row r="4" ht="21" customHeight="1" spans="1:11">
      <c r="A4" s="40" t="s">
        <v>72</v>
      </c>
      <c r="B4" s="47"/>
      <c r="C4" s="47"/>
      <c r="D4" s="41"/>
      <c r="E4" s="39" t="s">
        <v>61</v>
      </c>
      <c r="F4" s="40" t="s">
        <v>62</v>
      </c>
      <c r="G4" s="41"/>
      <c r="H4" s="39" t="s">
        <v>15</v>
      </c>
      <c r="I4" s="39" t="s">
        <v>18</v>
      </c>
      <c r="J4" s="39" t="s">
        <v>23</v>
      </c>
      <c r="K4" s="39" t="s">
        <v>28</v>
      </c>
    </row>
    <row r="5" ht="13.5" customHeight="1" spans="1:11">
      <c r="A5" s="109" t="s">
        <v>73</v>
      </c>
      <c r="B5" s="109" t="s">
        <v>74</v>
      </c>
      <c r="C5" s="38" t="s">
        <v>75</v>
      </c>
      <c r="D5" s="38" t="s">
        <v>76</v>
      </c>
      <c r="E5" s="42"/>
      <c r="F5" s="42" t="s">
        <v>65</v>
      </c>
      <c r="G5" s="42" t="s">
        <v>66</v>
      </c>
      <c r="H5" s="42"/>
      <c r="I5" s="42"/>
      <c r="J5" s="42"/>
      <c r="K5" s="42"/>
    </row>
    <row r="6" s="18" customFormat="1" ht="24.75" customHeight="1" spans="1:11">
      <c r="A6" s="28"/>
      <c r="B6" s="28"/>
      <c r="C6" s="28"/>
      <c r="D6" s="59" t="s">
        <v>67</v>
      </c>
      <c r="E6" s="43">
        <f t="shared" ref="E6:K6" si="0">SUM(E7:E10)</f>
        <v>17960144.45</v>
      </c>
      <c r="F6" s="43">
        <f t="shared" si="0"/>
        <v>17960144.45</v>
      </c>
      <c r="G6" s="43">
        <f t="shared" si="0"/>
        <v>0</v>
      </c>
      <c r="H6" s="43">
        <f t="shared" si="0"/>
        <v>0</v>
      </c>
      <c r="I6" s="43">
        <f t="shared" si="0"/>
        <v>0</v>
      </c>
      <c r="J6" s="43">
        <f t="shared" si="0"/>
        <v>0</v>
      </c>
      <c r="K6" s="43">
        <f t="shared" si="0"/>
        <v>0</v>
      </c>
    </row>
    <row r="7" ht="24.75" customHeight="1" spans="1:11">
      <c r="A7" s="28" t="s">
        <v>77</v>
      </c>
      <c r="B7" s="28" t="s">
        <v>78</v>
      </c>
      <c r="C7" s="28" t="s">
        <v>79</v>
      </c>
      <c r="D7" s="59" t="s">
        <v>80</v>
      </c>
      <c r="E7" s="43">
        <v>6900000</v>
      </c>
      <c r="F7" s="43">
        <v>6900000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</row>
    <row r="8" ht="24.75" customHeight="1" spans="1:11">
      <c r="A8" s="28" t="s">
        <v>77</v>
      </c>
      <c r="B8" s="28" t="s">
        <v>78</v>
      </c>
      <c r="C8" s="28" t="s">
        <v>81</v>
      </c>
      <c r="D8" s="59" t="s">
        <v>82</v>
      </c>
      <c r="E8" s="43">
        <v>8986546.49</v>
      </c>
      <c r="F8" s="43">
        <v>8986546.49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</row>
    <row r="9" ht="24.75" customHeight="1" spans="1:11">
      <c r="A9" s="28" t="s">
        <v>83</v>
      </c>
      <c r="B9" s="28" t="s">
        <v>84</v>
      </c>
      <c r="C9" s="28" t="s">
        <v>84</v>
      </c>
      <c r="D9" s="59" t="s">
        <v>85</v>
      </c>
      <c r="E9" s="43">
        <v>1481141.4</v>
      </c>
      <c r="F9" s="43">
        <v>1481141.4</v>
      </c>
      <c r="G9" s="43">
        <v>0</v>
      </c>
      <c r="H9" s="43">
        <v>0</v>
      </c>
      <c r="I9" s="43">
        <v>0</v>
      </c>
      <c r="J9" s="43">
        <v>0</v>
      </c>
      <c r="K9" s="43">
        <v>0</v>
      </c>
    </row>
    <row r="10" ht="24.75" customHeight="1" spans="1:11">
      <c r="A10" s="28" t="s">
        <v>86</v>
      </c>
      <c r="B10" s="28" t="s">
        <v>79</v>
      </c>
      <c r="C10" s="28" t="s">
        <v>81</v>
      </c>
      <c r="D10" s="59" t="s">
        <v>87</v>
      </c>
      <c r="E10" s="43">
        <v>592456.56</v>
      </c>
      <c r="F10" s="43">
        <v>592456.56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</row>
  </sheetData>
  <sheetProtection formatCells="0" formatColumns="0" formatRows="0"/>
  <mergeCells count="9">
    <mergeCell ref="A2:K2"/>
    <mergeCell ref="A3:E3"/>
    <mergeCell ref="A4:D4"/>
    <mergeCell ref="F4:G4"/>
    <mergeCell ref="E4:E5"/>
    <mergeCell ref="H4:H5"/>
    <mergeCell ref="I4:I5"/>
    <mergeCell ref="J4:J5"/>
    <mergeCell ref="K4:K5"/>
  </mergeCells>
  <pageMargins left="0.699305555555556" right="0.699305555555556" top="0.75" bottom="0.75" header="0.3" footer="0.3"/>
  <pageSetup paperSize="9" scale="90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workbookViewId="0">
      <selection activeCell="G9" sqref="G9"/>
    </sheetView>
  </sheetViews>
  <sheetFormatPr defaultColWidth="9" defaultRowHeight="14.4"/>
  <cols>
    <col min="1" max="3" width="3" customWidth="1"/>
    <col min="4" max="4" width="15.8888888888889" customWidth="1"/>
    <col min="5" max="6" width="15" customWidth="1"/>
    <col min="7" max="8" width="14.3333333333333" customWidth="1"/>
    <col min="9" max="9" width="11.3796296296296" customWidth="1"/>
    <col min="10" max="11" width="13.1111111111111" customWidth="1"/>
    <col min="13" max="13" width="7.88888888888889" customWidth="1"/>
    <col min="16" max="16" width="7.55555555555556" customWidth="1"/>
    <col min="17" max="17" width="11.4444444444444" customWidth="1"/>
  </cols>
  <sheetData>
    <row r="1" ht="13.5" customHeight="1"/>
    <row r="2" ht="35.25" customHeight="1" spans="1:17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3.5" customHeight="1" spans="1:17">
      <c r="A3" s="32" t="s">
        <v>59</v>
      </c>
      <c r="B3" s="33"/>
      <c r="C3" s="33"/>
      <c r="D3" s="33"/>
      <c r="E3" s="33"/>
      <c r="Q3" s="37" t="s">
        <v>2</v>
      </c>
    </row>
    <row r="4" ht="16.5" customHeight="1" spans="1:17">
      <c r="A4" s="40" t="s">
        <v>72</v>
      </c>
      <c r="B4" s="47"/>
      <c r="C4" s="47"/>
      <c r="D4" s="41"/>
      <c r="E4" s="39" t="s">
        <v>61</v>
      </c>
      <c r="F4" s="40" t="s">
        <v>7</v>
      </c>
      <c r="G4" s="47"/>
      <c r="H4" s="47"/>
      <c r="I4" s="41"/>
      <c r="J4" s="40" t="s">
        <v>19</v>
      </c>
      <c r="K4" s="47"/>
      <c r="L4" s="47"/>
      <c r="M4" s="47"/>
      <c r="N4" s="47"/>
      <c r="O4" s="47"/>
      <c r="P4" s="47"/>
      <c r="Q4" s="41"/>
    </row>
    <row r="5" ht="16.5" customHeight="1" spans="1:17">
      <c r="A5" s="40" t="s">
        <v>89</v>
      </c>
      <c r="B5" s="47"/>
      <c r="C5" s="41"/>
      <c r="D5" s="39" t="s">
        <v>76</v>
      </c>
      <c r="E5" s="48"/>
      <c r="F5" s="39" t="s">
        <v>67</v>
      </c>
      <c r="G5" s="39" t="s">
        <v>90</v>
      </c>
      <c r="H5" s="39" t="s">
        <v>91</v>
      </c>
      <c r="I5" s="39" t="s">
        <v>92</v>
      </c>
      <c r="J5" s="39" t="s">
        <v>67</v>
      </c>
      <c r="K5" s="39" t="s">
        <v>93</v>
      </c>
      <c r="L5" s="39" t="s">
        <v>94</v>
      </c>
      <c r="M5" s="39" t="s">
        <v>95</v>
      </c>
      <c r="N5" s="39" t="s">
        <v>96</v>
      </c>
      <c r="O5" s="39" t="s">
        <v>97</v>
      </c>
      <c r="P5" s="39" t="s">
        <v>98</v>
      </c>
      <c r="Q5" s="52" t="s">
        <v>99</v>
      </c>
    </row>
    <row r="6" ht="18" customHeight="1" spans="1:17">
      <c r="A6" s="38" t="s">
        <v>73</v>
      </c>
      <c r="B6" s="38" t="s">
        <v>74</v>
      </c>
      <c r="C6" s="38" t="s">
        <v>75</v>
      </c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53"/>
    </row>
    <row r="7" s="18" customFormat="1" ht="21.75" customHeight="1" spans="1:17">
      <c r="A7" s="116"/>
      <c r="B7" s="116"/>
      <c r="C7" s="116"/>
      <c r="D7" s="117" t="s">
        <v>67</v>
      </c>
      <c r="E7" s="92">
        <f t="shared" ref="E7:Q7" si="0">SUM(E8:E11)</f>
        <v>17960144.45</v>
      </c>
      <c r="F7" s="92">
        <f t="shared" si="0"/>
        <v>11060144.45</v>
      </c>
      <c r="G7" s="92">
        <f t="shared" si="0"/>
        <v>9997704.45</v>
      </c>
      <c r="H7" s="92">
        <f t="shared" si="0"/>
        <v>1043000</v>
      </c>
      <c r="I7" s="92">
        <f t="shared" si="0"/>
        <v>19440</v>
      </c>
      <c r="J7" s="92">
        <f t="shared" si="0"/>
        <v>6900000</v>
      </c>
      <c r="K7" s="92">
        <f t="shared" si="0"/>
        <v>6900000</v>
      </c>
      <c r="L7" s="92">
        <f t="shared" si="0"/>
        <v>0</v>
      </c>
      <c r="M7" s="92">
        <f t="shared" si="0"/>
        <v>0</v>
      </c>
      <c r="N7" s="92">
        <f t="shared" si="0"/>
        <v>0</v>
      </c>
      <c r="O7" s="92">
        <f t="shared" si="0"/>
        <v>0</v>
      </c>
      <c r="P7" s="92">
        <f t="shared" si="0"/>
        <v>0</v>
      </c>
      <c r="Q7" s="92">
        <f t="shared" si="0"/>
        <v>0</v>
      </c>
    </row>
    <row r="8" ht="37" customHeight="1" spans="1:17">
      <c r="A8" s="116" t="s">
        <v>77</v>
      </c>
      <c r="B8" s="116" t="s">
        <v>78</v>
      </c>
      <c r="C8" s="116" t="s">
        <v>81</v>
      </c>
      <c r="D8" s="117" t="s">
        <v>82</v>
      </c>
      <c r="E8" s="92">
        <v>8986546.49</v>
      </c>
      <c r="F8" s="92">
        <v>8986546.49</v>
      </c>
      <c r="G8" s="92">
        <v>7924106.49</v>
      </c>
      <c r="H8" s="92">
        <v>1043000</v>
      </c>
      <c r="I8" s="92">
        <v>19440</v>
      </c>
      <c r="J8" s="92">
        <v>0</v>
      </c>
      <c r="K8" s="92">
        <v>0</v>
      </c>
      <c r="L8" s="92">
        <v>0</v>
      </c>
      <c r="M8" s="92">
        <v>0</v>
      </c>
      <c r="N8" s="92">
        <v>0</v>
      </c>
      <c r="O8" s="92">
        <v>0</v>
      </c>
      <c r="P8" s="92">
        <v>0</v>
      </c>
      <c r="Q8" s="92">
        <v>0</v>
      </c>
    </row>
    <row r="9" ht="37" customHeight="1" spans="1:17">
      <c r="A9" s="116" t="s">
        <v>77</v>
      </c>
      <c r="B9" s="116" t="s">
        <v>78</v>
      </c>
      <c r="C9" s="116" t="s">
        <v>79</v>
      </c>
      <c r="D9" s="117" t="s">
        <v>80</v>
      </c>
      <c r="E9" s="92">
        <v>6900000</v>
      </c>
      <c r="F9" s="92">
        <v>0</v>
      </c>
      <c r="G9" s="92">
        <v>0</v>
      </c>
      <c r="H9" s="92">
        <v>0</v>
      </c>
      <c r="I9" s="92">
        <v>0</v>
      </c>
      <c r="J9" s="92">
        <v>6900000</v>
      </c>
      <c r="K9" s="92">
        <v>6900000</v>
      </c>
      <c r="L9" s="92">
        <v>0</v>
      </c>
      <c r="M9" s="92">
        <v>0</v>
      </c>
      <c r="N9" s="92">
        <v>0</v>
      </c>
      <c r="O9" s="92">
        <v>0</v>
      </c>
      <c r="P9" s="92">
        <v>0</v>
      </c>
      <c r="Q9" s="92">
        <v>0</v>
      </c>
    </row>
    <row r="10" ht="49" customHeight="1" spans="1:17">
      <c r="A10" s="116" t="s">
        <v>83</v>
      </c>
      <c r="B10" s="116" t="s">
        <v>84</v>
      </c>
      <c r="C10" s="116" t="s">
        <v>84</v>
      </c>
      <c r="D10" s="117" t="s">
        <v>85</v>
      </c>
      <c r="E10" s="92">
        <v>1481141.4</v>
      </c>
      <c r="F10" s="92">
        <v>1481141.4</v>
      </c>
      <c r="G10" s="92">
        <v>1481141.4</v>
      </c>
      <c r="H10" s="92">
        <v>0</v>
      </c>
      <c r="I10" s="92">
        <v>0</v>
      </c>
      <c r="J10" s="92">
        <v>0</v>
      </c>
      <c r="K10" s="92">
        <v>0</v>
      </c>
      <c r="L10" s="92">
        <v>0</v>
      </c>
      <c r="M10" s="92">
        <v>0</v>
      </c>
      <c r="N10" s="92">
        <v>0</v>
      </c>
      <c r="O10" s="92">
        <v>0</v>
      </c>
      <c r="P10" s="92">
        <v>0</v>
      </c>
      <c r="Q10" s="92">
        <v>0</v>
      </c>
    </row>
    <row r="11" ht="21.75" customHeight="1" spans="1:17">
      <c r="A11" s="116" t="s">
        <v>86</v>
      </c>
      <c r="B11" s="116" t="s">
        <v>79</v>
      </c>
      <c r="C11" s="116" t="s">
        <v>81</v>
      </c>
      <c r="D11" s="117" t="s">
        <v>87</v>
      </c>
      <c r="E11" s="92">
        <v>592456.56</v>
      </c>
      <c r="F11" s="92">
        <v>592456.56</v>
      </c>
      <c r="G11" s="92">
        <v>592456.56</v>
      </c>
      <c r="H11" s="92">
        <v>0</v>
      </c>
      <c r="I11" s="92">
        <v>0</v>
      </c>
      <c r="J11" s="92">
        <v>0</v>
      </c>
      <c r="K11" s="92">
        <v>0</v>
      </c>
      <c r="L11" s="92">
        <v>0</v>
      </c>
      <c r="M11" s="92">
        <v>0</v>
      </c>
      <c r="N11" s="92">
        <v>0</v>
      </c>
      <c r="O11" s="92">
        <v>0</v>
      </c>
      <c r="P11" s="92">
        <v>0</v>
      </c>
      <c r="Q11" s="92">
        <v>0</v>
      </c>
    </row>
  </sheetData>
  <sheetProtection formatCells="0" formatColumns="0" formatRows="0"/>
  <mergeCells count="20">
    <mergeCell ref="A2:Q2"/>
    <mergeCell ref="A3:E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ageMargins left="0.75" right="0.75" top="1" bottom="1" header="0.5" footer="0.5"/>
  <pageSetup paperSize="9" scale="85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showGridLines="0" workbookViewId="0">
      <selection activeCell="E17" sqref="E17"/>
    </sheetView>
  </sheetViews>
  <sheetFormatPr defaultColWidth="9" defaultRowHeight="14.4"/>
  <cols>
    <col min="1" max="3" width="3.37962962962963" customWidth="1"/>
    <col min="4" max="4" width="13.6296296296296" customWidth="1"/>
    <col min="5" max="5" width="13.5" customWidth="1"/>
    <col min="6" max="6" width="14" customWidth="1"/>
    <col min="7" max="8" width="13.5" customWidth="1"/>
    <col min="9" max="9" width="11.6296296296296" customWidth="1"/>
    <col min="10" max="10" width="7.22222222222222" customWidth="1"/>
    <col min="11" max="11" width="13.6296296296296" customWidth="1"/>
    <col min="12" max="12" width="11.6296296296296" customWidth="1"/>
    <col min="13" max="13" width="7" customWidth="1"/>
    <col min="15" max="15" width="13.8796296296296" customWidth="1"/>
    <col min="16" max="16" width="5.62962962962963" customWidth="1"/>
    <col min="17" max="17" width="12" customWidth="1"/>
    <col min="18" max="18" width="8.37962962962963" customWidth="1"/>
    <col min="19" max="19" width="6.12962962962963" customWidth="1"/>
    <col min="20" max="21" width="8.37962962962963" customWidth="1"/>
  </cols>
  <sheetData>
    <row r="1" ht="13.5" customHeight="1"/>
    <row r="2" ht="33.75" customHeight="1" spans="1:21">
      <c r="A2" s="3" t="s">
        <v>100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ht="21.75" customHeight="1" spans="1:5">
      <c r="A3" s="32" t="s">
        <v>59</v>
      </c>
      <c r="B3" s="115"/>
      <c r="C3" s="115"/>
      <c r="D3" s="115"/>
      <c r="E3" s="115"/>
    </row>
    <row r="4" ht="18" customHeight="1" spans="1:21">
      <c r="A4" s="40" t="s">
        <v>72</v>
      </c>
      <c r="B4" s="47"/>
      <c r="C4" s="41"/>
      <c r="D4" s="39" t="s">
        <v>76</v>
      </c>
      <c r="E4" s="39" t="s">
        <v>61</v>
      </c>
      <c r="F4" s="40" t="s">
        <v>101</v>
      </c>
      <c r="G4" s="47"/>
      <c r="H4" s="47"/>
      <c r="I4" s="47"/>
      <c r="J4" s="41"/>
      <c r="K4" s="40" t="s">
        <v>102</v>
      </c>
      <c r="L4" s="47"/>
      <c r="M4" s="47"/>
      <c r="N4" s="47"/>
      <c r="O4" s="47"/>
      <c r="P4" s="47"/>
      <c r="Q4" s="47"/>
      <c r="R4" s="41"/>
      <c r="S4" s="40" t="s">
        <v>103</v>
      </c>
      <c r="T4" s="41"/>
      <c r="U4" s="39" t="s">
        <v>104</v>
      </c>
    </row>
    <row r="5" ht="43" customHeight="1" spans="1:21">
      <c r="A5" s="38" t="s">
        <v>73</v>
      </c>
      <c r="B5" s="38" t="s">
        <v>74</v>
      </c>
      <c r="C5" s="38" t="s">
        <v>75</v>
      </c>
      <c r="D5" s="42"/>
      <c r="E5" s="42"/>
      <c r="F5" s="38" t="s">
        <v>67</v>
      </c>
      <c r="G5" s="38" t="s">
        <v>105</v>
      </c>
      <c r="H5" s="38" t="s">
        <v>106</v>
      </c>
      <c r="I5" s="38" t="s">
        <v>107</v>
      </c>
      <c r="J5" s="38" t="s">
        <v>108</v>
      </c>
      <c r="K5" s="38" t="s">
        <v>67</v>
      </c>
      <c r="L5" s="38" t="s">
        <v>109</v>
      </c>
      <c r="M5" s="38" t="s">
        <v>110</v>
      </c>
      <c r="N5" s="38" t="s">
        <v>111</v>
      </c>
      <c r="O5" s="38" t="s">
        <v>112</v>
      </c>
      <c r="P5" s="38" t="s">
        <v>113</v>
      </c>
      <c r="Q5" s="38" t="s">
        <v>87</v>
      </c>
      <c r="R5" s="38" t="s">
        <v>114</v>
      </c>
      <c r="S5" s="38" t="s">
        <v>67</v>
      </c>
      <c r="T5" s="38" t="s">
        <v>115</v>
      </c>
      <c r="U5" s="42"/>
    </row>
    <row r="6" s="18" customFormat="1" ht="27" customHeight="1" spans="1:21">
      <c r="A6" s="28"/>
      <c r="B6" s="28"/>
      <c r="C6" s="28"/>
      <c r="D6" s="59" t="s">
        <v>67</v>
      </c>
      <c r="E6" s="73">
        <f t="shared" ref="E6:U6" si="0">E7</f>
        <v>9997704.45</v>
      </c>
      <c r="F6" s="73">
        <f t="shared" si="0"/>
        <v>7405707</v>
      </c>
      <c r="G6" s="73">
        <f t="shared" si="0"/>
        <v>4316868</v>
      </c>
      <c r="H6" s="73">
        <f t="shared" si="0"/>
        <v>2729100</v>
      </c>
      <c r="I6" s="73">
        <f t="shared" si="0"/>
        <v>359739</v>
      </c>
      <c r="J6" s="73">
        <f t="shared" si="0"/>
        <v>0</v>
      </c>
      <c r="K6" s="73">
        <f t="shared" si="0"/>
        <v>2591997.45</v>
      </c>
      <c r="L6" s="73">
        <f t="shared" si="0"/>
        <v>518399.49</v>
      </c>
      <c r="M6" s="73">
        <f t="shared" si="0"/>
        <v>0</v>
      </c>
      <c r="N6" s="73">
        <f t="shared" si="0"/>
        <v>0</v>
      </c>
      <c r="O6" s="73">
        <f t="shared" si="0"/>
        <v>1481141.4</v>
      </c>
      <c r="P6" s="73">
        <f t="shared" si="0"/>
        <v>0</v>
      </c>
      <c r="Q6" s="73">
        <f t="shared" si="0"/>
        <v>592456.56</v>
      </c>
      <c r="R6" s="73">
        <f t="shared" si="0"/>
        <v>0</v>
      </c>
      <c r="S6" s="73">
        <f t="shared" si="0"/>
        <v>0</v>
      </c>
      <c r="T6" s="73">
        <f t="shared" si="0"/>
        <v>0</v>
      </c>
      <c r="U6" s="73">
        <f t="shared" si="0"/>
        <v>0</v>
      </c>
    </row>
    <row r="7" ht="27" customHeight="1" spans="1:21">
      <c r="A7" s="28"/>
      <c r="B7" s="28"/>
      <c r="C7" s="28"/>
      <c r="D7" s="59"/>
      <c r="E7" s="73">
        <f t="shared" ref="E7:U7" si="1">SUM(E8:E10)</f>
        <v>9997704.45</v>
      </c>
      <c r="F7" s="73">
        <f t="shared" si="1"/>
        <v>7405707</v>
      </c>
      <c r="G7" s="73">
        <f t="shared" si="1"/>
        <v>4316868</v>
      </c>
      <c r="H7" s="73">
        <f t="shared" si="1"/>
        <v>2729100</v>
      </c>
      <c r="I7" s="73">
        <f t="shared" si="1"/>
        <v>359739</v>
      </c>
      <c r="J7" s="73">
        <f t="shared" si="1"/>
        <v>0</v>
      </c>
      <c r="K7" s="73">
        <f t="shared" si="1"/>
        <v>2591997.45</v>
      </c>
      <c r="L7" s="73">
        <f t="shared" si="1"/>
        <v>518399.49</v>
      </c>
      <c r="M7" s="73">
        <f t="shared" si="1"/>
        <v>0</v>
      </c>
      <c r="N7" s="73">
        <f t="shared" si="1"/>
        <v>0</v>
      </c>
      <c r="O7" s="73">
        <f t="shared" si="1"/>
        <v>1481141.4</v>
      </c>
      <c r="P7" s="73">
        <f t="shared" si="1"/>
        <v>0</v>
      </c>
      <c r="Q7" s="73">
        <f t="shared" si="1"/>
        <v>592456.56</v>
      </c>
      <c r="R7" s="73">
        <f t="shared" si="1"/>
        <v>0</v>
      </c>
      <c r="S7" s="73">
        <f t="shared" si="1"/>
        <v>0</v>
      </c>
      <c r="T7" s="73">
        <f t="shared" si="1"/>
        <v>0</v>
      </c>
      <c r="U7" s="73">
        <f t="shared" si="1"/>
        <v>0</v>
      </c>
    </row>
    <row r="8" s="71" customFormat="1" ht="37" customHeight="1" spans="1:21">
      <c r="A8" s="74" t="s">
        <v>77</v>
      </c>
      <c r="B8" s="74" t="s">
        <v>78</v>
      </c>
      <c r="C8" s="74" t="s">
        <v>81</v>
      </c>
      <c r="D8" s="72" t="s">
        <v>82</v>
      </c>
      <c r="E8" s="73">
        <v>7924106.49</v>
      </c>
      <c r="F8" s="73">
        <v>7405707</v>
      </c>
      <c r="G8" s="73">
        <v>4316868</v>
      </c>
      <c r="H8" s="73">
        <v>2729100</v>
      </c>
      <c r="I8" s="73">
        <v>359739</v>
      </c>
      <c r="J8" s="73">
        <v>0</v>
      </c>
      <c r="K8" s="73">
        <v>518399.49</v>
      </c>
      <c r="L8" s="73">
        <v>518399.49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</row>
    <row r="9" s="71" customFormat="1" ht="54" customHeight="1" spans="1:21">
      <c r="A9" s="74" t="s">
        <v>83</v>
      </c>
      <c r="B9" s="74" t="s">
        <v>84</v>
      </c>
      <c r="C9" s="74" t="s">
        <v>84</v>
      </c>
      <c r="D9" s="72" t="s">
        <v>85</v>
      </c>
      <c r="E9" s="73">
        <v>1481141.4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1481141.4</v>
      </c>
      <c r="L9" s="73">
        <v>0</v>
      </c>
      <c r="M9" s="73">
        <v>0</v>
      </c>
      <c r="N9" s="73">
        <v>0</v>
      </c>
      <c r="O9" s="73">
        <v>1481141.4</v>
      </c>
      <c r="P9" s="73">
        <v>0</v>
      </c>
      <c r="Q9" s="73">
        <v>0</v>
      </c>
      <c r="R9" s="73">
        <v>0</v>
      </c>
      <c r="S9" s="73">
        <v>0</v>
      </c>
      <c r="T9" s="73">
        <v>0</v>
      </c>
      <c r="U9" s="73">
        <v>0</v>
      </c>
    </row>
    <row r="10" ht="27" customHeight="1" spans="1:21">
      <c r="A10" s="28" t="s">
        <v>86</v>
      </c>
      <c r="B10" s="28" t="s">
        <v>79</v>
      </c>
      <c r="C10" s="28" t="s">
        <v>81</v>
      </c>
      <c r="D10" s="59" t="s">
        <v>87</v>
      </c>
      <c r="E10" s="73">
        <v>592456.56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592456.56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592456.56</v>
      </c>
      <c r="R10" s="73">
        <v>0</v>
      </c>
      <c r="S10" s="73">
        <v>0</v>
      </c>
      <c r="T10" s="73">
        <v>0</v>
      </c>
      <c r="U10" s="73">
        <v>0</v>
      </c>
    </row>
  </sheetData>
  <sheetProtection formatCells="0" formatColumns="0" formatRows="0"/>
  <mergeCells count="9">
    <mergeCell ref="A2:U2"/>
    <mergeCell ref="A3:E3"/>
    <mergeCell ref="A4:C4"/>
    <mergeCell ref="F4:J4"/>
    <mergeCell ref="K4:R4"/>
    <mergeCell ref="S4:T4"/>
    <mergeCell ref="D4:D5"/>
    <mergeCell ref="E4:E5"/>
    <mergeCell ref="U4:U5"/>
  </mergeCells>
  <pageMargins left="0.75" right="0.75" top="1" bottom="1" header="0.5" footer="0.5"/>
  <pageSetup paperSize="9" scale="66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showGridLines="0" topLeftCell="E1" workbookViewId="0">
      <selection activeCell="S1" sqref="S$1:U$1048576"/>
    </sheetView>
  </sheetViews>
  <sheetFormatPr defaultColWidth="9" defaultRowHeight="14.4" outlineLevelRow="6"/>
  <cols>
    <col min="1" max="3" width="2.87962962962963" customWidth="1"/>
    <col min="5" max="5" width="15.1111111111111" customWidth="1"/>
    <col min="6" max="6" width="11.5" customWidth="1"/>
    <col min="7" max="7" width="10.8796296296296" customWidth="1"/>
    <col min="8" max="8" width="11" customWidth="1"/>
    <col min="9" max="9" width="12" customWidth="1"/>
    <col min="10" max="12" width="6.5" customWidth="1"/>
    <col min="13" max="13" width="11.25" customWidth="1"/>
    <col min="14" max="14" width="12.6666666666667" customWidth="1"/>
    <col min="15" max="16" width="6.5" customWidth="1"/>
    <col min="17" max="18" width="12.5" customWidth="1"/>
    <col min="19" max="21" width="6.77777777777778" customWidth="1"/>
    <col min="22" max="22" width="6.75" customWidth="1"/>
    <col min="23" max="23" width="11.6296296296296" customWidth="1"/>
    <col min="24" max="24" width="11.3796296296296" customWidth="1"/>
  </cols>
  <sheetData>
    <row r="1" ht="13.5" customHeight="1"/>
    <row r="2" ht="39.75" customHeight="1" spans="1:24">
      <c r="A2" s="3" t="s">
        <v>116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ht="16.5" customHeight="1" spans="1:24">
      <c r="A3" s="55" t="s">
        <v>59</v>
      </c>
      <c r="B3" s="56"/>
      <c r="C3" s="56"/>
      <c r="D3" s="56"/>
      <c r="E3" s="56"/>
      <c r="W3" s="114" t="s">
        <v>2</v>
      </c>
      <c r="X3" s="114"/>
    </row>
    <row r="4" ht="21" customHeight="1" spans="1:24">
      <c r="A4" s="104" t="s">
        <v>72</v>
      </c>
      <c r="B4" s="105"/>
      <c r="C4" s="106"/>
      <c r="D4" s="107" t="s">
        <v>76</v>
      </c>
      <c r="E4" s="107" t="s">
        <v>61</v>
      </c>
      <c r="F4" s="108" t="s">
        <v>117</v>
      </c>
      <c r="G4" s="108" t="s">
        <v>118</v>
      </c>
      <c r="H4" s="108" t="s">
        <v>119</v>
      </c>
      <c r="I4" s="107" t="s">
        <v>120</v>
      </c>
      <c r="J4" s="108" t="s">
        <v>121</v>
      </c>
      <c r="K4" s="108" t="s">
        <v>122</v>
      </c>
      <c r="L4" s="108" t="s">
        <v>123</v>
      </c>
      <c r="M4" s="108" t="s">
        <v>124</v>
      </c>
      <c r="N4" s="108" t="s">
        <v>125</v>
      </c>
      <c r="O4" s="112" t="s">
        <v>126</v>
      </c>
      <c r="P4" s="108" t="s">
        <v>127</v>
      </c>
      <c r="Q4" s="108" t="s">
        <v>128</v>
      </c>
      <c r="R4" s="108" t="s">
        <v>129</v>
      </c>
      <c r="S4" s="112" t="s">
        <v>130</v>
      </c>
      <c r="T4" s="108" t="s">
        <v>131</v>
      </c>
      <c r="U4" s="108" t="s">
        <v>132</v>
      </c>
      <c r="V4" s="108" t="s">
        <v>133</v>
      </c>
      <c r="W4" s="108" t="s">
        <v>134</v>
      </c>
      <c r="X4" s="108" t="s">
        <v>135</v>
      </c>
    </row>
    <row r="5" ht="33" customHeight="1" spans="1:24">
      <c r="A5" s="109" t="s">
        <v>73</v>
      </c>
      <c r="B5" s="109" t="s">
        <v>74</v>
      </c>
      <c r="C5" s="109" t="s">
        <v>75</v>
      </c>
      <c r="D5" s="110"/>
      <c r="E5" s="110"/>
      <c r="F5" s="111"/>
      <c r="G5" s="111"/>
      <c r="H5" s="111"/>
      <c r="I5" s="109"/>
      <c r="J5" s="111"/>
      <c r="K5" s="111"/>
      <c r="L5" s="111"/>
      <c r="M5" s="111"/>
      <c r="N5" s="111"/>
      <c r="O5" s="113"/>
      <c r="P5" s="111"/>
      <c r="Q5" s="111"/>
      <c r="R5" s="111"/>
      <c r="S5" s="113"/>
      <c r="T5" s="111"/>
      <c r="U5" s="111"/>
      <c r="V5" s="111"/>
      <c r="W5" s="111"/>
      <c r="X5" s="111"/>
    </row>
    <row r="6" s="18" customFormat="1" ht="27" customHeight="1" spans="1:24">
      <c r="A6" s="28"/>
      <c r="B6" s="28"/>
      <c r="C6" s="28"/>
      <c r="D6" s="59" t="s">
        <v>67</v>
      </c>
      <c r="E6" s="29">
        <f t="shared" ref="E6:X6" si="0">E7</f>
        <v>1043000</v>
      </c>
      <c r="F6" s="73">
        <f t="shared" si="0"/>
        <v>120000</v>
      </c>
      <c r="G6" s="73">
        <f t="shared" si="0"/>
        <v>50000</v>
      </c>
      <c r="H6" s="73">
        <f t="shared" si="0"/>
        <v>32000</v>
      </c>
      <c r="I6" s="73">
        <f t="shared" si="0"/>
        <v>100000</v>
      </c>
      <c r="J6" s="73">
        <f t="shared" si="0"/>
        <v>0</v>
      </c>
      <c r="K6" s="73">
        <f t="shared" si="0"/>
        <v>0</v>
      </c>
      <c r="L6" s="73">
        <f t="shared" si="0"/>
        <v>0</v>
      </c>
      <c r="M6" s="73">
        <f t="shared" si="0"/>
        <v>90000</v>
      </c>
      <c r="N6" s="73">
        <f t="shared" si="0"/>
        <v>150000</v>
      </c>
      <c r="O6" s="73">
        <f t="shared" si="0"/>
        <v>0</v>
      </c>
      <c r="P6" s="73">
        <f t="shared" si="0"/>
        <v>0</v>
      </c>
      <c r="Q6" s="73">
        <f t="shared" si="0"/>
        <v>50000</v>
      </c>
      <c r="R6" s="73">
        <f t="shared" si="0"/>
        <v>290000</v>
      </c>
      <c r="S6" s="73">
        <f t="shared" si="0"/>
        <v>0</v>
      </c>
      <c r="T6" s="73">
        <f t="shared" si="0"/>
        <v>0</v>
      </c>
      <c r="U6" s="73">
        <f t="shared" si="0"/>
        <v>0</v>
      </c>
      <c r="V6" s="73">
        <f t="shared" si="0"/>
        <v>0</v>
      </c>
      <c r="W6" s="73">
        <f t="shared" si="0"/>
        <v>110000</v>
      </c>
      <c r="X6" s="73">
        <f t="shared" si="0"/>
        <v>51000</v>
      </c>
    </row>
    <row r="7" ht="27" customHeight="1" spans="1:24">
      <c r="A7" s="28" t="s">
        <v>77</v>
      </c>
      <c r="B7" s="28" t="s">
        <v>78</v>
      </c>
      <c r="C7" s="28" t="s">
        <v>81</v>
      </c>
      <c r="D7" s="59" t="s">
        <v>82</v>
      </c>
      <c r="E7" s="29">
        <v>1043000</v>
      </c>
      <c r="F7" s="73">
        <v>120000</v>
      </c>
      <c r="G7" s="73">
        <v>50000</v>
      </c>
      <c r="H7" s="73">
        <v>32000</v>
      </c>
      <c r="I7" s="73">
        <v>100000</v>
      </c>
      <c r="J7" s="73">
        <v>0</v>
      </c>
      <c r="K7" s="73">
        <v>0</v>
      </c>
      <c r="L7" s="73">
        <v>0</v>
      </c>
      <c r="M7" s="73">
        <v>90000</v>
      </c>
      <c r="N7" s="73">
        <v>150000</v>
      </c>
      <c r="O7" s="73">
        <v>0</v>
      </c>
      <c r="P7" s="73">
        <v>0</v>
      </c>
      <c r="Q7" s="73">
        <v>50000</v>
      </c>
      <c r="R7" s="73">
        <v>290000</v>
      </c>
      <c r="S7" s="73">
        <v>0</v>
      </c>
      <c r="T7" s="73">
        <v>0</v>
      </c>
      <c r="U7" s="73">
        <v>0</v>
      </c>
      <c r="V7" s="73">
        <v>0</v>
      </c>
      <c r="W7" s="73">
        <v>110000</v>
      </c>
      <c r="X7" s="73">
        <v>51000</v>
      </c>
    </row>
  </sheetData>
  <sheetProtection formatCells="0" formatColumns="0" formatRows="0"/>
  <mergeCells count="25">
    <mergeCell ref="A2:X2"/>
    <mergeCell ref="A3:E3"/>
    <mergeCell ref="W3:X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75" right="0.75" top="1" bottom="1" header="0.5" footer="0.5"/>
  <pageSetup paperSize="9" scale="65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7"/>
  <sheetViews>
    <sheetView showGridLines="0" workbookViewId="0">
      <selection activeCell="E20" sqref="E20"/>
    </sheetView>
  </sheetViews>
  <sheetFormatPr defaultColWidth="9" defaultRowHeight="14.4" outlineLevelRow="6"/>
  <cols>
    <col min="1" max="3" width="5.37962962962963" customWidth="1"/>
    <col min="4" max="4" width="16.8796296296296" customWidth="1"/>
    <col min="5" max="5" width="17.75" customWidth="1"/>
    <col min="9" max="9" width="13" customWidth="1"/>
    <col min="16" max="16" width="10.8796296296296" customWidth="1"/>
  </cols>
  <sheetData>
    <row r="1" ht="13.5" customHeight="1"/>
    <row r="2" ht="36" customHeight="1" spans="1:16">
      <c r="A2" s="3" t="s">
        <v>136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ht="21" customHeight="1" spans="1:16">
      <c r="A3" s="55" t="s">
        <v>59</v>
      </c>
      <c r="B3" s="56"/>
      <c r="C3" s="56"/>
      <c r="D3" s="56"/>
      <c r="E3" s="56"/>
      <c r="P3" t="s">
        <v>2</v>
      </c>
    </row>
    <row r="4" ht="15.75" customHeight="1" spans="1:16">
      <c r="A4" s="21" t="s">
        <v>72</v>
      </c>
      <c r="B4" s="22"/>
      <c r="C4" s="23"/>
      <c r="D4" s="20" t="s">
        <v>76</v>
      </c>
      <c r="E4" s="20" t="s">
        <v>61</v>
      </c>
      <c r="F4" s="20" t="s">
        <v>137</v>
      </c>
      <c r="G4" s="20" t="s">
        <v>138</v>
      </c>
      <c r="H4" s="57" t="s">
        <v>139</v>
      </c>
      <c r="I4" s="57" t="s">
        <v>140</v>
      </c>
      <c r="J4" s="57" t="s">
        <v>141</v>
      </c>
      <c r="K4" s="57" t="s">
        <v>142</v>
      </c>
      <c r="L4" s="57" t="s">
        <v>110</v>
      </c>
      <c r="M4" s="62" t="s">
        <v>143</v>
      </c>
      <c r="N4" s="63" t="s">
        <v>144</v>
      </c>
      <c r="O4" s="62" t="s">
        <v>145</v>
      </c>
      <c r="P4" s="20" t="s">
        <v>146</v>
      </c>
    </row>
    <row r="5" ht="28.5" customHeight="1" spans="1:16">
      <c r="A5" s="26" t="s">
        <v>73</v>
      </c>
      <c r="B5" s="26" t="s">
        <v>74</v>
      </c>
      <c r="C5" s="26" t="s">
        <v>75</v>
      </c>
      <c r="D5" s="25"/>
      <c r="E5" s="25"/>
      <c r="F5" s="25"/>
      <c r="G5" s="25"/>
      <c r="H5" s="58"/>
      <c r="I5" s="58"/>
      <c r="J5" s="58"/>
      <c r="K5" s="58"/>
      <c r="L5" s="58"/>
      <c r="M5" s="64"/>
      <c r="N5" s="65"/>
      <c r="O5" s="64"/>
      <c r="P5" s="25"/>
    </row>
    <row r="6" s="18" customFormat="1" ht="29.25" customHeight="1" spans="1:16">
      <c r="A6" s="59"/>
      <c r="B6" s="59"/>
      <c r="C6" s="59"/>
      <c r="D6" s="59" t="s">
        <v>67</v>
      </c>
      <c r="E6" s="60">
        <f t="shared" ref="E6:P6" si="0">E7</f>
        <v>19440</v>
      </c>
      <c r="F6" s="61">
        <f t="shared" si="0"/>
        <v>0</v>
      </c>
      <c r="G6" s="61">
        <f t="shared" si="0"/>
        <v>0</v>
      </c>
      <c r="H6" s="61">
        <f t="shared" si="0"/>
        <v>0</v>
      </c>
      <c r="I6" s="61">
        <f t="shared" si="0"/>
        <v>19440</v>
      </c>
      <c r="J6" s="61">
        <f t="shared" si="0"/>
        <v>0</v>
      </c>
      <c r="K6" s="61">
        <f t="shared" si="0"/>
        <v>0</v>
      </c>
      <c r="L6" s="61">
        <f t="shared" si="0"/>
        <v>0</v>
      </c>
      <c r="M6" s="61">
        <f t="shared" si="0"/>
        <v>0</v>
      </c>
      <c r="N6" s="61">
        <f t="shared" si="0"/>
        <v>0</v>
      </c>
      <c r="O6" s="61">
        <f t="shared" si="0"/>
        <v>0</v>
      </c>
      <c r="P6" s="61">
        <f t="shared" si="0"/>
        <v>0</v>
      </c>
    </row>
    <row r="7" ht="29.25" customHeight="1" spans="1:16">
      <c r="A7" s="59">
        <v>201</v>
      </c>
      <c r="B7" s="59">
        <v>6</v>
      </c>
      <c r="C7" s="59">
        <v>1</v>
      </c>
      <c r="D7" s="59" t="s">
        <v>82</v>
      </c>
      <c r="E7" s="60">
        <v>19440</v>
      </c>
      <c r="F7" s="61">
        <v>0</v>
      </c>
      <c r="G7" s="61">
        <v>0</v>
      </c>
      <c r="H7" s="61">
        <v>0</v>
      </c>
      <c r="I7" s="61">
        <v>19440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61">
        <v>0</v>
      </c>
      <c r="P7" s="61">
        <v>0</v>
      </c>
    </row>
  </sheetData>
  <sheetProtection formatCells="0" formatColumns="0" formatRows="0"/>
  <mergeCells count="16">
    <mergeCell ref="A2:P2"/>
    <mergeCell ref="A3:E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</mergeCells>
  <printOptions horizontalCentered="1"/>
  <pageMargins left="0.751388888888889" right="0.751388888888889" top="1" bottom="1" header="0.5" footer="0.5"/>
  <pageSetup paperSize="9" scale="85" orientation="landscape" horizont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4"/>
  <sheetViews>
    <sheetView showGridLines="0" showZeros="0" topLeftCell="A22" workbookViewId="0">
      <selection activeCell="H14" sqref="H14"/>
    </sheetView>
  </sheetViews>
  <sheetFormatPr defaultColWidth="9" defaultRowHeight="14.4" outlineLevelCol="6"/>
  <cols>
    <col min="1" max="1" width="38.3796296296296" customWidth="1"/>
    <col min="2" max="2" width="29.6296296296296" customWidth="1"/>
    <col min="3" max="3" width="40" customWidth="1"/>
    <col min="4" max="4" width="27.8796296296296" customWidth="1"/>
    <col min="5" max="5" width="14" customWidth="1"/>
    <col min="6" max="6" width="12.6296296296296" customWidth="1"/>
    <col min="7" max="7" width="11.25" customWidth="1"/>
  </cols>
  <sheetData>
    <row r="1" ht="51" customHeight="1" spans="1:7">
      <c r="A1" s="79" t="s">
        <v>0</v>
      </c>
      <c r="B1" s="79"/>
      <c r="C1" s="79"/>
      <c r="D1" s="79"/>
      <c r="E1" s="79"/>
      <c r="F1" s="79"/>
      <c r="G1" s="79"/>
    </row>
    <row r="2" ht="18.75" customHeight="1" spans="1:7">
      <c r="A2" s="80" t="s">
        <v>1</v>
      </c>
      <c r="B2" s="81"/>
      <c r="C2" s="81"/>
      <c r="D2" s="82"/>
      <c r="E2" s="83"/>
      <c r="F2" s="83"/>
      <c r="G2" s="84" t="s">
        <v>2</v>
      </c>
    </row>
    <row r="3" ht="18.75" customHeight="1" spans="1:7">
      <c r="A3" s="85" t="s">
        <v>3</v>
      </c>
      <c r="B3" s="86"/>
      <c r="C3" s="85" t="s">
        <v>5</v>
      </c>
      <c r="D3" s="87"/>
      <c r="E3" s="87"/>
      <c r="F3" s="87"/>
      <c r="G3" s="86"/>
    </row>
    <row r="4" ht="37" customHeight="1" spans="1:7">
      <c r="A4" s="88" t="s">
        <v>147</v>
      </c>
      <c r="B4" s="88" t="s">
        <v>148</v>
      </c>
      <c r="C4" s="88" t="s">
        <v>147</v>
      </c>
      <c r="D4" s="88" t="s">
        <v>67</v>
      </c>
      <c r="E4" s="89" t="s">
        <v>149</v>
      </c>
      <c r="F4" s="89" t="s">
        <v>150</v>
      </c>
      <c r="G4" s="89" t="s">
        <v>151</v>
      </c>
    </row>
    <row r="5" s="18" customFormat="1" ht="24" customHeight="1" spans="1:7">
      <c r="A5" s="90" t="s">
        <v>6</v>
      </c>
      <c r="B5" s="90">
        <v>17960144.45</v>
      </c>
      <c r="C5" s="90" t="s">
        <v>8</v>
      </c>
      <c r="D5" s="91">
        <v>15886546.49</v>
      </c>
      <c r="E5" s="92">
        <v>0</v>
      </c>
      <c r="F5" s="92">
        <v>0</v>
      </c>
      <c r="G5" s="43"/>
    </row>
    <row r="6" s="18" customFormat="1" ht="24" customHeight="1" spans="1:7">
      <c r="A6" s="90" t="s">
        <v>9</v>
      </c>
      <c r="B6" s="90">
        <v>17960144.45</v>
      </c>
      <c r="C6" s="90" t="s">
        <v>11</v>
      </c>
      <c r="D6" s="91">
        <v>0</v>
      </c>
      <c r="E6" s="92">
        <v>0</v>
      </c>
      <c r="F6" s="92">
        <v>0</v>
      </c>
      <c r="G6" s="43"/>
    </row>
    <row r="7" s="18" customFormat="1" ht="24.75" customHeight="1" spans="1:7">
      <c r="A7" s="90" t="s">
        <v>12</v>
      </c>
      <c r="B7" s="90">
        <v>0</v>
      </c>
      <c r="C7" s="90" t="s">
        <v>14</v>
      </c>
      <c r="D7" s="91">
        <v>0</v>
      </c>
      <c r="E7" s="92">
        <v>0</v>
      </c>
      <c r="F7" s="92">
        <v>0</v>
      </c>
      <c r="G7" s="43"/>
    </row>
    <row r="8" s="18" customFormat="1" ht="24.75" customHeight="1" spans="1:7">
      <c r="A8" s="90" t="s">
        <v>15</v>
      </c>
      <c r="B8" s="90">
        <v>0</v>
      </c>
      <c r="C8" s="90" t="s">
        <v>17</v>
      </c>
      <c r="D8" s="91">
        <v>0</v>
      </c>
      <c r="E8" s="92">
        <v>0</v>
      </c>
      <c r="F8" s="92">
        <v>0</v>
      </c>
      <c r="G8" s="43"/>
    </row>
    <row r="9" s="18" customFormat="1" ht="23.25" customHeight="1" spans="1:7">
      <c r="A9" s="90" t="s">
        <v>18</v>
      </c>
      <c r="B9" s="90">
        <v>0</v>
      </c>
      <c r="C9" s="90" t="s">
        <v>20</v>
      </c>
      <c r="D9" s="91">
        <v>0</v>
      </c>
      <c r="E9" s="92">
        <v>0</v>
      </c>
      <c r="F9" s="92">
        <v>0</v>
      </c>
      <c r="G9" s="43"/>
    </row>
    <row r="10" s="18" customFormat="1" ht="24.75" customHeight="1" spans="1:7">
      <c r="A10" s="90" t="s">
        <v>21</v>
      </c>
      <c r="B10" s="90">
        <v>0</v>
      </c>
      <c r="C10" s="90" t="s">
        <v>22</v>
      </c>
      <c r="D10" s="91">
        <v>0</v>
      </c>
      <c r="E10" s="92">
        <v>0</v>
      </c>
      <c r="F10" s="92">
        <v>0</v>
      </c>
      <c r="G10" s="43"/>
    </row>
    <row r="11" s="18" customFormat="1" ht="23.25" customHeight="1" spans="1:7">
      <c r="A11" s="90" t="s">
        <v>23</v>
      </c>
      <c r="B11" s="90">
        <v>0</v>
      </c>
      <c r="C11" s="90" t="s">
        <v>24</v>
      </c>
      <c r="D11" s="91">
        <v>0</v>
      </c>
      <c r="E11" s="92">
        <v>0</v>
      </c>
      <c r="F11" s="92">
        <v>0</v>
      </c>
      <c r="G11" s="43"/>
    </row>
    <row r="12" s="18" customFormat="1" ht="23.25" customHeight="1" spans="1:7">
      <c r="A12" s="90" t="s">
        <v>25</v>
      </c>
      <c r="B12" s="90">
        <v>0</v>
      </c>
      <c r="C12" s="90" t="s">
        <v>27</v>
      </c>
      <c r="D12" s="91">
        <v>1481141.4</v>
      </c>
      <c r="E12" s="92">
        <v>0</v>
      </c>
      <c r="F12" s="92">
        <v>0</v>
      </c>
      <c r="G12" s="43"/>
    </row>
    <row r="13" s="18" customFormat="1" ht="24" customHeight="1" spans="1:7">
      <c r="A13" s="90" t="s">
        <v>28</v>
      </c>
      <c r="B13" s="90">
        <v>0</v>
      </c>
      <c r="C13" s="90" t="s">
        <v>30</v>
      </c>
      <c r="D13" s="91">
        <v>0</v>
      </c>
      <c r="E13" s="92">
        <v>0</v>
      </c>
      <c r="F13" s="92">
        <v>0</v>
      </c>
      <c r="G13" s="43"/>
    </row>
    <row r="14" s="18" customFormat="1" ht="23.25" customHeight="1" spans="1:7">
      <c r="A14" s="93" t="s">
        <v>31</v>
      </c>
      <c r="B14" s="90">
        <v>0</v>
      </c>
      <c r="C14" s="90" t="s">
        <v>33</v>
      </c>
      <c r="D14" s="91">
        <v>0</v>
      </c>
      <c r="E14" s="92">
        <v>0</v>
      </c>
      <c r="F14" s="92">
        <v>0</v>
      </c>
      <c r="G14" s="43"/>
    </row>
    <row r="15" s="18" customFormat="1" ht="21.75" customHeight="1" spans="1:7">
      <c r="A15" s="90"/>
      <c r="B15" s="90"/>
      <c r="C15" s="90" t="s">
        <v>35</v>
      </c>
      <c r="D15" s="91">
        <v>0</v>
      </c>
      <c r="E15" s="92">
        <v>0</v>
      </c>
      <c r="F15" s="92">
        <v>0</v>
      </c>
      <c r="G15" s="43"/>
    </row>
    <row r="16" s="18" customFormat="1" ht="22.5" customHeight="1" spans="1:7">
      <c r="A16" s="90"/>
      <c r="B16" s="90"/>
      <c r="C16" s="90" t="s">
        <v>37</v>
      </c>
      <c r="D16" s="91">
        <v>0</v>
      </c>
      <c r="E16" s="92">
        <v>0</v>
      </c>
      <c r="F16" s="92">
        <v>0</v>
      </c>
      <c r="G16" s="43"/>
    </row>
    <row r="17" s="18" customFormat="1" ht="22.5" customHeight="1" spans="1:7">
      <c r="A17" s="90"/>
      <c r="B17" s="90"/>
      <c r="C17" s="90" t="s">
        <v>39</v>
      </c>
      <c r="D17" s="91">
        <v>0</v>
      </c>
      <c r="E17" s="92">
        <v>0</v>
      </c>
      <c r="F17" s="92">
        <v>0</v>
      </c>
      <c r="G17" s="43"/>
    </row>
    <row r="18" s="18" customFormat="1" ht="22.5" customHeight="1" spans="1:7">
      <c r="A18" s="90"/>
      <c r="B18" s="90"/>
      <c r="C18" s="90" t="s">
        <v>41</v>
      </c>
      <c r="D18" s="91">
        <v>0</v>
      </c>
      <c r="E18" s="92">
        <v>0</v>
      </c>
      <c r="F18" s="92">
        <v>0</v>
      </c>
      <c r="G18" s="43"/>
    </row>
    <row r="19" s="18" customFormat="1" ht="20.25" customHeight="1" spans="1:7">
      <c r="A19" s="90"/>
      <c r="B19" s="90"/>
      <c r="C19" s="90" t="s">
        <v>42</v>
      </c>
      <c r="D19" s="91">
        <v>0</v>
      </c>
      <c r="E19" s="92">
        <v>0</v>
      </c>
      <c r="F19" s="92">
        <v>0</v>
      </c>
      <c r="G19" s="43"/>
    </row>
    <row r="20" s="18" customFormat="1" ht="21" customHeight="1" spans="1:7">
      <c r="A20" s="90"/>
      <c r="B20" s="90"/>
      <c r="C20" s="90" t="s">
        <v>43</v>
      </c>
      <c r="D20" s="91">
        <v>0</v>
      </c>
      <c r="E20" s="92">
        <v>0</v>
      </c>
      <c r="F20" s="92">
        <v>0</v>
      </c>
      <c r="G20" s="43"/>
    </row>
    <row r="21" s="18" customFormat="1" ht="21" customHeight="1" spans="1:7">
      <c r="A21" s="90"/>
      <c r="B21" s="90"/>
      <c r="C21" s="90" t="s">
        <v>44</v>
      </c>
      <c r="D21" s="91">
        <v>0</v>
      </c>
      <c r="E21" s="92">
        <v>0</v>
      </c>
      <c r="F21" s="92">
        <v>0</v>
      </c>
      <c r="G21" s="43"/>
    </row>
    <row r="22" s="18" customFormat="1" ht="21.75" customHeight="1" spans="1:7">
      <c r="A22" s="90"/>
      <c r="B22" s="90"/>
      <c r="C22" s="90" t="s">
        <v>45</v>
      </c>
      <c r="D22" s="91">
        <v>0</v>
      </c>
      <c r="E22" s="92">
        <v>0</v>
      </c>
      <c r="F22" s="92">
        <v>0</v>
      </c>
      <c r="G22" s="43"/>
    </row>
    <row r="23" s="18" customFormat="1" ht="19.5" customHeight="1" spans="1:7">
      <c r="A23" s="90"/>
      <c r="B23" s="90"/>
      <c r="C23" s="90" t="s">
        <v>46</v>
      </c>
      <c r="D23" s="91">
        <v>0</v>
      </c>
      <c r="E23" s="92">
        <v>0</v>
      </c>
      <c r="F23" s="92">
        <v>0</v>
      </c>
      <c r="G23" s="43"/>
    </row>
    <row r="24" s="18" customFormat="1" ht="20.25" customHeight="1" spans="1:7">
      <c r="A24" s="90"/>
      <c r="B24" s="90"/>
      <c r="C24" s="90" t="s">
        <v>47</v>
      </c>
      <c r="D24" s="91">
        <v>592456.56</v>
      </c>
      <c r="E24" s="92">
        <v>0</v>
      </c>
      <c r="F24" s="92">
        <v>0</v>
      </c>
      <c r="G24" s="43"/>
    </row>
    <row r="25" s="18" customFormat="1" ht="20.25" customHeight="1" spans="1:7">
      <c r="A25" s="90"/>
      <c r="B25" s="90"/>
      <c r="C25" s="90" t="s">
        <v>48</v>
      </c>
      <c r="D25" s="91">
        <v>0</v>
      </c>
      <c r="E25" s="92">
        <v>0</v>
      </c>
      <c r="F25" s="92">
        <v>0</v>
      </c>
      <c r="G25" s="43"/>
    </row>
    <row r="26" s="18" customFormat="1" ht="19.5" customHeight="1" spans="1:7">
      <c r="A26" s="90"/>
      <c r="B26" s="90"/>
      <c r="C26" s="90" t="s">
        <v>49</v>
      </c>
      <c r="D26" s="91">
        <v>0</v>
      </c>
      <c r="E26" s="92">
        <v>0</v>
      </c>
      <c r="F26" s="92">
        <v>0</v>
      </c>
      <c r="G26" s="43"/>
    </row>
    <row r="27" s="18" customFormat="1" ht="20.25" customHeight="1" spans="1:7">
      <c r="A27" s="90"/>
      <c r="B27" s="90"/>
      <c r="C27" s="90" t="s">
        <v>50</v>
      </c>
      <c r="D27" s="91">
        <v>0</v>
      </c>
      <c r="E27" s="92">
        <v>0</v>
      </c>
      <c r="F27" s="92">
        <v>0</v>
      </c>
      <c r="G27" s="43"/>
    </row>
    <row r="28" s="18" customFormat="1" ht="20.25" customHeight="1" spans="1:7">
      <c r="A28" s="90"/>
      <c r="B28" s="90"/>
      <c r="C28" s="90" t="s">
        <v>51</v>
      </c>
      <c r="D28" s="91">
        <v>0</v>
      </c>
      <c r="E28" s="92">
        <v>0</v>
      </c>
      <c r="F28" s="92">
        <v>0</v>
      </c>
      <c r="G28" s="43"/>
    </row>
    <row r="29" s="18" customFormat="1" ht="20.25" customHeight="1" spans="1:7">
      <c r="A29" s="90"/>
      <c r="B29" s="90"/>
      <c r="C29" s="90" t="s">
        <v>52</v>
      </c>
      <c r="D29" s="91">
        <v>0</v>
      </c>
      <c r="E29" s="92">
        <v>0</v>
      </c>
      <c r="F29" s="92">
        <v>0</v>
      </c>
      <c r="G29" s="43"/>
    </row>
    <row r="30" s="18" customFormat="1" ht="21" customHeight="1" spans="1:7">
      <c r="A30" s="90"/>
      <c r="B30" s="90"/>
      <c r="C30" s="90" t="s">
        <v>53</v>
      </c>
      <c r="D30" s="91">
        <v>0</v>
      </c>
      <c r="E30" s="92">
        <v>0</v>
      </c>
      <c r="F30" s="92">
        <v>0</v>
      </c>
      <c r="G30" s="43"/>
    </row>
    <row r="31" s="18" customFormat="1" ht="21" customHeight="1" spans="1:7">
      <c r="A31" s="90"/>
      <c r="B31" s="90"/>
      <c r="C31" s="90" t="s">
        <v>54</v>
      </c>
      <c r="D31" s="91">
        <v>0</v>
      </c>
      <c r="E31" s="92">
        <v>0</v>
      </c>
      <c r="F31" s="92">
        <v>0</v>
      </c>
      <c r="G31" s="43"/>
    </row>
    <row r="32" s="18" customFormat="1" ht="20.25" customHeight="1" spans="1:7">
      <c r="A32" s="90"/>
      <c r="B32" s="90"/>
      <c r="C32" s="90" t="s">
        <v>55</v>
      </c>
      <c r="D32" s="91">
        <v>0</v>
      </c>
      <c r="E32" s="92">
        <v>0</v>
      </c>
      <c r="F32" s="92">
        <v>0</v>
      </c>
      <c r="G32" s="43"/>
    </row>
    <row r="33" ht="18" customHeight="1" spans="1:7">
      <c r="A33" s="94"/>
      <c r="B33" s="95"/>
      <c r="C33" s="95"/>
      <c r="D33" s="96"/>
      <c r="E33" s="97"/>
      <c r="F33" s="97"/>
      <c r="G33" s="98"/>
    </row>
    <row r="34" s="18" customFormat="1" ht="18.75" customHeight="1" spans="1:7">
      <c r="A34" s="99" t="s">
        <v>56</v>
      </c>
      <c r="B34" s="100">
        <v>17960144.45</v>
      </c>
      <c r="C34" s="100" t="s">
        <v>57</v>
      </c>
      <c r="D34" s="101">
        <v>17960144.45</v>
      </c>
      <c r="E34" s="70">
        <v>0</v>
      </c>
      <c r="F34" s="102">
        <v>0</v>
      </c>
      <c r="G34" s="103"/>
    </row>
  </sheetData>
  <sheetProtection formatCells="0" formatColumns="0" formatRows="0"/>
  <mergeCells count="3">
    <mergeCell ref="A1:G1"/>
    <mergeCell ref="A3:B3"/>
    <mergeCell ref="C3:G3"/>
  </mergeCells>
  <printOptions horizontalCentered="1"/>
  <pageMargins left="0.15625" right="0.15625" top="0.747916666666667" bottom="0.393055555555556" header="0.15625" footer="0.15625"/>
  <pageSetup paperSize="9" scale="57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showGridLines="0" workbookViewId="0">
      <selection activeCell="E9" sqref="E9"/>
    </sheetView>
  </sheetViews>
  <sheetFormatPr defaultColWidth="9" defaultRowHeight="14.4"/>
  <cols>
    <col min="1" max="3" width="4.12962962962963" customWidth="1"/>
    <col min="4" max="4" width="13.25" customWidth="1"/>
    <col min="5" max="5" width="14.75" customWidth="1"/>
    <col min="6" max="6" width="18.3333333333333" customWidth="1"/>
    <col min="7" max="7" width="14.25" customWidth="1"/>
    <col min="8" max="8" width="13.75" customWidth="1"/>
    <col min="9" max="9" width="11.6296296296296" customWidth="1"/>
    <col min="10" max="10" width="17.6666666666667" customWidth="1"/>
    <col min="11" max="11" width="14" customWidth="1"/>
    <col min="16" max="16" width="11.3796296296296" customWidth="1"/>
  </cols>
  <sheetData>
    <row r="1" ht="13.5" customHeight="1"/>
    <row r="2" ht="36" customHeight="1" spans="1:17">
      <c r="A2" s="31" t="s">
        <v>152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</row>
    <row r="3" ht="21" customHeight="1" spans="1:17">
      <c r="A3" s="55" t="s">
        <v>59</v>
      </c>
      <c r="B3" s="56"/>
      <c r="C3" s="56"/>
      <c r="D3" s="56"/>
      <c r="E3" s="56"/>
      <c r="J3" s="75"/>
      <c r="K3" s="75"/>
      <c r="L3" s="75"/>
      <c r="M3" s="75"/>
      <c r="N3" s="75"/>
      <c r="O3" s="75"/>
      <c r="P3" s="76" t="s">
        <v>2</v>
      </c>
      <c r="Q3" s="76"/>
    </row>
    <row r="4" ht="17.25" customHeight="1" spans="1:17">
      <c r="A4" s="21" t="s">
        <v>72</v>
      </c>
      <c r="B4" s="22"/>
      <c r="C4" s="22"/>
      <c r="D4" s="23"/>
      <c r="E4" s="20" t="s">
        <v>61</v>
      </c>
      <c r="F4" s="21" t="s">
        <v>7</v>
      </c>
      <c r="G4" s="22"/>
      <c r="H4" s="22"/>
      <c r="I4" s="23"/>
      <c r="J4" s="26" t="s">
        <v>19</v>
      </c>
      <c r="K4" s="26"/>
      <c r="L4" s="26"/>
      <c r="M4" s="26"/>
      <c r="N4" s="26"/>
      <c r="O4" s="26"/>
      <c r="P4" s="26"/>
      <c r="Q4" s="26"/>
    </row>
    <row r="5" ht="20.25" customHeight="1" spans="1:17">
      <c r="A5" s="21" t="s">
        <v>89</v>
      </c>
      <c r="B5" s="22"/>
      <c r="C5" s="23"/>
      <c r="D5" s="20" t="s">
        <v>76</v>
      </c>
      <c r="E5" s="24"/>
      <c r="F5" s="20" t="s">
        <v>67</v>
      </c>
      <c r="G5" s="20" t="s">
        <v>90</v>
      </c>
      <c r="H5" s="20" t="s">
        <v>91</v>
      </c>
      <c r="I5" s="20" t="s">
        <v>92</v>
      </c>
      <c r="J5" s="20" t="s">
        <v>67</v>
      </c>
      <c r="K5" s="20" t="s">
        <v>93</v>
      </c>
      <c r="L5" s="20" t="s">
        <v>94</v>
      </c>
      <c r="M5" s="20" t="s">
        <v>95</v>
      </c>
      <c r="N5" s="20" t="s">
        <v>96</v>
      </c>
      <c r="O5" s="20" t="s">
        <v>97</v>
      </c>
      <c r="P5" s="20" t="s">
        <v>98</v>
      </c>
      <c r="Q5" s="77" t="s">
        <v>99</v>
      </c>
    </row>
    <row r="6" ht="21.75" customHeight="1" spans="1:17">
      <c r="A6" s="26" t="s">
        <v>73</v>
      </c>
      <c r="B6" s="26" t="s">
        <v>74</v>
      </c>
      <c r="C6" s="26" t="s">
        <v>75</v>
      </c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78"/>
    </row>
    <row r="7" s="18" customFormat="1" ht="26.25" customHeight="1" spans="1:17">
      <c r="A7" s="28"/>
      <c r="B7" s="28"/>
      <c r="C7" s="28"/>
      <c r="D7" s="59" t="s">
        <v>67</v>
      </c>
      <c r="E7" s="73">
        <f t="shared" ref="E7:Q7" si="0">SUM(E8:E11)</f>
        <v>17960144.45</v>
      </c>
      <c r="F7" s="73">
        <f t="shared" si="0"/>
        <v>11060144.45</v>
      </c>
      <c r="G7" s="73">
        <f t="shared" si="0"/>
        <v>9997704.45</v>
      </c>
      <c r="H7" s="73">
        <f t="shared" si="0"/>
        <v>1043000</v>
      </c>
      <c r="I7" s="73">
        <f t="shared" si="0"/>
        <v>19440</v>
      </c>
      <c r="J7" s="73">
        <f t="shared" si="0"/>
        <v>6900000</v>
      </c>
      <c r="K7" s="73">
        <f t="shared" si="0"/>
        <v>6900000</v>
      </c>
      <c r="L7" s="73">
        <f t="shared" si="0"/>
        <v>0</v>
      </c>
      <c r="M7" s="73">
        <f t="shared" si="0"/>
        <v>0</v>
      </c>
      <c r="N7" s="73">
        <f t="shared" si="0"/>
        <v>0</v>
      </c>
      <c r="O7" s="73">
        <f t="shared" si="0"/>
        <v>0</v>
      </c>
      <c r="P7" s="73">
        <f t="shared" si="0"/>
        <v>0</v>
      </c>
      <c r="Q7" s="73">
        <f t="shared" si="0"/>
        <v>0</v>
      </c>
    </row>
    <row r="8" s="71" customFormat="1" ht="46" customHeight="1" spans="1:17">
      <c r="A8" s="74" t="s">
        <v>77</v>
      </c>
      <c r="B8" s="74" t="s">
        <v>78</v>
      </c>
      <c r="C8" s="74" t="s">
        <v>81</v>
      </c>
      <c r="D8" s="72" t="s">
        <v>82</v>
      </c>
      <c r="E8" s="73">
        <v>8986546.49</v>
      </c>
      <c r="F8" s="73">
        <v>8986546.49</v>
      </c>
      <c r="G8" s="73">
        <v>7924106.49</v>
      </c>
      <c r="H8" s="73">
        <v>1043000</v>
      </c>
      <c r="I8" s="73">
        <v>19440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</row>
    <row r="9" s="71" customFormat="1" ht="46" customHeight="1" spans="1:17">
      <c r="A9" s="74" t="s">
        <v>77</v>
      </c>
      <c r="B9" s="74" t="s">
        <v>78</v>
      </c>
      <c r="C9" s="74" t="s">
        <v>79</v>
      </c>
      <c r="D9" s="72" t="s">
        <v>80</v>
      </c>
      <c r="E9" s="73">
        <v>6900000</v>
      </c>
      <c r="F9" s="73">
        <v>0</v>
      </c>
      <c r="G9" s="73">
        <v>0</v>
      </c>
      <c r="H9" s="73">
        <v>0</v>
      </c>
      <c r="I9" s="73">
        <v>0</v>
      </c>
      <c r="J9" s="73">
        <v>6900000</v>
      </c>
      <c r="K9" s="73">
        <v>6900000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</row>
    <row r="10" s="71" customFormat="1" ht="46" customHeight="1" spans="1:17">
      <c r="A10" s="74" t="s">
        <v>83</v>
      </c>
      <c r="B10" s="74" t="s">
        <v>84</v>
      </c>
      <c r="C10" s="74" t="s">
        <v>84</v>
      </c>
      <c r="D10" s="72" t="s">
        <v>85</v>
      </c>
      <c r="E10" s="73">
        <v>1481141.4</v>
      </c>
      <c r="F10" s="73">
        <v>1481141.4</v>
      </c>
      <c r="G10" s="73">
        <v>1481141.4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</row>
    <row r="11" ht="26.25" customHeight="1" spans="1:17">
      <c r="A11" s="28" t="s">
        <v>86</v>
      </c>
      <c r="B11" s="28" t="s">
        <v>79</v>
      </c>
      <c r="C11" s="28" t="s">
        <v>81</v>
      </c>
      <c r="D11" s="59" t="s">
        <v>87</v>
      </c>
      <c r="E11" s="73">
        <v>592456.56</v>
      </c>
      <c r="F11" s="73">
        <v>592456.56</v>
      </c>
      <c r="G11" s="73">
        <v>592456.56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</row>
  </sheetData>
  <sheetProtection formatCells="0" formatColumns="0" formatRows="0"/>
  <mergeCells count="21">
    <mergeCell ref="A2:Q2"/>
    <mergeCell ref="A3:E3"/>
    <mergeCell ref="P3:Q3"/>
    <mergeCell ref="A4:D4"/>
    <mergeCell ref="F4:I4"/>
    <mergeCell ref="J4:Q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</mergeCells>
  <printOptions horizontalCentered="1"/>
  <pageMargins left="0.751388888888889" right="0.751388888888889" top="1" bottom="1" header="0.5" footer="0.5"/>
  <pageSetup paperSize="9" scale="70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部门收支总表</vt:lpstr>
      <vt:lpstr>部门收入总表</vt:lpstr>
      <vt:lpstr>部门支出总表</vt:lpstr>
      <vt:lpstr>部门支出总表(分类)</vt:lpstr>
      <vt:lpstr>基本-工资福利</vt:lpstr>
      <vt:lpstr>基本-商品和服务支出</vt:lpstr>
      <vt:lpstr>基本-个人家庭</vt:lpstr>
      <vt:lpstr>财政拨款收支总表</vt:lpstr>
      <vt:lpstr>一般预算支出表</vt:lpstr>
      <vt:lpstr>一般预算基本支出表</vt:lpstr>
      <vt:lpstr>一般-工资福利</vt:lpstr>
      <vt:lpstr>一般-商品和服务支出</vt:lpstr>
      <vt:lpstr>一般-个人家庭</vt:lpstr>
      <vt:lpstr>基金</vt:lpstr>
      <vt:lpstr>专户</vt:lpstr>
      <vt:lpstr>经费拨款</vt:lpstr>
      <vt:lpstr>专项</vt:lpstr>
      <vt:lpstr>三公</vt:lpstr>
      <vt:lpstr>绩效申报</vt:lpstr>
      <vt:lpstr>绩效目标整体申报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002001预算股</dc:creator>
  <cp:lastModifiedBy>01</cp:lastModifiedBy>
  <dcterms:created xsi:type="dcterms:W3CDTF">2018-01-21T05:02:00Z</dcterms:created>
  <cp:lastPrinted>2018-02-07T02:50:00Z</cp:lastPrinted>
  <dcterms:modified xsi:type="dcterms:W3CDTF">2018-03-01T05:40:53Z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18548758</vt:i4>
  </property>
  <property fmtid="{D5CDD505-2E9C-101B-9397-08002B2CF9AE}" pid="3" name="KSOProductBuildVer">
    <vt:lpwstr>2052-10.1.0.7106</vt:lpwstr>
  </property>
</Properties>
</file>