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部门收入总表!$A$1:$K$12</definedName>
    <definedName name="_xlnm.Print_Area" localSheetId="0">部门收支总表!$A$1:$F$33</definedName>
    <definedName name="_xlnm.Print_Area" localSheetId="2">部门支出总表!$A$1:$K$28</definedName>
    <definedName name="_xlnm.Print_Area" localSheetId="3">'部门支出总表(分类)'!$A$1:$Q$29</definedName>
    <definedName name="_xlnm.Print_Area" localSheetId="7">财政拨款收支总表!$A$1:$G$34</definedName>
    <definedName name="_xlnm.Print_Area" localSheetId="6">'基本-个人家庭'!$A$1:$P$10</definedName>
    <definedName name="_xlnm.Print_Area" localSheetId="4">'基本-工资福利'!$A$1:$U$33</definedName>
    <definedName name="_xlnm.Print_Area" localSheetId="5">'基本-商品和服务支出'!$A$1:$X$12</definedName>
    <definedName name="_xlnm.Print_Area" localSheetId="13">基金!$A$1:$Q$6</definedName>
    <definedName name="_xlnm.Print_Area" localSheetId="19">绩效目标整体申报!$A$1:$X$12</definedName>
    <definedName name="_xlnm.Print_Area" localSheetId="18">绩效申报!$A$1:$K$10</definedName>
    <definedName name="_xlnm.Print_Area" localSheetId="15">经费拨款!$A$1:$Q$25</definedName>
    <definedName name="_xlnm.Print_Area" localSheetId="17">三公!$A$1:$G$12</definedName>
    <definedName name="_xlnm.Print_Area" localSheetId="12">'一般-个人家庭'!$A$1:$P$10</definedName>
    <definedName name="_xlnm.Print_Area" localSheetId="10">'一般-工资福利'!$A$1:$U$25</definedName>
    <definedName name="_xlnm.Print_Area" localSheetId="11">'一般-商品和服务支出'!$A$1:$X$11</definedName>
    <definedName name="_xlnm.Print_Area" localSheetId="9">一般预算基本支出表!$A$1:$I$26</definedName>
    <definedName name="_xlnm.Print_Area" localSheetId="8">一般预算支出表!$A$1:$Q$27</definedName>
    <definedName name="_xlnm.Print_Area" localSheetId="14">专户!$A$1:$Q$6</definedName>
    <definedName name="_xlnm.Print_Area" localSheetId="16">专项!$A$1:$H$13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44525"/>
</workbook>
</file>

<file path=xl/sharedStrings.xml><?xml version="1.0" encoding="utf-8"?>
<sst xmlns="http://schemas.openxmlformats.org/spreadsheetml/2006/main" count="249">
  <si>
    <t>2018年部门预算收支总表</t>
  </si>
  <si>
    <t>填报单位：临湘市商务粮食局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</si>
  <si>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</si>
  <si>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</si>
  <si>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</si>
  <si>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</si>
  <si>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</si>
  <si>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</si>
  <si>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</si>
  <si>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</si>
  <si>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</si>
  <si>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</si>
  <si>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</si>
  <si>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</si>
  <si>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</si>
  <si>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</si>
  <si>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</si>
  <si>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</si>
  <si>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</si>
  <si>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</si>
  <si>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</si>
  <si>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</si>
  <si>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</si>
  <si>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</si>
  <si>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</si>
  <si>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</si>
  <si>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</si>
  <si>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</si>
  <si>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</si>
  <si>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</si>
  <si>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</si>
  <si>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</si>
  <si>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</si>
  <si>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</si>
  <si>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</si>
  <si>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</si>
  <si>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</si>
  <si>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</si>
  <si>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</si>
  <si>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</si>
  <si>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</si>
  <si>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</si>
  <si>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</si>
  <si>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</si>
  <si>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</si>
  <si>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</si>
  <si>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</si>
  <si>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</si>
  <si>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</si>
  <si>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</si>
  <si>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</si>
  <si>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</si>
  <si>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</si>
  <si>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</si>
  <si>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</si>
  <si>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</si>
  <si>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</si>
  <si>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</si>
  <si>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</si>
  <si>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单位临湘市商务粮食局</t>
  </si>
  <si>
    <t>单位：万元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</si>
  <si>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</si>
  <si>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</si>
  <si>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</si>
  <si>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</si>
  <si>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</si>
  <si>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</si>
  <si>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</si>
  <si>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</si>
  <si>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801004</t>
  </si>
  <si>
    <t>外经股</t>
  </si>
  <si>
    <t>801001</t>
  </si>
  <si>
    <t>801002</t>
  </si>
  <si>
    <t>801003</t>
  </si>
  <si>
    <t>801006</t>
  </si>
  <si>
    <t>801005</t>
  </si>
  <si>
    <t>部门支出总体情况表</t>
  </si>
  <si>
    <t>单位:临湘市商务粮食局</t>
  </si>
  <si>
    <t>功能科目</t>
  </si>
  <si>
    <t>类</t>
  </si>
  <si>
    <t>款</t>
  </si>
  <si>
    <t>项</t>
  </si>
  <si>
    <t>科目名称</t>
  </si>
  <si>
    <t>201</t>
  </si>
  <si>
    <t>13</t>
  </si>
  <si>
    <t>99</t>
  </si>
  <si>
    <t>其他商贸事务支出</t>
  </si>
  <si>
    <t>50</t>
  </si>
  <si>
    <t>事业运行（商贸事务）</t>
  </si>
  <si>
    <t>01</t>
  </si>
  <si>
    <t>行政运行（商贸事务）</t>
  </si>
  <si>
    <t>208</t>
  </si>
  <si>
    <t>05</t>
  </si>
  <si>
    <t>06</t>
  </si>
  <si>
    <t>机关事业单位职业年金缴费支出</t>
  </si>
  <si>
    <t>机关事业单位基本养老保险缴费支出</t>
  </si>
  <si>
    <t>216</t>
  </si>
  <si>
    <t>02</t>
  </si>
  <si>
    <t>一般行政管理事务（商业流通事务）</t>
  </si>
  <si>
    <t>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</si>
  <si>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</si>
  <si>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</si>
  <si>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</si>
  <si>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</si>
  <si>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</si>
  <si>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</si>
  <si>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</si>
  <si>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</si>
  <si>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</si>
  <si>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</si>
  <si>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</si>
  <si>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其他支出</t>
  </si>
  <si>
    <t>债务利息及费用支出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</si>
  <si>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</si>
  <si>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</si>
  <si>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</si>
  <si>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</si>
  <si>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</si>
  <si>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</si>
  <si>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</si>
  <si>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</si>
  <si>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</si>
  <si>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</si>
  <si>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</si>
  <si>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</si>
  <si>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</si>
  <si>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</si>
  <si>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</si>
  <si>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</si>
  <si>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</si>
  <si>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</si>
  <si>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</si>
  <si>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</si>
  <si>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</si>
  <si>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</si>
  <si>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</si>
  <si>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</si>
  <si>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</si>
  <si>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</si>
  <si>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</si>
  <si>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</si>
  <si>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</si>
  <si>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</si>
  <si>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</si>
  <si>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</si>
  <si>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</si>
  <si>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</si>
  <si>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</si>
  <si>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</si>
  <si>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</si>
  <si>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</si>
  <si>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</si>
  <si>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</si>
  <si>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</si>
  <si>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</si>
  <si>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</si>
  <si>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</si>
  <si>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</si>
  <si>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</si>
  <si>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</si>
  <si>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</si>
  <si>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</si>
  <si>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</si>
  <si>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</si>
  <si>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</si>
  <si>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</si>
  <si>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</si>
  <si>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</si>
  <si>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</si>
  <si>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</si>
  <si>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政府性基金预算支出情况表</t>
  </si>
  <si>
    <t>纳入专户管理的非税收入预算拨款汇总表</t>
  </si>
  <si>
    <t>一般预算拨款-经费拨款</t>
  </si>
  <si>
    <t>专项资金预算汇总表</t>
  </si>
  <si>
    <t>项目名称</t>
  </si>
  <si>
    <t>商务粮食局综合执法</t>
  </si>
  <si>
    <t>商贸粮食专项业务经费</t>
  </si>
  <si>
    <t>粮食企业改制工作经费</t>
  </si>
  <si>
    <t>征收成本</t>
  </si>
  <si>
    <t>市场安全隐患改造经费</t>
  </si>
  <si>
    <t>食品安全监督抽样和检验经费</t>
  </si>
  <si>
    <t>一般公共预算“三公”经费预算表</t>
  </si>
  <si>
    <t>单位：临湘市商务粮食局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</si>
  <si>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</si>
  <si>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</si>
  <si>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</si>
  <si>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</si>
  <si>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</si>
  <si>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</si>
  <si>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临湘市商务粮食局</t>
  </si>
  <si>
    <t>临湘市外贸事务管理中心</t>
  </si>
  <si>
    <t>临湘市物资事务管理中心</t>
  </si>
  <si>
    <t>临湘市市场建设管理中心</t>
  </si>
  <si>
    <t>临湘市商务综合执法大队</t>
  </si>
  <si>
    <t>临湘市商业事务管理中心</t>
  </si>
  <si>
    <t>项目绩效目标申报表</t>
  </si>
  <si>
    <t>单位编码</t>
  </si>
  <si>
    <t>申报金额</t>
  </si>
  <si>
    <t>项目实施产出成果目标</t>
  </si>
  <si>
    <t>项目绩效目标</t>
  </si>
  <si>
    <t>定量目标（成果目标）</t>
  </si>
  <si>
    <t>定性目标（成果目标）</t>
  </si>
  <si>
    <t>定量目标（绩效目标）</t>
  </si>
  <si>
    <t>定性目标（绩效目标）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</si>
  <si>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</si>
  <si>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</si>
  <si>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</si>
  <si>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</si>
  <si>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</si>
  <si>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</si>
  <si>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**</t>
  </si>
  <si>
    <t>整体支出绩效目标申报表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</si>
  <si>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</si>
  <si>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</si>
  <si>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</si>
  <si>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</si>
  <si>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</si>
  <si>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</si>
  <si>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</si>
  <si>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</si>
  <si>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部门整体支出年度绩效指标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</si>
  <si>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</si>
  <si>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</si>
  <si>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</si>
  <si>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</si>
  <si>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</si>
  <si>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</si>
  <si>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</si>
  <si>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</si>
  <si>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</si>
  <si>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因公出国（境）费</t>
  </si>
  <si>
    <t>数量指标</t>
  </si>
  <si>
    <t>效益指标</t>
  </si>
  <si>
    <t>江文</t>
  </si>
  <si>
    <t>3722768</t>
  </si>
  <si>
    <t>贯彻执行国家国内外贸易经济的发展战略，政策，方针。负责推进流通产业结构调整及浮标产业行业监管，拟订全市国内贸易发展及浮标粮食流通体制改革方案并组织实施。等等</t>
  </si>
  <si>
    <t>方建英</t>
  </si>
  <si>
    <t>3107509</t>
  </si>
  <si>
    <t>综合执法</t>
  </si>
  <si>
    <t>许芳</t>
  </si>
  <si>
    <t>3722756</t>
  </si>
  <si>
    <t>负责管理本单位国有资产，处理改制后的遗留问题，确保系统稳定。</t>
  </si>
  <si>
    <t>黄军珊</t>
  </si>
  <si>
    <t>管理好国有资产，处理改制遗留问题，维护稳定</t>
  </si>
  <si>
    <t>方秋玲</t>
  </si>
  <si>
    <t>3803895</t>
  </si>
  <si>
    <t>刘艳</t>
  </si>
  <si>
    <t>3766186</t>
  </si>
  <si>
    <t>为市场建设提供管理保障。负责贯彻落实市委、市政府有关市场建设管理的政策组织、落实市场网点的建设规划、协同相关职能部门对城区街道、路面的游摊、散贩进行整治和规范。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</si>
</sst>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_ "/>
    <numFmt numFmtId="178" formatCode="* #,##0.00;* \-#,##0.00;* &quot;&quot;??;@"/>
    <numFmt numFmtId="44" formatCode="_ &quot;￥&quot;* #,##0.00_ ;_ &quot;￥&quot;* \-#,##0.00_ ;_ &quot;￥&quot;* &quot;-&quot;??_ ;_ @_ "/>
    <numFmt numFmtId="179" formatCode="#,##0.00_);[Red]\(#,##0.00\)"/>
    <numFmt numFmtId="180" formatCode="0.00_);[Red]\(0.00\)"/>
    <numFmt numFmtId="181" formatCode="#,##0.0000"/>
    <numFmt numFmtId="182" formatCode="0.00;[Red]0.00"/>
    <numFmt numFmtId="183" formatCode="#,##0.00;[Red]#,##0.00"/>
  </numFmts>
  <fonts count="31">
    <font>
      <sz val="11"/>
      <color theme="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5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7" borderId="17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16" applyNumberFormat="0" applyAlignment="0" applyProtection="0">
      <alignment vertical="center"/>
    </xf>
    <xf numFmtId="0" fontId="30" fillId="16" borderId="20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0" borderId="0"/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/>
    <xf numFmtId="0" fontId="2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/>
    <xf numFmtId="0" fontId="20" fillId="12" borderId="0" applyNumberFormat="0" applyBorder="0" applyAlignment="0" applyProtection="0">
      <alignment vertical="center"/>
    </xf>
    <xf numFmtId="0" fontId="11" fillId="0" borderId="0"/>
    <xf numFmtId="0" fontId="10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0" borderId="0"/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</cellStyleXfs>
  <cellXfs count="112">
    <xf numFmtId="0" fontId="0" fillId="0" borderId="0" xfId="0">
      <alignment vertical="center"/>
    </xf>
    <xf numFmtId="0" fontId="0" fillId="0" borderId="0" xfId="52" applyFill="1">
      <alignment vertical="center"/>
    </xf>
    <xf numFmtId="0" fontId="0" fillId="0" borderId="0" xfId="52">
      <alignment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left" vertical="center" wrapText="1"/>
    </xf>
    <xf numFmtId="0" fontId="1" fillId="0" borderId="0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49" fontId="0" fillId="0" borderId="5" xfId="52" applyNumberFormat="1" applyFill="1" applyBorder="1" applyAlignment="1">
      <alignment horizontal="center" vertical="center" wrapText="1"/>
    </xf>
    <xf numFmtId="177" fontId="0" fillId="0" borderId="5" xfId="52" applyNumberFormat="1" applyFill="1" applyBorder="1" applyAlignment="1">
      <alignment horizontal="center" vertical="center" wrapText="1"/>
    </xf>
    <xf numFmtId="176" fontId="0" fillId="0" borderId="5" xfId="52" applyNumberFormat="1" applyFill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7" xfId="52" applyFont="1" applyBorder="1" applyAlignment="1">
      <alignment horizontal="center" vertical="center" wrapText="1"/>
    </xf>
    <xf numFmtId="0" fontId="2" fillId="0" borderId="0" xfId="52" applyFont="1" applyBorder="1" applyAlignment="1">
      <alignment horizontal="right" wrapText="1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0" fillId="0" borderId="5" xfId="0" applyNumberFormat="1" applyFill="1" applyBorder="1">
      <alignment vertical="center"/>
    </xf>
    <xf numFmtId="179" fontId="0" fillId="0" borderId="5" xfId="0" applyNumberFormat="1" applyFill="1" applyBorder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0" fontId="0" fillId="0" borderId="5" xfId="0" applyNumberFormat="1" applyFill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vertical="center" wrapText="1"/>
    </xf>
    <xf numFmtId="179" fontId="6" fillId="0" borderId="5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7" fillId="3" borderId="3" xfId="60" applyNumberFormat="1" applyFont="1" applyFill="1" applyBorder="1" applyAlignment="1" applyProtection="1">
      <alignment horizontal="center" vertical="center" wrapText="1"/>
    </xf>
    <xf numFmtId="0" fontId="7" fillId="3" borderId="11" xfId="6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176" fontId="0" fillId="0" borderId="5" xfId="0" applyNumberFormat="1" applyFill="1" applyBorder="1" applyAlignment="1">
      <alignment vertical="center" wrapText="1"/>
    </xf>
    <xf numFmtId="0" fontId="7" fillId="3" borderId="5" xfId="60" applyNumberFormat="1" applyFont="1" applyFill="1" applyBorder="1" applyAlignment="1" applyProtection="1">
      <alignment horizontal="center" vertical="center" wrapText="1"/>
    </xf>
    <xf numFmtId="0" fontId="7" fillId="3" borderId="6" xfId="60" applyNumberFormat="1" applyFont="1" applyFill="1" applyBorder="1" applyAlignment="1" applyProtection="1">
      <alignment horizontal="center" vertical="center" wrapText="1"/>
    </xf>
    <xf numFmtId="0" fontId="7" fillId="3" borderId="2" xfId="60" applyNumberFormat="1" applyFont="1" applyFill="1" applyBorder="1" applyAlignment="1" applyProtection="1">
      <alignment horizontal="center" vertical="center" wrapText="1"/>
    </xf>
    <xf numFmtId="0" fontId="7" fillId="3" borderId="12" xfId="60" applyNumberFormat="1" applyFont="1" applyFill="1" applyBorder="1" applyAlignment="1" applyProtection="1">
      <alignment horizontal="center" vertical="center" wrapText="1"/>
    </xf>
    <xf numFmtId="0" fontId="7" fillId="3" borderId="5" xfId="61" applyNumberFormat="1" applyFont="1" applyFill="1" applyBorder="1" applyAlignment="1" applyProtection="1">
      <alignment horizontal="center" vertical="center" wrapText="1"/>
    </xf>
    <xf numFmtId="0" fontId="7" fillId="3" borderId="2" xfId="61" applyNumberFormat="1" applyFont="1" applyFill="1" applyBorder="1" applyAlignment="1" applyProtection="1">
      <alignment horizontal="center" vertical="center" wrapText="1"/>
    </xf>
    <xf numFmtId="178" fontId="7" fillId="3" borderId="5" xfId="61" applyNumberFormat="1" applyFont="1" applyFill="1" applyBorder="1" applyAlignment="1" applyProtection="1">
      <alignment horizontal="center" vertical="center" wrapText="1"/>
    </xf>
    <xf numFmtId="178" fontId="7" fillId="3" borderId="2" xfId="61" applyNumberFormat="1" applyFont="1" applyFill="1" applyBorder="1" applyAlignment="1" applyProtection="1">
      <alignment horizontal="center" vertical="center" wrapText="1"/>
    </xf>
    <xf numFmtId="181" fontId="0" fillId="0" borderId="5" xfId="0" applyNumberFormat="1" applyFill="1" applyBorder="1" applyAlignment="1">
      <alignment vertical="center" wrapText="1"/>
    </xf>
    <xf numFmtId="179" fontId="0" fillId="0" borderId="5" xfId="0" applyNumberForma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80" fontId="5" fillId="0" borderId="0" xfId="0" applyNumberFormat="1" applyFont="1" applyAlignment="1">
      <alignment horizontal="center" vertical="center"/>
    </xf>
    <xf numFmtId="180" fontId="8" fillId="0" borderId="0" xfId="0" applyNumberFormat="1" applyFont="1" applyFill="1">
      <alignment vertical="center"/>
    </xf>
    <xf numFmtId="180" fontId="3" fillId="0" borderId="0" xfId="0" applyNumberFormat="1" applyFont="1">
      <alignment vertical="center"/>
    </xf>
    <xf numFmtId="180" fontId="3" fillId="0" borderId="0" xfId="0" applyNumberFormat="1" applyFont="1" applyAlignment="1">
      <alignment horizontal="right" vertical="center"/>
    </xf>
    <xf numFmtId="180" fontId="0" fillId="0" borderId="0" xfId="0" applyNumberFormat="1">
      <alignment vertical="center"/>
    </xf>
    <xf numFmtId="180" fontId="8" fillId="0" borderId="3" xfId="0" applyNumberFormat="1" applyFont="1" applyBorder="1" applyAlignment="1">
      <alignment horizontal="center" vertical="center"/>
    </xf>
    <xf numFmtId="180" fontId="8" fillId="0" borderId="7" xfId="0" applyNumberFormat="1" applyFont="1" applyBorder="1" applyAlignment="1">
      <alignment horizontal="center" vertical="center"/>
    </xf>
    <xf numFmtId="180" fontId="8" fillId="0" borderId="6" xfId="0" applyNumberFormat="1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center" vertical="center"/>
    </xf>
    <xf numFmtId="180" fontId="0" fillId="0" borderId="5" xfId="0" applyNumberFormat="1" applyBorder="1" applyAlignment="1">
      <alignment vertical="center" wrapText="1"/>
    </xf>
    <xf numFmtId="180" fontId="8" fillId="0" borderId="5" xfId="0" applyNumberFormat="1" applyFont="1" applyFill="1" applyBorder="1" applyAlignment="1">
      <alignment vertical="center"/>
    </xf>
    <xf numFmtId="180" fontId="8" fillId="0" borderId="5" xfId="0" applyNumberFormat="1" applyFont="1" applyFill="1" applyBorder="1" applyAlignment="1">
      <alignment vertical="center" wrapText="1"/>
    </xf>
    <xf numFmtId="180" fontId="0" fillId="0" borderId="5" xfId="0" applyNumberFormat="1" applyFill="1" applyBorder="1" applyAlignment="1">
      <alignment vertical="center" wrapText="1"/>
    </xf>
    <xf numFmtId="180" fontId="8" fillId="0" borderId="13" xfId="0" applyNumberFormat="1" applyFont="1" applyFill="1" applyBorder="1" applyAlignment="1">
      <alignment vertical="center"/>
    </xf>
    <xf numFmtId="182" fontId="8" fillId="0" borderId="5" xfId="0" applyNumberFormat="1" applyFont="1" applyBorder="1" applyAlignment="1">
      <alignment vertical="center"/>
    </xf>
    <xf numFmtId="183" fontId="8" fillId="0" borderId="5" xfId="0" applyNumberFormat="1" applyFont="1" applyBorder="1" applyAlignment="1">
      <alignment vertical="center"/>
    </xf>
    <xf numFmtId="183" fontId="8" fillId="0" borderId="5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182" fontId="8" fillId="0" borderId="13" xfId="0" applyNumberFormat="1" applyFont="1" applyFill="1" applyBorder="1" applyAlignment="1">
      <alignment vertical="center"/>
    </xf>
    <xf numFmtId="183" fontId="8" fillId="0" borderId="13" xfId="0" applyNumberFormat="1" applyFont="1" applyFill="1" applyBorder="1" applyAlignment="1">
      <alignment vertical="center"/>
    </xf>
    <xf numFmtId="183" fontId="8" fillId="0" borderId="13" xfId="0" applyNumberFormat="1" applyFont="1" applyFill="1" applyBorder="1" applyAlignment="1">
      <alignment vertical="center" wrapText="1"/>
    </xf>
    <xf numFmtId="4" fontId="0" fillId="0" borderId="5" xfId="0" applyNumberFormat="1" applyFill="1" applyBorder="1" applyAlignment="1">
      <alignment vertical="center" wrapText="1"/>
    </xf>
    <xf numFmtId="0" fontId="0" fillId="0" borderId="5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3" borderId="5" xfId="61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3" borderId="2" xfId="61" applyNumberFormat="1" applyFont="1" applyFill="1" applyBorder="1" applyAlignment="1" applyProtection="1">
      <alignment horizontal="center" vertical="center" wrapText="1"/>
    </xf>
    <xf numFmtId="178" fontId="9" fillId="3" borderId="5" xfId="61" applyNumberFormat="1" applyFont="1" applyFill="1" applyBorder="1" applyAlignment="1" applyProtection="1">
      <alignment horizontal="center" vertical="center" wrapText="1"/>
    </xf>
    <xf numFmtId="178" fontId="9" fillId="3" borderId="2" xfId="6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9" fontId="0" fillId="0" borderId="5" xfId="0" applyNumberFormat="1" applyFill="1" applyBorder="1" applyAlignment="1">
      <alignment vertical="center" wrapText="1"/>
    </xf>
    <xf numFmtId="0" fontId="0" fillId="0" borderId="5" xfId="0" applyNumberFormat="1" applyFill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2_0991A1B7B8D94BB3BA51C0D3F9C06453_c" xfId="56"/>
    <cellStyle name="常规 3" xfId="57"/>
    <cellStyle name="常规 3_0991A1B7B8D94BB3BA51C0D3F9C06453_c" xfId="58"/>
    <cellStyle name="常规 4" xfId="59"/>
    <cellStyle name="常规_基本-个人家庭" xfId="60"/>
    <cellStyle name="常规_基本-商品和服务支出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tabSelected="1" workbookViewId="0">
      <selection activeCell="A1" sqref="A1:F1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74" t="s">
        <v>0</v>
      </c>
      <c r="B1" s="74"/>
      <c r="C1" s="74"/>
      <c r="D1" s="74"/>
      <c r="E1" s="74"/>
      <c r="F1" s="74"/>
    </row>
    <row r="2" ht="18.75" customHeight="1" spans="1:6">
      <c r="A2" s="75" t="s">
        <v>1</v>
      </c>
      <c r="B2" s="76"/>
      <c r="C2" s="76"/>
      <c r="D2" s="76"/>
      <c r="E2" s="76"/>
      <c r="F2" s="77" t="s">
        <v>2</v>
      </c>
    </row>
    <row r="3" ht="18.75" customHeight="1" spans="1:6">
      <c r="A3" s="79" t="s">
        <v>3</v>
      </c>
      <c r="B3" s="80"/>
      <c r="C3" s="79" t="s">
        <v>4</v>
      </c>
      <c r="D3" s="80"/>
      <c r="E3" s="79" t="s">
        <v>5</v>
      </c>
      <c r="F3" s="80"/>
    </row>
    <row r="4" s="18" customFormat="1" ht="24" customHeight="1" spans="1:6">
      <c r="A4" s="84" t="s">
        <v>6</v>
      </c>
      <c r="B4" s="84">
        <v>24996184</v>
      </c>
      <c r="C4" s="84" t="s">
        <v>7</v>
      </c>
      <c r="D4" s="84">
        <v>21890348.19</v>
      </c>
      <c r="E4" s="84" t="s">
        <v>8</v>
      </c>
      <c r="F4" s="85">
        <v>22066784.51</v>
      </c>
    </row>
    <row r="5" s="18" customFormat="1" ht="24" customHeight="1" spans="1:6">
      <c r="A5" s="84" t="s">
        <v>9</v>
      </c>
      <c r="B5" s="84">
        <v>10796184</v>
      </c>
      <c r="C5" s="84" t="s">
        <v>10</v>
      </c>
      <c r="D5" s="84">
        <v>20122008.19</v>
      </c>
      <c r="E5" s="84" t="s">
        <v>11</v>
      </c>
      <c r="F5" s="85">
        <v>0</v>
      </c>
    </row>
    <row r="6" s="18" customFormat="1" ht="24.75" customHeight="1" spans="1:6">
      <c r="A6" s="84" t="s">
        <v>12</v>
      </c>
      <c r="B6" s="84">
        <v>14200000</v>
      </c>
      <c r="C6" s="84" t="s">
        <v>13</v>
      </c>
      <c r="D6" s="84">
        <v>1730000</v>
      </c>
      <c r="E6" s="84" t="s">
        <v>14</v>
      </c>
      <c r="F6" s="85">
        <v>0</v>
      </c>
    </row>
    <row r="7" s="18" customFormat="1" ht="24.75" customHeight="1" spans="1:6">
      <c r="A7" s="84" t="s">
        <v>15</v>
      </c>
      <c r="B7" s="84">
        <v>0</v>
      </c>
      <c r="C7" s="84" t="s">
        <v>16</v>
      </c>
      <c r="D7" s="84">
        <v>38340</v>
      </c>
      <c r="E7" s="84" t="s">
        <v>17</v>
      </c>
      <c r="F7" s="85">
        <v>0</v>
      </c>
    </row>
    <row r="8" s="18" customFormat="1" ht="23.25" customHeight="1" spans="1:6">
      <c r="A8" s="84" t="s">
        <v>18</v>
      </c>
      <c r="B8" s="84">
        <v>0</v>
      </c>
      <c r="C8" s="84" t="s">
        <v>19</v>
      </c>
      <c r="D8" s="84">
        <v>5427367.16</v>
      </c>
      <c r="E8" s="84" t="s">
        <v>20</v>
      </c>
      <c r="F8" s="85">
        <v>0</v>
      </c>
    </row>
    <row r="9" s="18" customFormat="1" ht="24.75" customHeight="1" spans="1:6">
      <c r="A9" s="84" t="s">
        <v>21</v>
      </c>
      <c r="B9" s="84">
        <v>0</v>
      </c>
      <c r="C9" s="84" t="s">
        <v>13</v>
      </c>
      <c r="D9" s="84">
        <v>5427367.16</v>
      </c>
      <c r="E9" s="84" t="s">
        <v>22</v>
      </c>
      <c r="F9" s="85">
        <v>0</v>
      </c>
    </row>
    <row r="10" s="18" customFormat="1" ht="23.25" customHeight="1" spans="1:6">
      <c r="A10" s="84" t="s">
        <v>23</v>
      </c>
      <c r="B10" s="84">
        <v>0</v>
      </c>
      <c r="C10" s="84" t="s">
        <v>16</v>
      </c>
      <c r="D10" s="84">
        <v>0</v>
      </c>
      <c r="E10" s="84" t="s">
        <v>24</v>
      </c>
      <c r="F10" s="85">
        <v>0</v>
      </c>
    </row>
    <row r="11" s="18" customFormat="1" ht="23.25" customHeight="1" spans="1:6">
      <c r="A11" s="84" t="s">
        <v>25</v>
      </c>
      <c r="B11" s="84">
        <v>0</v>
      </c>
      <c r="C11" s="84" t="s">
        <v>26</v>
      </c>
      <c r="D11" s="84">
        <v>0</v>
      </c>
      <c r="E11" s="84" t="s">
        <v>27</v>
      </c>
      <c r="F11" s="85">
        <v>3365624.24</v>
      </c>
    </row>
    <row r="12" s="18" customFormat="1" ht="24" customHeight="1" spans="1:6">
      <c r="A12" s="84" t="s">
        <v>28</v>
      </c>
      <c r="B12" s="84">
        <v>2321531.35</v>
      </c>
      <c r="C12" s="84" t="s">
        <v>29</v>
      </c>
      <c r="D12" s="84">
        <v>0</v>
      </c>
      <c r="E12" s="84" t="s">
        <v>30</v>
      </c>
      <c r="F12" s="85">
        <v>0</v>
      </c>
    </row>
    <row r="13" s="18" customFormat="1" ht="23.25" customHeight="1" spans="1:6">
      <c r="A13" s="87" t="s">
        <v>31</v>
      </c>
      <c r="B13" s="84">
        <v>0</v>
      </c>
      <c r="C13" s="84" t="s">
        <v>32</v>
      </c>
      <c r="D13" s="84">
        <v>0</v>
      </c>
      <c r="E13" s="84" t="s">
        <v>33</v>
      </c>
      <c r="F13" s="85">
        <v>0</v>
      </c>
    </row>
    <row r="14" s="18" customFormat="1" ht="21.75" customHeight="1" spans="1:6">
      <c r="A14" s="84"/>
      <c r="B14" s="84"/>
      <c r="C14" s="84" t="s">
        <v>34</v>
      </c>
      <c r="D14" s="84">
        <v>0</v>
      </c>
      <c r="E14" s="84" t="s">
        <v>35</v>
      </c>
      <c r="F14" s="85">
        <v>0</v>
      </c>
    </row>
    <row r="15" s="18" customFormat="1" ht="22.5" customHeight="1" spans="1:6">
      <c r="A15" s="84"/>
      <c r="B15" s="84"/>
      <c r="C15" s="84" t="s">
        <v>36</v>
      </c>
      <c r="D15" s="84">
        <v>0</v>
      </c>
      <c r="E15" s="84" t="s">
        <v>37</v>
      </c>
      <c r="F15" s="85">
        <v>0</v>
      </c>
    </row>
    <row r="16" s="18" customFormat="1" ht="22.5" customHeight="1" spans="1:6">
      <c r="A16" s="84"/>
      <c r="B16" s="84"/>
      <c r="C16" s="84" t="s">
        <v>38</v>
      </c>
      <c r="D16" s="84">
        <v>0</v>
      </c>
      <c r="E16" s="84" t="s">
        <v>39</v>
      </c>
      <c r="F16" s="85">
        <v>0</v>
      </c>
    </row>
    <row r="17" s="18" customFormat="1" ht="22.5" customHeight="1" spans="1:6">
      <c r="A17" s="84"/>
      <c r="B17" s="84"/>
      <c r="C17" s="84" t="s">
        <v>40</v>
      </c>
      <c r="D17" s="84">
        <v>0</v>
      </c>
      <c r="E17" s="84" t="s">
        <v>41</v>
      </c>
      <c r="F17" s="85">
        <v>0</v>
      </c>
    </row>
    <row r="18" s="18" customFormat="1" ht="20.25" customHeight="1" spans="1:6">
      <c r="A18" s="84"/>
      <c r="B18" s="84"/>
      <c r="C18" s="84"/>
      <c r="D18" s="84"/>
      <c r="E18" s="84" t="s">
        <v>42</v>
      </c>
      <c r="F18" s="85">
        <v>0</v>
      </c>
    </row>
    <row r="19" s="18" customFormat="1" ht="21" customHeight="1" spans="1:6">
      <c r="A19" s="84"/>
      <c r="B19" s="84"/>
      <c r="C19" s="84"/>
      <c r="D19" s="84"/>
      <c r="E19" s="84" t="s">
        <v>43</v>
      </c>
      <c r="F19" s="85">
        <v>738316.76</v>
      </c>
    </row>
    <row r="20" s="18" customFormat="1" ht="21" customHeight="1" spans="1:6">
      <c r="A20" s="84"/>
      <c r="B20" s="84"/>
      <c r="C20" s="84"/>
      <c r="D20" s="84"/>
      <c r="E20" s="84" t="s">
        <v>44</v>
      </c>
      <c r="F20" s="85">
        <v>0</v>
      </c>
    </row>
    <row r="21" s="18" customFormat="1" ht="21.75" customHeight="1" spans="1:6">
      <c r="A21" s="84"/>
      <c r="B21" s="84"/>
      <c r="C21" s="84"/>
      <c r="D21" s="84"/>
      <c r="E21" s="84" t="s">
        <v>45</v>
      </c>
      <c r="F21" s="85">
        <v>0</v>
      </c>
    </row>
    <row r="22" s="18" customFormat="1" ht="19.5" customHeight="1" spans="1:6">
      <c r="A22" s="84"/>
      <c r="B22" s="84"/>
      <c r="C22" s="84"/>
      <c r="D22" s="84"/>
      <c r="E22" s="84" t="s">
        <v>46</v>
      </c>
      <c r="F22" s="85">
        <v>0</v>
      </c>
    </row>
    <row r="23" s="18" customFormat="1" ht="20.25" customHeight="1" spans="1:6">
      <c r="A23" s="84"/>
      <c r="B23" s="84"/>
      <c r="C23" s="84"/>
      <c r="D23" s="84"/>
      <c r="E23" s="84" t="s">
        <v>47</v>
      </c>
      <c r="F23" s="85">
        <v>1146989.84</v>
      </c>
    </row>
    <row r="24" s="18" customFormat="1" ht="20.25" customHeight="1" spans="1:6">
      <c r="A24" s="84"/>
      <c r="B24" s="84"/>
      <c r="C24" s="84"/>
      <c r="D24" s="84"/>
      <c r="E24" s="84" t="s">
        <v>48</v>
      </c>
      <c r="F24" s="85">
        <v>0</v>
      </c>
    </row>
    <row r="25" s="18" customFormat="1" ht="19.5" customHeight="1" spans="1:6">
      <c r="A25" s="84"/>
      <c r="B25" s="84"/>
      <c r="C25" s="84"/>
      <c r="D25" s="84"/>
      <c r="E25" s="84" t="s">
        <v>49</v>
      </c>
      <c r="F25" s="85">
        <v>0</v>
      </c>
    </row>
    <row r="26" s="18" customFormat="1" ht="20.25" customHeight="1" spans="1:6">
      <c r="A26" s="84"/>
      <c r="B26" s="84"/>
      <c r="C26" s="84"/>
      <c r="D26" s="84"/>
      <c r="E26" s="84" t="s">
        <v>50</v>
      </c>
      <c r="F26" s="85">
        <v>0</v>
      </c>
    </row>
    <row r="27" s="18" customFormat="1" ht="20.25" customHeight="1" spans="1:6">
      <c r="A27" s="84"/>
      <c r="B27" s="84"/>
      <c r="C27" s="84"/>
      <c r="D27" s="84"/>
      <c r="E27" s="84" t="s">
        <v>51</v>
      </c>
      <c r="F27" s="85">
        <v>0</v>
      </c>
    </row>
    <row r="28" s="18" customFormat="1" ht="20.25" customHeight="1" spans="1:6">
      <c r="A28" s="84"/>
      <c r="B28" s="84"/>
      <c r="C28" s="84"/>
      <c r="D28" s="84"/>
      <c r="E28" s="84" t="s">
        <v>52</v>
      </c>
      <c r="F28" s="85">
        <v>0</v>
      </c>
    </row>
    <row r="29" s="18" customFormat="1" ht="21" customHeight="1" spans="1:6">
      <c r="A29" s="84"/>
      <c r="B29" s="84"/>
      <c r="C29" s="84"/>
      <c r="D29" s="84"/>
      <c r="E29" s="84" t="s">
        <v>53</v>
      </c>
      <c r="F29" s="85">
        <v>0</v>
      </c>
    </row>
    <row r="30" s="18" customFormat="1" ht="21" customHeight="1" spans="1:6">
      <c r="A30" s="84"/>
      <c r="B30" s="84"/>
      <c r="C30" s="84"/>
      <c r="D30" s="84"/>
      <c r="E30" s="84" t="s">
        <v>54</v>
      </c>
      <c r="F30" s="85">
        <v>0</v>
      </c>
    </row>
    <row r="31" s="18" customFormat="1" ht="20.25" customHeight="1" spans="1:6">
      <c r="A31" s="84"/>
      <c r="B31" s="84"/>
      <c r="C31" s="84"/>
      <c r="D31" s="84"/>
      <c r="E31" s="84" t="s">
        <v>55</v>
      </c>
      <c r="F31" s="85">
        <v>0</v>
      </c>
    </row>
    <row r="32" ht="18" customHeight="1" spans="1:6">
      <c r="A32" s="88"/>
      <c r="B32" s="89"/>
      <c r="C32" s="89"/>
      <c r="D32" s="89"/>
      <c r="E32" s="89"/>
      <c r="F32" s="90"/>
    </row>
    <row r="33" s="18" customFormat="1" ht="18.75" customHeight="1" spans="1:6">
      <c r="A33" s="93" t="s">
        <v>56</v>
      </c>
      <c r="B33" s="94">
        <v>27317715.35</v>
      </c>
      <c r="C33" s="94" t="s">
        <v>57</v>
      </c>
      <c r="D33" s="94">
        <v>27317715.35</v>
      </c>
      <c r="E33" s="94" t="s">
        <v>57</v>
      </c>
      <c r="F33" s="95">
        <v>27317715.35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6944444444444" right="0.156944444444444" top="0.747916666666667" bottom="0.393055555555556" header="0.156944444444444" footer="0.156944444444444"/>
  <pageSetup paperSize="9" scale="6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workbookViewId="0">
      <selection activeCell="A1" sqref="A1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2.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31" t="s">
        <v>166</v>
      </c>
      <c r="B2" s="31"/>
      <c r="C2" s="31"/>
      <c r="D2" s="31"/>
      <c r="E2" s="31"/>
      <c r="F2" s="31"/>
      <c r="G2" s="31"/>
      <c r="H2" s="31"/>
      <c r="I2" s="31"/>
    </row>
    <row r="3" ht="18" customHeight="1" spans="1:9">
      <c r="A3" s="53" t="s">
        <v>59</v>
      </c>
      <c r="B3" s="54"/>
      <c r="C3" s="54"/>
      <c r="D3" s="54"/>
      <c r="E3" s="54"/>
      <c r="I3" s="37" t="s">
        <v>2</v>
      </c>
    </row>
    <row r="4" ht="17.25" customHeight="1" spans="1:9">
      <c r="A4" s="21" t="s">
        <v>78</v>
      </c>
      <c r="B4" s="22"/>
      <c r="C4" s="22"/>
      <c r="D4" s="23"/>
      <c r="E4" s="20" t="s">
        <v>62</v>
      </c>
      <c r="F4" s="21" t="s">
        <v>7</v>
      </c>
      <c r="G4" s="22"/>
      <c r="H4" s="22"/>
      <c r="I4" s="23"/>
    </row>
    <row r="5" customHeight="1" spans="1:9">
      <c r="A5" s="21" t="s">
        <v>102</v>
      </c>
      <c r="B5" s="22"/>
      <c r="C5" s="23"/>
      <c r="D5" s="20" t="s">
        <v>82</v>
      </c>
      <c r="E5" s="24"/>
      <c r="F5" s="20" t="s">
        <v>68</v>
      </c>
      <c r="G5" s="20" t="s">
        <v>103</v>
      </c>
      <c r="H5" s="20" t="s">
        <v>104</v>
      </c>
      <c r="I5" s="20" t="s">
        <v>105</v>
      </c>
    </row>
    <row r="6" ht="18" customHeight="1" spans="1:9">
      <c r="A6" s="26" t="s">
        <v>79</v>
      </c>
      <c r="B6" s="26" t="s">
        <v>80</v>
      </c>
      <c r="C6" s="26" t="s">
        <v>81</v>
      </c>
      <c r="D6" s="25"/>
      <c r="E6" s="25"/>
      <c r="F6" s="25"/>
      <c r="G6" s="25"/>
      <c r="H6" s="25"/>
      <c r="I6" s="25"/>
    </row>
    <row r="7" s="18" customFormat="1" ht="30" customHeight="1" spans="1:9">
      <c r="A7" s="28"/>
      <c r="B7" s="28"/>
      <c r="C7" s="28"/>
      <c r="D7" s="57" t="s">
        <v>68</v>
      </c>
      <c r="E7" s="29">
        <f>SUM(E8:E26)</f>
        <v>19568816.84</v>
      </c>
      <c r="F7" s="29">
        <f>SUM(F8:F26)</f>
        <v>19568816.84</v>
      </c>
      <c r="G7" s="69">
        <f>SUM(G8:G26)</f>
        <v>18038476.84</v>
      </c>
      <c r="H7" s="69">
        <f>SUM(H8:H26)</f>
        <v>1492000</v>
      </c>
      <c r="I7" s="69">
        <f>SUM(I8:I26)</f>
        <v>38340</v>
      </c>
    </row>
    <row r="8" ht="30" customHeight="1" spans="1:9">
      <c r="A8" s="28" t="s">
        <v>83</v>
      </c>
      <c r="B8" s="28" t="s">
        <v>84</v>
      </c>
      <c r="C8" s="28" t="s">
        <v>87</v>
      </c>
      <c r="D8" s="57" t="s">
        <v>88</v>
      </c>
      <c r="E8" s="29">
        <v>996977.56</v>
      </c>
      <c r="F8" s="29">
        <v>996977.56</v>
      </c>
      <c r="G8" s="69">
        <v>905977.56</v>
      </c>
      <c r="H8" s="69">
        <v>91000</v>
      </c>
      <c r="I8" s="69">
        <v>0</v>
      </c>
    </row>
    <row r="9" ht="30" customHeight="1" spans="1:9">
      <c r="A9" s="28" t="s">
        <v>83</v>
      </c>
      <c r="B9" s="28" t="s">
        <v>84</v>
      </c>
      <c r="C9" s="28" t="s">
        <v>87</v>
      </c>
      <c r="D9" s="57" t="s">
        <v>88</v>
      </c>
      <c r="E9" s="29">
        <v>212478.48</v>
      </c>
      <c r="F9" s="29">
        <v>212478.48</v>
      </c>
      <c r="G9" s="69">
        <v>204438.48</v>
      </c>
      <c r="H9" s="69">
        <v>0</v>
      </c>
      <c r="I9" s="69">
        <v>8040</v>
      </c>
    </row>
    <row r="10" ht="30" customHeight="1" spans="1:9">
      <c r="A10" s="28" t="s">
        <v>83</v>
      </c>
      <c r="B10" s="28" t="s">
        <v>84</v>
      </c>
      <c r="C10" s="28" t="s">
        <v>85</v>
      </c>
      <c r="D10" s="57" t="s">
        <v>86</v>
      </c>
      <c r="E10" s="29">
        <v>10951423.68</v>
      </c>
      <c r="F10" s="29">
        <v>10951423.68</v>
      </c>
      <c r="G10" s="69">
        <v>9841243.68</v>
      </c>
      <c r="H10" s="69">
        <v>1089000</v>
      </c>
      <c r="I10" s="69">
        <v>21180</v>
      </c>
    </row>
    <row r="11" ht="30" customHeight="1" spans="1:9">
      <c r="A11" s="28" t="s">
        <v>83</v>
      </c>
      <c r="B11" s="28" t="s">
        <v>84</v>
      </c>
      <c r="C11" s="28" t="s">
        <v>89</v>
      </c>
      <c r="D11" s="57" t="s">
        <v>90</v>
      </c>
      <c r="E11" s="29">
        <v>2439631.04</v>
      </c>
      <c r="F11" s="29">
        <v>2439631.04</v>
      </c>
      <c r="G11" s="69">
        <v>2167531.04</v>
      </c>
      <c r="H11" s="69">
        <v>267000</v>
      </c>
      <c r="I11" s="69">
        <v>5100</v>
      </c>
    </row>
    <row r="12" ht="30" customHeight="1" spans="1:9">
      <c r="A12" s="28" t="s">
        <v>83</v>
      </c>
      <c r="B12" s="28" t="s">
        <v>84</v>
      </c>
      <c r="C12" s="28" t="s">
        <v>87</v>
      </c>
      <c r="D12" s="57" t="s">
        <v>88</v>
      </c>
      <c r="E12" s="29">
        <v>216534.84</v>
      </c>
      <c r="F12" s="29">
        <v>216534.84</v>
      </c>
      <c r="G12" s="69">
        <v>212514.84</v>
      </c>
      <c r="H12" s="69">
        <v>0</v>
      </c>
      <c r="I12" s="69">
        <v>4020</v>
      </c>
    </row>
    <row r="13" ht="30" customHeight="1" spans="1:9">
      <c r="A13" s="28" t="s">
        <v>91</v>
      </c>
      <c r="B13" s="28" t="s">
        <v>92</v>
      </c>
      <c r="C13" s="28" t="s">
        <v>92</v>
      </c>
      <c r="D13" s="57" t="s">
        <v>95</v>
      </c>
      <c r="E13" s="29">
        <v>169341.6</v>
      </c>
      <c r="F13" s="29">
        <v>169341.6</v>
      </c>
      <c r="G13" s="69">
        <v>169341.6</v>
      </c>
      <c r="H13" s="69">
        <v>0</v>
      </c>
      <c r="I13" s="69">
        <v>0</v>
      </c>
    </row>
    <row r="14" ht="30" customHeight="1" spans="1:9">
      <c r="A14" s="28" t="s">
        <v>91</v>
      </c>
      <c r="B14" s="28" t="s">
        <v>92</v>
      </c>
      <c r="C14" s="28" t="s">
        <v>92</v>
      </c>
      <c r="D14" s="57" t="s">
        <v>95</v>
      </c>
      <c r="E14" s="29">
        <v>38212.8</v>
      </c>
      <c r="F14" s="29">
        <v>38212.8</v>
      </c>
      <c r="G14" s="69">
        <v>38212.8</v>
      </c>
      <c r="H14" s="69">
        <v>0</v>
      </c>
      <c r="I14" s="69">
        <v>0</v>
      </c>
    </row>
    <row r="15" ht="30" customHeight="1" spans="1:9">
      <c r="A15" s="28" t="s">
        <v>91</v>
      </c>
      <c r="B15" s="28" t="s">
        <v>92</v>
      </c>
      <c r="C15" s="28" t="s">
        <v>92</v>
      </c>
      <c r="D15" s="57" t="s">
        <v>95</v>
      </c>
      <c r="E15" s="29">
        <v>39722.4</v>
      </c>
      <c r="F15" s="29">
        <v>39722.4</v>
      </c>
      <c r="G15" s="69">
        <v>39722.4</v>
      </c>
      <c r="H15" s="69">
        <v>0</v>
      </c>
      <c r="I15" s="69">
        <v>0</v>
      </c>
    </row>
    <row r="16" ht="30" customHeight="1" spans="1:9">
      <c r="A16" s="28" t="s">
        <v>91</v>
      </c>
      <c r="B16" s="28" t="s">
        <v>92</v>
      </c>
      <c r="C16" s="28" t="s">
        <v>92</v>
      </c>
      <c r="D16" s="57" t="s">
        <v>95</v>
      </c>
      <c r="E16" s="29">
        <v>1839484.8</v>
      </c>
      <c r="F16" s="29">
        <v>1839484.8</v>
      </c>
      <c r="G16" s="69">
        <v>1839484.8</v>
      </c>
      <c r="H16" s="69">
        <v>0</v>
      </c>
      <c r="I16" s="69">
        <v>0</v>
      </c>
    </row>
    <row r="17" ht="30" customHeight="1" spans="1:9">
      <c r="A17" s="28" t="s">
        <v>91</v>
      </c>
      <c r="B17" s="28" t="s">
        <v>92</v>
      </c>
      <c r="C17" s="28" t="s">
        <v>93</v>
      </c>
      <c r="D17" s="57" t="s">
        <v>94</v>
      </c>
      <c r="E17" s="29">
        <v>644399.04</v>
      </c>
      <c r="F17" s="29">
        <v>644399.04</v>
      </c>
      <c r="G17" s="69">
        <v>644399.04</v>
      </c>
      <c r="H17" s="69">
        <v>0</v>
      </c>
      <c r="I17" s="69">
        <v>0</v>
      </c>
    </row>
    <row r="18" ht="30" customHeight="1" spans="1:9">
      <c r="A18" s="28" t="s">
        <v>91</v>
      </c>
      <c r="B18" s="28" t="s">
        <v>92</v>
      </c>
      <c r="C18" s="28" t="s">
        <v>92</v>
      </c>
      <c r="D18" s="57" t="s">
        <v>95</v>
      </c>
      <c r="E18" s="29">
        <v>88869.6</v>
      </c>
      <c r="F18" s="29">
        <v>88869.6</v>
      </c>
      <c r="G18" s="69">
        <v>88869.6</v>
      </c>
      <c r="H18" s="69">
        <v>0</v>
      </c>
      <c r="I18" s="69">
        <v>0</v>
      </c>
    </row>
    <row r="19" ht="30" customHeight="1" spans="1:9">
      <c r="A19" s="28" t="s">
        <v>91</v>
      </c>
      <c r="B19" s="28" t="s">
        <v>92</v>
      </c>
      <c r="C19" s="28" t="s">
        <v>92</v>
      </c>
      <c r="D19" s="57" t="s">
        <v>95</v>
      </c>
      <c r="E19" s="29">
        <v>386454.4</v>
      </c>
      <c r="F19" s="29">
        <v>386454.4</v>
      </c>
      <c r="G19" s="69">
        <v>386454.4</v>
      </c>
      <c r="H19" s="69">
        <v>0</v>
      </c>
      <c r="I19" s="69">
        <v>0</v>
      </c>
    </row>
    <row r="20" ht="30" customHeight="1" spans="1:9">
      <c r="A20" s="28" t="s">
        <v>96</v>
      </c>
      <c r="B20" s="28" t="s">
        <v>97</v>
      </c>
      <c r="C20" s="28" t="s">
        <v>97</v>
      </c>
      <c r="D20" s="57" t="s">
        <v>98</v>
      </c>
      <c r="E20" s="29">
        <v>520452.36</v>
      </c>
      <c r="F20" s="29">
        <v>520452.36</v>
      </c>
      <c r="G20" s="69">
        <v>475452.36</v>
      </c>
      <c r="H20" s="69">
        <v>45000</v>
      </c>
      <c r="I20" s="69">
        <v>0</v>
      </c>
    </row>
    <row r="21" ht="30" customHeight="1" spans="1:9">
      <c r="A21" s="28" t="s">
        <v>99</v>
      </c>
      <c r="B21" s="28" t="s">
        <v>97</v>
      </c>
      <c r="C21" s="28" t="s">
        <v>89</v>
      </c>
      <c r="D21" s="57" t="s">
        <v>100</v>
      </c>
      <c r="E21" s="29">
        <v>15285.12</v>
      </c>
      <c r="F21" s="29">
        <v>15285.12</v>
      </c>
      <c r="G21" s="69">
        <v>15285.12</v>
      </c>
      <c r="H21" s="69">
        <v>0</v>
      </c>
      <c r="I21" s="69">
        <v>0</v>
      </c>
    </row>
    <row r="22" ht="30" customHeight="1" spans="1:9">
      <c r="A22" s="28" t="s">
        <v>99</v>
      </c>
      <c r="B22" s="28" t="s">
        <v>97</v>
      </c>
      <c r="C22" s="28" t="s">
        <v>89</v>
      </c>
      <c r="D22" s="57" t="s">
        <v>100</v>
      </c>
      <c r="E22" s="29">
        <v>15888.96</v>
      </c>
      <c r="F22" s="29">
        <v>15888.96</v>
      </c>
      <c r="G22" s="69">
        <v>15888.96</v>
      </c>
      <c r="H22" s="69">
        <v>0</v>
      </c>
      <c r="I22" s="69">
        <v>0</v>
      </c>
    </row>
    <row r="23" ht="30" customHeight="1" spans="1:9">
      <c r="A23" s="28" t="s">
        <v>99</v>
      </c>
      <c r="B23" s="28" t="s">
        <v>97</v>
      </c>
      <c r="C23" s="28" t="s">
        <v>89</v>
      </c>
      <c r="D23" s="57" t="s">
        <v>100</v>
      </c>
      <c r="E23" s="29">
        <v>735793.92</v>
      </c>
      <c r="F23" s="29">
        <v>735793.92</v>
      </c>
      <c r="G23" s="69">
        <v>735793.92</v>
      </c>
      <c r="H23" s="69">
        <v>0</v>
      </c>
      <c r="I23" s="69">
        <v>0</v>
      </c>
    </row>
    <row r="24" ht="30" customHeight="1" spans="1:9">
      <c r="A24" s="28" t="s">
        <v>99</v>
      </c>
      <c r="B24" s="28" t="s">
        <v>97</v>
      </c>
      <c r="C24" s="28" t="s">
        <v>89</v>
      </c>
      <c r="D24" s="57" t="s">
        <v>100</v>
      </c>
      <c r="E24" s="29">
        <v>35547.84</v>
      </c>
      <c r="F24" s="29">
        <v>35547.84</v>
      </c>
      <c r="G24" s="69">
        <v>35547.84</v>
      </c>
      <c r="H24" s="69">
        <v>0</v>
      </c>
      <c r="I24" s="69">
        <v>0</v>
      </c>
    </row>
    <row r="25" ht="30" customHeight="1" spans="1:9">
      <c r="A25" s="28" t="s">
        <v>99</v>
      </c>
      <c r="B25" s="28" t="s">
        <v>97</v>
      </c>
      <c r="C25" s="28" t="s">
        <v>89</v>
      </c>
      <c r="D25" s="57" t="s">
        <v>100</v>
      </c>
      <c r="E25" s="29">
        <v>67736.64</v>
      </c>
      <c r="F25" s="29">
        <v>67736.64</v>
      </c>
      <c r="G25" s="69">
        <v>67736.64</v>
      </c>
      <c r="H25" s="69">
        <v>0</v>
      </c>
      <c r="I25" s="69">
        <v>0</v>
      </c>
    </row>
    <row r="26" ht="30" customHeight="1" spans="1:9">
      <c r="A26" s="28" t="s">
        <v>99</v>
      </c>
      <c r="B26" s="28" t="s">
        <v>97</v>
      </c>
      <c r="C26" s="28" t="s">
        <v>89</v>
      </c>
      <c r="D26" s="57" t="s">
        <v>100</v>
      </c>
      <c r="E26" s="29">
        <v>154581.76</v>
      </c>
      <c r="F26" s="29">
        <v>154581.76</v>
      </c>
      <c r="G26" s="69">
        <v>154581.76</v>
      </c>
      <c r="H26" s="69">
        <v>0</v>
      </c>
      <c r="I26" s="69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showGridLines="0" workbookViewId="0">
      <selection activeCell="A1" sqref="A1"/>
    </sheetView>
  </sheetViews>
  <sheetFormatPr defaultColWidth="9" defaultRowHeight="13.5"/>
  <cols>
    <col min="1" max="3" width="6.75" customWidth="1"/>
    <col min="4" max="4" width="15" customWidth="1"/>
    <col min="5" max="5" width="13.875" customWidth="1"/>
  </cols>
  <sheetData>
    <row r="1" customHeight="1"/>
    <row r="2" ht="30" customHeight="1" spans="1:21">
      <c r="A2" s="3" t="s">
        <v>167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6.5" customHeight="1" spans="1:21">
      <c r="A3" s="53" t="s">
        <v>59</v>
      </c>
      <c r="B3" s="54"/>
      <c r="C3" s="54"/>
      <c r="D3" s="54"/>
      <c r="E3" s="54"/>
      <c r="U3" t="s">
        <v>2</v>
      </c>
    </row>
    <row r="4" ht="19.5" customHeight="1" spans="1:21">
      <c r="A4" s="21" t="s">
        <v>78</v>
      </c>
      <c r="B4" s="22"/>
      <c r="C4" s="23"/>
      <c r="D4" s="20" t="s">
        <v>82</v>
      </c>
      <c r="E4" s="20" t="s">
        <v>62</v>
      </c>
      <c r="F4" s="21" t="s">
        <v>114</v>
      </c>
      <c r="G4" s="22"/>
      <c r="H4" s="22"/>
      <c r="I4" s="22"/>
      <c r="J4" s="23"/>
      <c r="K4" s="21" t="s">
        <v>115</v>
      </c>
      <c r="L4" s="22"/>
      <c r="M4" s="22"/>
      <c r="N4" s="22"/>
      <c r="O4" s="22"/>
      <c r="P4" s="22"/>
      <c r="Q4" s="22"/>
      <c r="R4" s="23"/>
      <c r="S4" s="21" t="s">
        <v>116</v>
      </c>
      <c r="T4" s="23"/>
      <c r="U4" s="20" t="s">
        <v>117</v>
      </c>
    </row>
    <row r="5" ht="39" customHeight="1" spans="1:21">
      <c r="A5" s="26" t="s">
        <v>79</v>
      </c>
      <c r="B5" s="26" t="s">
        <v>80</v>
      </c>
      <c r="C5" s="26" t="s">
        <v>81</v>
      </c>
      <c r="D5" s="25"/>
      <c r="E5" s="25"/>
      <c r="F5" s="26" t="s">
        <v>68</v>
      </c>
      <c r="G5" s="26" t="s">
        <v>118</v>
      </c>
      <c r="H5" s="26" t="s">
        <v>119</v>
      </c>
      <c r="I5" s="26" t="s">
        <v>120</v>
      </c>
      <c r="J5" s="26" t="s">
        <v>121</v>
      </c>
      <c r="K5" s="26" t="s">
        <v>68</v>
      </c>
      <c r="L5" s="26" t="s">
        <v>122</v>
      </c>
      <c r="M5" s="26" t="s">
        <v>127</v>
      </c>
      <c r="N5" s="26" t="s">
        <v>124</v>
      </c>
      <c r="O5" s="26" t="s">
        <v>125</v>
      </c>
      <c r="P5" s="26" t="s">
        <v>126</v>
      </c>
      <c r="Q5" s="26" t="s">
        <v>100</v>
      </c>
      <c r="R5" s="26" t="s">
        <v>123</v>
      </c>
      <c r="S5" s="26" t="s">
        <v>68</v>
      </c>
      <c r="T5" s="26" t="s">
        <v>128</v>
      </c>
      <c r="U5" s="25"/>
    </row>
    <row r="6" s="18" customFormat="1" ht="30" customHeight="1" spans="1:21">
      <c r="A6" s="57"/>
      <c r="B6" s="57"/>
      <c r="C6" s="57"/>
      <c r="D6" s="57" t="s">
        <v>68</v>
      </c>
      <c r="E6" s="59">
        <f t="shared" ref="E6:U6" si="0">SUM(E7:E25)</f>
        <v>18038476.84</v>
      </c>
      <c r="F6" s="59">
        <f t="shared" si="0"/>
        <v>12910428</v>
      </c>
      <c r="G6" s="59">
        <f t="shared" si="0"/>
        <v>7671892</v>
      </c>
      <c r="H6" s="59">
        <f t="shared" si="0"/>
        <v>657660</v>
      </c>
      <c r="I6" s="59">
        <f t="shared" si="0"/>
        <v>92984</v>
      </c>
      <c r="J6" s="59">
        <f t="shared" si="0"/>
        <v>4487892</v>
      </c>
      <c r="K6" s="59">
        <f t="shared" si="0"/>
        <v>5128048.84</v>
      </c>
      <c r="L6" s="59">
        <f t="shared" si="0"/>
        <v>896729.96</v>
      </c>
      <c r="M6" s="59">
        <f t="shared" si="0"/>
        <v>0</v>
      </c>
      <c r="N6" s="59">
        <f t="shared" si="0"/>
        <v>0</v>
      </c>
      <c r="O6" s="59">
        <f t="shared" si="0"/>
        <v>2562085.6</v>
      </c>
      <c r="P6" s="59">
        <f t="shared" si="0"/>
        <v>644399.04</v>
      </c>
      <c r="Q6" s="59">
        <f t="shared" si="0"/>
        <v>1024834.24</v>
      </c>
      <c r="R6" s="59">
        <f t="shared" si="0"/>
        <v>0</v>
      </c>
      <c r="S6" s="59">
        <f t="shared" si="0"/>
        <v>0</v>
      </c>
      <c r="T6" s="59">
        <f t="shared" si="0"/>
        <v>0</v>
      </c>
      <c r="U6" s="59">
        <f t="shared" si="0"/>
        <v>0</v>
      </c>
    </row>
    <row r="7" ht="30" customHeight="1" spans="1:21">
      <c r="A7" s="57">
        <v>201</v>
      </c>
      <c r="B7" s="57">
        <v>13</v>
      </c>
      <c r="C7" s="57">
        <v>50</v>
      </c>
      <c r="D7" s="57" t="s">
        <v>88</v>
      </c>
      <c r="E7" s="59">
        <v>212514.84</v>
      </c>
      <c r="F7" s="59">
        <v>198612</v>
      </c>
      <c r="G7" s="59">
        <v>128676</v>
      </c>
      <c r="H7" s="59">
        <v>0</v>
      </c>
      <c r="I7" s="59">
        <v>0</v>
      </c>
      <c r="J7" s="59">
        <v>69936</v>
      </c>
      <c r="K7" s="59">
        <v>13902.84</v>
      </c>
      <c r="L7" s="59">
        <v>13902.84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</row>
    <row r="8" ht="30" customHeight="1" spans="1:21">
      <c r="A8" s="57">
        <v>201</v>
      </c>
      <c r="B8" s="57">
        <v>13</v>
      </c>
      <c r="C8" s="57">
        <v>50</v>
      </c>
      <c r="D8" s="57" t="s">
        <v>88</v>
      </c>
      <c r="E8" s="59">
        <v>905977.56</v>
      </c>
      <c r="F8" s="59">
        <v>846708</v>
      </c>
      <c r="G8" s="59">
        <v>514836</v>
      </c>
      <c r="H8" s="59">
        <v>0</v>
      </c>
      <c r="I8" s="59">
        <v>0</v>
      </c>
      <c r="J8" s="59">
        <v>331872</v>
      </c>
      <c r="K8" s="59">
        <v>59269.56</v>
      </c>
      <c r="L8" s="59">
        <v>59269.56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</row>
    <row r="9" ht="30" customHeight="1" spans="1:21">
      <c r="A9" s="57">
        <v>201</v>
      </c>
      <c r="B9" s="57">
        <v>13</v>
      </c>
      <c r="C9" s="57">
        <v>50</v>
      </c>
      <c r="D9" s="57" t="s">
        <v>88</v>
      </c>
      <c r="E9" s="59">
        <v>204438.48</v>
      </c>
      <c r="F9" s="59">
        <v>191064</v>
      </c>
      <c r="G9" s="59">
        <v>124056</v>
      </c>
      <c r="H9" s="59">
        <v>0</v>
      </c>
      <c r="I9" s="59">
        <v>0</v>
      </c>
      <c r="J9" s="59">
        <v>67008</v>
      </c>
      <c r="K9" s="59">
        <v>13374.48</v>
      </c>
      <c r="L9" s="59">
        <v>13374.48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</row>
    <row r="10" ht="30" customHeight="1" spans="1:21">
      <c r="A10" s="57">
        <v>201</v>
      </c>
      <c r="B10" s="57">
        <v>13</v>
      </c>
      <c r="C10" s="57">
        <v>1</v>
      </c>
      <c r="D10" s="57" t="s">
        <v>90</v>
      </c>
      <c r="E10" s="59">
        <v>2167531.04</v>
      </c>
      <c r="F10" s="59">
        <v>2032272</v>
      </c>
      <c r="G10" s="59">
        <v>1259500</v>
      </c>
      <c r="H10" s="59">
        <v>657660</v>
      </c>
      <c r="I10" s="59">
        <v>92984</v>
      </c>
      <c r="J10" s="59">
        <v>22128</v>
      </c>
      <c r="K10" s="59">
        <v>135259.04</v>
      </c>
      <c r="L10" s="59">
        <v>135259.04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</row>
    <row r="11" ht="30" customHeight="1" spans="1:21">
      <c r="A11" s="57">
        <v>201</v>
      </c>
      <c r="B11" s="57">
        <v>13</v>
      </c>
      <c r="C11" s="57">
        <v>99</v>
      </c>
      <c r="D11" s="57" t="s">
        <v>86</v>
      </c>
      <c r="E11" s="59">
        <v>9841243.68</v>
      </c>
      <c r="F11" s="59">
        <v>9197424</v>
      </c>
      <c r="G11" s="59">
        <v>5358252</v>
      </c>
      <c r="H11" s="59">
        <v>0</v>
      </c>
      <c r="I11" s="59">
        <v>0</v>
      </c>
      <c r="J11" s="59">
        <v>3839172</v>
      </c>
      <c r="K11" s="59">
        <v>643819.68</v>
      </c>
      <c r="L11" s="59">
        <v>643819.68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</row>
    <row r="12" ht="30" customHeight="1" spans="1:21">
      <c r="A12" s="57">
        <v>208</v>
      </c>
      <c r="B12" s="57">
        <v>5</v>
      </c>
      <c r="C12" s="57">
        <v>5</v>
      </c>
      <c r="D12" s="57" t="s">
        <v>95</v>
      </c>
      <c r="E12" s="59">
        <v>39722.4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39722.4</v>
      </c>
      <c r="L12" s="59">
        <v>0</v>
      </c>
      <c r="M12" s="59">
        <v>0</v>
      </c>
      <c r="N12" s="59">
        <v>0</v>
      </c>
      <c r="O12" s="59">
        <v>39722.4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</row>
    <row r="13" ht="30" customHeight="1" spans="1:21">
      <c r="A13" s="57">
        <v>208</v>
      </c>
      <c r="B13" s="57">
        <v>5</v>
      </c>
      <c r="C13" s="57">
        <v>6</v>
      </c>
      <c r="D13" s="57" t="s">
        <v>94</v>
      </c>
      <c r="E13" s="59">
        <v>644399.04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644399.04</v>
      </c>
      <c r="L13" s="59">
        <v>0</v>
      </c>
      <c r="M13" s="59">
        <v>0</v>
      </c>
      <c r="N13" s="59">
        <v>0</v>
      </c>
      <c r="O13" s="59">
        <v>0</v>
      </c>
      <c r="P13" s="59">
        <v>644399.04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</row>
    <row r="14" ht="30" customHeight="1" spans="1:21">
      <c r="A14" s="57">
        <v>208</v>
      </c>
      <c r="B14" s="57">
        <v>5</v>
      </c>
      <c r="C14" s="57">
        <v>5</v>
      </c>
      <c r="D14" s="57" t="s">
        <v>95</v>
      </c>
      <c r="E14" s="59">
        <v>88869.6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88869.6</v>
      </c>
      <c r="L14" s="59">
        <v>0</v>
      </c>
      <c r="M14" s="59">
        <v>0</v>
      </c>
      <c r="N14" s="59">
        <v>0</v>
      </c>
      <c r="O14" s="59">
        <v>88869.6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</row>
    <row r="15" ht="30" customHeight="1" spans="1:21">
      <c r="A15" s="57">
        <v>208</v>
      </c>
      <c r="B15" s="57">
        <v>5</v>
      </c>
      <c r="C15" s="57">
        <v>5</v>
      </c>
      <c r="D15" s="57" t="s">
        <v>95</v>
      </c>
      <c r="E15" s="59">
        <v>1839484.8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1839484.8</v>
      </c>
      <c r="L15" s="59">
        <v>0</v>
      </c>
      <c r="M15" s="59">
        <v>0</v>
      </c>
      <c r="N15" s="59">
        <v>0</v>
      </c>
      <c r="O15" s="59">
        <v>1839484.8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</row>
    <row r="16" ht="30" customHeight="1" spans="1:21">
      <c r="A16" s="57">
        <v>208</v>
      </c>
      <c r="B16" s="57">
        <v>5</v>
      </c>
      <c r="C16" s="57">
        <v>5</v>
      </c>
      <c r="D16" s="57" t="s">
        <v>95</v>
      </c>
      <c r="E16" s="59">
        <v>386454.4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386454.4</v>
      </c>
      <c r="L16" s="59">
        <v>0</v>
      </c>
      <c r="M16" s="59">
        <v>0</v>
      </c>
      <c r="N16" s="59">
        <v>0</v>
      </c>
      <c r="O16" s="59">
        <v>386454.4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</row>
    <row r="17" ht="30" customHeight="1" spans="1:21">
      <c r="A17" s="57">
        <v>208</v>
      </c>
      <c r="B17" s="57">
        <v>5</v>
      </c>
      <c r="C17" s="57">
        <v>5</v>
      </c>
      <c r="D17" s="57" t="s">
        <v>95</v>
      </c>
      <c r="E17" s="59">
        <v>38212.8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38212.8</v>
      </c>
      <c r="L17" s="59">
        <v>0</v>
      </c>
      <c r="M17" s="59">
        <v>0</v>
      </c>
      <c r="N17" s="59">
        <v>0</v>
      </c>
      <c r="O17" s="59">
        <v>38212.8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</row>
    <row r="18" ht="30" customHeight="1" spans="1:21">
      <c r="A18" s="57">
        <v>208</v>
      </c>
      <c r="B18" s="57">
        <v>5</v>
      </c>
      <c r="C18" s="57">
        <v>5</v>
      </c>
      <c r="D18" s="57" t="s">
        <v>95</v>
      </c>
      <c r="E18" s="59">
        <v>169341.6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169341.6</v>
      </c>
      <c r="L18" s="59">
        <v>0</v>
      </c>
      <c r="M18" s="59">
        <v>0</v>
      </c>
      <c r="N18" s="59">
        <v>0</v>
      </c>
      <c r="O18" s="59">
        <v>169341.6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  <c r="U18" s="59">
        <v>0</v>
      </c>
    </row>
    <row r="19" ht="30" customHeight="1" spans="1:21">
      <c r="A19" s="57">
        <v>216</v>
      </c>
      <c r="B19" s="57">
        <v>2</v>
      </c>
      <c r="C19" s="57">
        <v>2</v>
      </c>
      <c r="D19" s="57" t="s">
        <v>98</v>
      </c>
      <c r="E19" s="59">
        <v>475452.36</v>
      </c>
      <c r="F19" s="59">
        <v>444348</v>
      </c>
      <c r="G19" s="59">
        <v>286572</v>
      </c>
      <c r="H19" s="59">
        <v>0</v>
      </c>
      <c r="I19" s="59">
        <v>0</v>
      </c>
      <c r="J19" s="59">
        <v>157776</v>
      </c>
      <c r="K19" s="59">
        <v>31104.36</v>
      </c>
      <c r="L19" s="59">
        <v>31104.36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9">
        <v>0</v>
      </c>
      <c r="T19" s="59">
        <v>0</v>
      </c>
      <c r="U19" s="59">
        <v>0</v>
      </c>
    </row>
    <row r="20" ht="30" customHeight="1" spans="1:21">
      <c r="A20" s="57">
        <v>221</v>
      </c>
      <c r="B20" s="57">
        <v>2</v>
      </c>
      <c r="C20" s="57">
        <v>1</v>
      </c>
      <c r="D20" s="57" t="s">
        <v>100</v>
      </c>
      <c r="E20" s="59">
        <v>15285.12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15285.12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15285.12</v>
      </c>
      <c r="R20" s="59">
        <v>0</v>
      </c>
      <c r="S20" s="59">
        <v>0</v>
      </c>
      <c r="T20" s="59">
        <v>0</v>
      </c>
      <c r="U20" s="59">
        <v>0</v>
      </c>
    </row>
    <row r="21" ht="30" customHeight="1" spans="1:21">
      <c r="A21" s="57">
        <v>221</v>
      </c>
      <c r="B21" s="57">
        <v>2</v>
      </c>
      <c r="C21" s="57">
        <v>1</v>
      </c>
      <c r="D21" s="57" t="s">
        <v>100</v>
      </c>
      <c r="E21" s="59">
        <v>15888.96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15888.96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15888.96</v>
      </c>
      <c r="R21" s="59">
        <v>0</v>
      </c>
      <c r="S21" s="59">
        <v>0</v>
      </c>
      <c r="T21" s="59">
        <v>0</v>
      </c>
      <c r="U21" s="59">
        <v>0</v>
      </c>
    </row>
    <row r="22" ht="30" customHeight="1" spans="1:21">
      <c r="A22" s="57">
        <v>221</v>
      </c>
      <c r="B22" s="57">
        <v>2</v>
      </c>
      <c r="C22" s="57">
        <v>1</v>
      </c>
      <c r="D22" s="57" t="s">
        <v>100</v>
      </c>
      <c r="E22" s="59">
        <v>735793.92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735793.92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59">
        <v>735793.92</v>
      </c>
      <c r="R22" s="59">
        <v>0</v>
      </c>
      <c r="S22" s="59">
        <v>0</v>
      </c>
      <c r="T22" s="59">
        <v>0</v>
      </c>
      <c r="U22" s="59">
        <v>0</v>
      </c>
    </row>
    <row r="23" ht="30" customHeight="1" spans="1:21">
      <c r="A23" s="57">
        <v>221</v>
      </c>
      <c r="B23" s="57">
        <v>2</v>
      </c>
      <c r="C23" s="57">
        <v>1</v>
      </c>
      <c r="D23" s="57" t="s">
        <v>100</v>
      </c>
      <c r="E23" s="59">
        <v>35547.84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35547.84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35547.84</v>
      </c>
      <c r="R23" s="59">
        <v>0</v>
      </c>
      <c r="S23" s="59">
        <v>0</v>
      </c>
      <c r="T23" s="59">
        <v>0</v>
      </c>
      <c r="U23" s="59">
        <v>0</v>
      </c>
    </row>
    <row r="24" ht="30" customHeight="1" spans="1:21">
      <c r="A24" s="57">
        <v>221</v>
      </c>
      <c r="B24" s="57">
        <v>2</v>
      </c>
      <c r="C24" s="57">
        <v>1</v>
      </c>
      <c r="D24" s="57" t="s">
        <v>100</v>
      </c>
      <c r="E24" s="59">
        <v>67736.64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67736.64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67736.64</v>
      </c>
      <c r="R24" s="59">
        <v>0</v>
      </c>
      <c r="S24" s="59">
        <v>0</v>
      </c>
      <c r="T24" s="59">
        <v>0</v>
      </c>
      <c r="U24" s="59">
        <v>0</v>
      </c>
    </row>
    <row r="25" ht="30" customHeight="1" spans="1:21">
      <c r="A25" s="57">
        <v>221</v>
      </c>
      <c r="B25" s="57">
        <v>2</v>
      </c>
      <c r="C25" s="57">
        <v>1</v>
      </c>
      <c r="D25" s="57" t="s">
        <v>100</v>
      </c>
      <c r="E25" s="59">
        <v>154581.76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154581.76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154581.76</v>
      </c>
      <c r="R25" s="59">
        <v>0</v>
      </c>
      <c r="S25" s="59">
        <v>0</v>
      </c>
      <c r="T25" s="59">
        <v>0</v>
      </c>
      <c r="U25" s="59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ageMargins left="0.75" right="0.75" top="1" bottom="1" header="0.5" footer="0.5"/>
  <pageSetup paperSize="9" scale="6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showGridLines="0" workbookViewId="0">
      <selection activeCell="A1" sqref="A1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</cols>
  <sheetData>
    <row r="1" customHeight="1"/>
    <row r="2" ht="37.5" customHeight="1" spans="1:24">
      <c r="A2" s="31" t="s">
        <v>168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ht="16.5" customHeight="1" spans="1:24">
      <c r="A3" s="53"/>
      <c r="B3" s="54"/>
      <c r="C3" s="54"/>
      <c r="D3" s="54"/>
      <c r="E3" s="54"/>
      <c r="X3" s="37" t="s">
        <v>2</v>
      </c>
    </row>
    <row r="4" ht="18" customHeight="1" spans="1:24">
      <c r="A4" s="21" t="s">
        <v>78</v>
      </c>
      <c r="B4" s="22"/>
      <c r="C4" s="23"/>
      <c r="D4" s="20" t="s">
        <v>82</v>
      </c>
      <c r="E4" s="20" t="s">
        <v>62</v>
      </c>
      <c r="F4" s="64" t="s">
        <v>130</v>
      </c>
      <c r="G4" s="64" t="s">
        <v>131</v>
      </c>
      <c r="H4" s="64" t="s">
        <v>132</v>
      </c>
      <c r="I4" s="20" t="s">
        <v>133</v>
      </c>
      <c r="J4" s="64" t="s">
        <v>134</v>
      </c>
      <c r="K4" s="64" t="s">
        <v>135</v>
      </c>
      <c r="L4" s="64" t="s">
        <v>136</v>
      </c>
      <c r="M4" s="64" t="s">
        <v>137</v>
      </c>
      <c r="N4" s="64" t="s">
        <v>138</v>
      </c>
      <c r="O4" s="66" t="s">
        <v>139</v>
      </c>
      <c r="P4" s="64" t="s">
        <v>140</v>
      </c>
      <c r="Q4" s="64" t="s">
        <v>141</v>
      </c>
      <c r="R4" s="64" t="s">
        <v>142</v>
      </c>
      <c r="S4" s="66" t="s">
        <v>143</v>
      </c>
      <c r="T4" s="64" t="s">
        <v>144</v>
      </c>
      <c r="U4" s="64" t="s">
        <v>145</v>
      </c>
      <c r="V4" s="64" t="s">
        <v>146</v>
      </c>
      <c r="W4" s="64" t="s">
        <v>147</v>
      </c>
      <c r="X4" s="64" t="s">
        <v>148</v>
      </c>
    </row>
    <row r="5" ht="22.5" customHeight="1" spans="1:24">
      <c r="A5" s="26" t="s">
        <v>79</v>
      </c>
      <c r="B5" s="26" t="s">
        <v>80</v>
      </c>
      <c r="C5" s="26" t="s">
        <v>81</v>
      </c>
      <c r="D5" s="25"/>
      <c r="E5" s="25"/>
      <c r="F5" s="65"/>
      <c r="G5" s="65"/>
      <c r="H5" s="65"/>
      <c r="I5" s="26"/>
      <c r="J5" s="65"/>
      <c r="K5" s="65"/>
      <c r="L5" s="65"/>
      <c r="M5" s="65"/>
      <c r="N5" s="65"/>
      <c r="O5" s="67"/>
      <c r="P5" s="65"/>
      <c r="Q5" s="65"/>
      <c r="R5" s="65"/>
      <c r="S5" s="67"/>
      <c r="T5" s="65"/>
      <c r="U5" s="65"/>
      <c r="V5" s="65"/>
      <c r="W5" s="65"/>
      <c r="X5" s="65"/>
    </row>
    <row r="6" s="18" customFormat="1" ht="27" customHeight="1" spans="1:24">
      <c r="A6" s="57"/>
      <c r="B6" s="57"/>
      <c r="C6" s="57"/>
      <c r="D6" s="57" t="s">
        <v>68</v>
      </c>
      <c r="E6" s="59">
        <f t="shared" ref="E6:X6" si="0">SUM(E7:E11)</f>
        <v>6919367.16</v>
      </c>
      <c r="F6" s="59">
        <f t="shared" si="0"/>
        <v>656500</v>
      </c>
      <c r="G6" s="59">
        <f t="shared" si="0"/>
        <v>194000</v>
      </c>
      <c r="H6" s="59">
        <f t="shared" si="0"/>
        <v>250000</v>
      </c>
      <c r="I6" s="59">
        <f t="shared" si="0"/>
        <v>311750</v>
      </c>
      <c r="J6" s="59">
        <f t="shared" si="0"/>
        <v>79500</v>
      </c>
      <c r="K6" s="59">
        <f t="shared" si="0"/>
        <v>0</v>
      </c>
      <c r="L6" s="59">
        <f t="shared" si="0"/>
        <v>0</v>
      </c>
      <c r="M6" s="59">
        <f t="shared" si="0"/>
        <v>145000</v>
      </c>
      <c r="N6" s="59">
        <f t="shared" si="0"/>
        <v>402500</v>
      </c>
      <c r="O6" s="59">
        <f t="shared" si="0"/>
        <v>0</v>
      </c>
      <c r="P6" s="59">
        <f t="shared" si="0"/>
        <v>124500</v>
      </c>
      <c r="Q6" s="59">
        <f t="shared" si="0"/>
        <v>107850</v>
      </c>
      <c r="R6" s="59">
        <f t="shared" si="0"/>
        <v>300100</v>
      </c>
      <c r="S6" s="59">
        <f t="shared" si="0"/>
        <v>0</v>
      </c>
      <c r="T6" s="59">
        <f t="shared" si="0"/>
        <v>50600</v>
      </c>
      <c r="U6" s="59">
        <f t="shared" si="0"/>
        <v>141600</v>
      </c>
      <c r="V6" s="59">
        <f t="shared" si="0"/>
        <v>28600</v>
      </c>
      <c r="W6" s="59">
        <f t="shared" si="0"/>
        <v>270500</v>
      </c>
      <c r="X6" s="68">
        <f t="shared" si="0"/>
        <v>3798367.16</v>
      </c>
    </row>
    <row r="7" ht="27" customHeight="1" spans="1:24">
      <c r="A7" s="57">
        <v>201</v>
      </c>
      <c r="B7" s="57">
        <v>13</v>
      </c>
      <c r="C7" s="57">
        <v>99</v>
      </c>
      <c r="D7" s="57" t="s">
        <v>86</v>
      </c>
      <c r="E7" s="59">
        <v>4046367.16</v>
      </c>
      <c r="F7" s="59">
        <v>143000</v>
      </c>
      <c r="G7" s="59">
        <v>65000</v>
      </c>
      <c r="H7" s="59">
        <v>201000</v>
      </c>
      <c r="I7" s="59">
        <v>256000</v>
      </c>
      <c r="J7" s="59">
        <v>12000</v>
      </c>
      <c r="K7" s="59">
        <v>0</v>
      </c>
      <c r="L7" s="59">
        <v>0</v>
      </c>
      <c r="M7" s="59">
        <v>0</v>
      </c>
      <c r="N7" s="59">
        <v>340000</v>
      </c>
      <c r="O7" s="59">
        <v>0</v>
      </c>
      <c r="P7" s="59">
        <v>7000</v>
      </c>
      <c r="Q7" s="59">
        <v>5700</v>
      </c>
      <c r="R7" s="59">
        <v>67400</v>
      </c>
      <c r="S7" s="59">
        <v>0</v>
      </c>
      <c r="T7" s="59">
        <v>42900</v>
      </c>
      <c r="U7" s="59">
        <v>134400</v>
      </c>
      <c r="V7" s="59">
        <v>28600</v>
      </c>
      <c r="W7" s="59">
        <v>0</v>
      </c>
      <c r="X7" s="68">
        <v>2685367.16</v>
      </c>
    </row>
    <row r="8" ht="27" customHeight="1" spans="1:24">
      <c r="A8" s="57">
        <v>201</v>
      </c>
      <c r="B8" s="57">
        <v>13</v>
      </c>
      <c r="C8" s="57">
        <v>50</v>
      </c>
      <c r="D8" s="57" t="s">
        <v>88</v>
      </c>
      <c r="E8" s="59">
        <v>91000</v>
      </c>
      <c r="F8" s="59">
        <v>7500</v>
      </c>
      <c r="G8" s="59">
        <v>3000</v>
      </c>
      <c r="H8" s="59">
        <v>3000</v>
      </c>
      <c r="I8" s="59">
        <v>5250</v>
      </c>
      <c r="J8" s="59">
        <v>7500</v>
      </c>
      <c r="K8" s="59">
        <v>0</v>
      </c>
      <c r="L8" s="59">
        <v>0</v>
      </c>
      <c r="M8" s="59">
        <v>20000</v>
      </c>
      <c r="N8" s="59">
        <v>7500</v>
      </c>
      <c r="O8" s="59">
        <v>0</v>
      </c>
      <c r="P8" s="59">
        <v>7500</v>
      </c>
      <c r="Q8" s="59">
        <v>4050</v>
      </c>
      <c r="R8" s="59">
        <v>20700</v>
      </c>
      <c r="S8" s="59">
        <v>0</v>
      </c>
      <c r="T8" s="59">
        <v>1100</v>
      </c>
      <c r="U8" s="59">
        <v>2400</v>
      </c>
      <c r="V8" s="59">
        <v>0</v>
      </c>
      <c r="W8" s="59">
        <v>500</v>
      </c>
      <c r="X8" s="68">
        <v>1000</v>
      </c>
    </row>
    <row r="9" ht="27" customHeight="1" spans="1:24">
      <c r="A9" s="57">
        <v>201</v>
      </c>
      <c r="B9" s="57">
        <v>13</v>
      </c>
      <c r="C9" s="57">
        <v>99</v>
      </c>
      <c r="D9" s="57" t="s">
        <v>86</v>
      </c>
      <c r="E9" s="59">
        <v>10000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68">
        <v>10000</v>
      </c>
    </row>
    <row r="10" ht="27" customHeight="1" spans="1:24">
      <c r="A10" s="57">
        <v>201</v>
      </c>
      <c r="B10" s="57">
        <v>13</v>
      </c>
      <c r="C10" s="57">
        <v>1</v>
      </c>
      <c r="D10" s="57" t="s">
        <v>90</v>
      </c>
      <c r="E10" s="59">
        <v>2727000</v>
      </c>
      <c r="F10" s="59">
        <v>506000</v>
      </c>
      <c r="G10" s="59">
        <v>126000</v>
      </c>
      <c r="H10" s="59">
        <v>46000</v>
      </c>
      <c r="I10" s="59">
        <v>50500</v>
      </c>
      <c r="J10" s="59">
        <v>60000</v>
      </c>
      <c r="K10" s="59">
        <v>0</v>
      </c>
      <c r="L10" s="59">
        <v>0</v>
      </c>
      <c r="M10" s="59">
        <v>125000</v>
      </c>
      <c r="N10" s="59">
        <v>55000</v>
      </c>
      <c r="O10" s="59">
        <v>0</v>
      </c>
      <c r="P10" s="59">
        <v>110000</v>
      </c>
      <c r="Q10" s="59">
        <v>98100</v>
      </c>
      <c r="R10" s="59">
        <v>170000</v>
      </c>
      <c r="S10" s="59">
        <v>0</v>
      </c>
      <c r="T10" s="59">
        <v>6600</v>
      </c>
      <c r="U10" s="59">
        <v>4800</v>
      </c>
      <c r="V10" s="59">
        <v>0</v>
      </c>
      <c r="W10" s="59">
        <v>270000</v>
      </c>
      <c r="X10" s="68">
        <v>1099000</v>
      </c>
    </row>
    <row r="11" ht="27" customHeight="1" spans="1:24">
      <c r="A11" s="57">
        <v>216</v>
      </c>
      <c r="B11" s="57">
        <v>2</v>
      </c>
      <c r="C11" s="57">
        <v>2</v>
      </c>
      <c r="D11" s="57" t="s">
        <v>98</v>
      </c>
      <c r="E11" s="59">
        <v>45000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42000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8">
        <v>3000</v>
      </c>
    </row>
  </sheetData>
  <sheetProtection formatCells="0" formatColumns="0" formatRows="0"/>
  <mergeCells count="24">
    <mergeCell ref="A2:X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75" right="0.75" top="1" bottom="1" header="0.5" footer="0.5"/>
  <pageSetup paperSize="9" scale="6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1" sqref="A1"/>
    </sheetView>
  </sheetViews>
  <sheetFormatPr defaultColWidth="9" defaultRowHeight="13.5"/>
  <cols>
    <col min="1" max="2" width="6.5" customWidth="1"/>
    <col min="3" max="3" width="7.125" customWidth="1"/>
    <col min="4" max="4" width="15.125" customWidth="1"/>
  </cols>
  <sheetData>
    <row r="1" customHeight="1"/>
    <row r="2" ht="47.25" customHeight="1" spans="1:16">
      <c r="A2" s="3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" customHeight="1" spans="1:16">
      <c r="A3" s="53"/>
      <c r="B3" s="54"/>
      <c r="C3" s="54"/>
      <c r="D3" s="54"/>
      <c r="E3" s="54"/>
      <c r="P3" s="37" t="s">
        <v>2</v>
      </c>
    </row>
    <row r="4" ht="15.75" customHeight="1" spans="1:16">
      <c r="A4" s="21" t="s">
        <v>78</v>
      </c>
      <c r="B4" s="22"/>
      <c r="C4" s="23"/>
      <c r="D4" s="20" t="s">
        <v>82</v>
      </c>
      <c r="E4" s="20" t="s">
        <v>62</v>
      </c>
      <c r="F4" s="20" t="s">
        <v>150</v>
      </c>
      <c r="G4" s="20" t="s">
        <v>151</v>
      </c>
      <c r="H4" s="55" t="s">
        <v>152</v>
      </c>
      <c r="I4" s="55" t="s">
        <v>153</v>
      </c>
      <c r="J4" s="55" t="s">
        <v>154</v>
      </c>
      <c r="K4" s="55" t="s">
        <v>155</v>
      </c>
      <c r="L4" s="55" t="s">
        <v>123</v>
      </c>
      <c r="M4" s="60" t="s">
        <v>156</v>
      </c>
      <c r="N4" s="61" t="s">
        <v>157</v>
      </c>
      <c r="O4" s="60" t="s">
        <v>158</v>
      </c>
      <c r="P4" s="20" t="s">
        <v>159</v>
      </c>
    </row>
    <row r="5" ht="28.5" customHeight="1" spans="1:16">
      <c r="A5" s="26" t="s">
        <v>79</v>
      </c>
      <c r="B5" s="26" t="s">
        <v>80</v>
      </c>
      <c r="C5" s="26" t="s">
        <v>81</v>
      </c>
      <c r="D5" s="25"/>
      <c r="E5" s="25"/>
      <c r="F5" s="25"/>
      <c r="G5" s="25"/>
      <c r="H5" s="56"/>
      <c r="I5" s="56"/>
      <c r="J5" s="56"/>
      <c r="K5" s="56"/>
      <c r="L5" s="56"/>
      <c r="M5" s="62"/>
      <c r="N5" s="63"/>
      <c r="O5" s="62"/>
      <c r="P5" s="25"/>
    </row>
    <row r="6" s="18" customFormat="1" ht="29.25" customHeight="1" spans="1:16">
      <c r="A6" s="57"/>
      <c r="B6" s="57"/>
      <c r="C6" s="57"/>
      <c r="D6" s="57" t="s">
        <v>68</v>
      </c>
      <c r="E6" s="58">
        <f t="shared" ref="E6:P6" si="0">SUM(E7:E10)</f>
        <v>38340</v>
      </c>
      <c r="F6" s="59">
        <f t="shared" si="0"/>
        <v>0</v>
      </c>
      <c r="G6" s="59">
        <f t="shared" si="0"/>
        <v>0</v>
      </c>
      <c r="H6" s="59">
        <f t="shared" si="0"/>
        <v>0</v>
      </c>
      <c r="I6" s="59">
        <f t="shared" si="0"/>
        <v>38340</v>
      </c>
      <c r="J6" s="59">
        <f t="shared" si="0"/>
        <v>0</v>
      </c>
      <c r="K6" s="59">
        <f t="shared" si="0"/>
        <v>0</v>
      </c>
      <c r="L6" s="59">
        <f t="shared" si="0"/>
        <v>0</v>
      </c>
      <c r="M6" s="59">
        <f t="shared" si="0"/>
        <v>0</v>
      </c>
      <c r="N6" s="59">
        <f t="shared" si="0"/>
        <v>0</v>
      </c>
      <c r="O6" s="59">
        <f t="shared" si="0"/>
        <v>0</v>
      </c>
      <c r="P6" s="59">
        <f t="shared" si="0"/>
        <v>0</v>
      </c>
    </row>
    <row r="7" ht="29.25" customHeight="1" spans="1:16">
      <c r="A7" s="57">
        <v>201</v>
      </c>
      <c r="B7" s="57">
        <v>13</v>
      </c>
      <c r="C7" s="57">
        <v>99</v>
      </c>
      <c r="D7" s="57" t="s">
        <v>86</v>
      </c>
      <c r="E7" s="58">
        <v>21180</v>
      </c>
      <c r="F7" s="59">
        <v>0</v>
      </c>
      <c r="G7" s="59">
        <v>0</v>
      </c>
      <c r="H7" s="59">
        <v>0</v>
      </c>
      <c r="I7" s="59">
        <v>21180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</row>
    <row r="8" ht="29.25" customHeight="1" spans="1:16">
      <c r="A8" s="57">
        <v>201</v>
      </c>
      <c r="B8" s="57">
        <v>13</v>
      </c>
      <c r="C8" s="57">
        <v>50</v>
      </c>
      <c r="D8" s="57" t="s">
        <v>88</v>
      </c>
      <c r="E8" s="58">
        <v>4020</v>
      </c>
      <c r="F8" s="59">
        <v>0</v>
      </c>
      <c r="G8" s="59">
        <v>0</v>
      </c>
      <c r="H8" s="59">
        <v>0</v>
      </c>
      <c r="I8" s="59">
        <v>4020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</row>
    <row r="9" ht="29.25" customHeight="1" spans="1:16">
      <c r="A9" s="57">
        <v>201</v>
      </c>
      <c r="B9" s="57">
        <v>13</v>
      </c>
      <c r="C9" s="57">
        <v>50</v>
      </c>
      <c r="D9" s="57" t="s">
        <v>88</v>
      </c>
      <c r="E9" s="58">
        <v>8040</v>
      </c>
      <c r="F9" s="59">
        <v>0</v>
      </c>
      <c r="G9" s="59">
        <v>0</v>
      </c>
      <c r="H9" s="59">
        <v>0</v>
      </c>
      <c r="I9" s="59">
        <v>8040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</row>
    <row r="10" ht="29.25" customHeight="1" spans="1:16">
      <c r="A10" s="57">
        <v>201</v>
      </c>
      <c r="B10" s="57">
        <v>13</v>
      </c>
      <c r="C10" s="57">
        <v>1</v>
      </c>
      <c r="D10" s="57" t="s">
        <v>90</v>
      </c>
      <c r="E10" s="58">
        <v>5100</v>
      </c>
      <c r="F10" s="59">
        <v>0</v>
      </c>
      <c r="G10" s="59">
        <v>0</v>
      </c>
      <c r="H10" s="59">
        <v>0</v>
      </c>
      <c r="I10" s="59">
        <v>5100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3.5" outlineLevelRow="6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3" t="s">
        <v>170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1:17">
      <c r="A3" s="32" t="s">
        <v>59</v>
      </c>
      <c r="B3" s="32"/>
      <c r="C3" s="32"/>
      <c r="D3" s="32"/>
      <c r="E3" s="32"/>
      <c r="F3" s="32"/>
      <c r="Q3" s="37" t="s">
        <v>2</v>
      </c>
    </row>
    <row r="4" ht="16.5" customHeight="1" spans="1:17">
      <c r="A4" s="40" t="s">
        <v>78</v>
      </c>
      <c r="B4" s="45"/>
      <c r="C4" s="45"/>
      <c r="D4" s="41"/>
      <c r="E4" s="39" t="s">
        <v>62</v>
      </c>
      <c r="F4" s="40" t="s">
        <v>7</v>
      </c>
      <c r="G4" s="45"/>
      <c r="H4" s="45"/>
      <c r="I4" s="41"/>
      <c r="J4" s="40" t="s">
        <v>19</v>
      </c>
      <c r="K4" s="45"/>
      <c r="L4" s="45"/>
      <c r="M4" s="45"/>
      <c r="N4" s="45"/>
      <c r="O4" s="45"/>
      <c r="P4" s="45"/>
      <c r="Q4" s="41"/>
    </row>
    <row r="5" ht="16.5" customHeight="1" spans="1:17">
      <c r="A5" s="40" t="s">
        <v>102</v>
      </c>
      <c r="B5" s="45"/>
      <c r="C5" s="41"/>
      <c r="D5" s="39" t="s">
        <v>82</v>
      </c>
      <c r="E5" s="46"/>
      <c r="F5" s="39" t="s">
        <v>68</v>
      </c>
      <c r="G5" s="39" t="s">
        <v>103</v>
      </c>
      <c r="H5" s="39" t="s">
        <v>104</v>
      </c>
      <c r="I5" s="39" t="s">
        <v>105</v>
      </c>
      <c r="J5" s="39" t="s">
        <v>68</v>
      </c>
      <c r="K5" s="39" t="s">
        <v>106</v>
      </c>
      <c r="L5" s="39" t="s">
        <v>107</v>
      </c>
      <c r="M5" s="39" t="s">
        <v>108</v>
      </c>
      <c r="N5" s="39" t="s">
        <v>109</v>
      </c>
      <c r="O5" s="39" t="s">
        <v>110</v>
      </c>
      <c r="P5" s="39" t="s">
        <v>111</v>
      </c>
      <c r="Q5" s="50" t="s">
        <v>112</v>
      </c>
    </row>
    <row r="6" ht="18" customHeight="1" spans="1:17">
      <c r="A6" s="47" t="s">
        <v>79</v>
      </c>
      <c r="B6" s="47" t="s">
        <v>80</v>
      </c>
      <c r="C6" s="47" t="s">
        <v>81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51"/>
    </row>
    <row r="7" s="18" customFormat="1" ht="21.75" customHeight="1" spans="1:17">
      <c r="A7" s="52"/>
      <c r="B7" s="52"/>
      <c r="C7" s="52"/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3.5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5" customHeight="1" spans="1:17">
      <c r="A2" s="3" t="s">
        <v>171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32" t="s">
        <v>59</v>
      </c>
      <c r="B3" s="32"/>
      <c r="C3" s="32"/>
      <c r="D3" s="32"/>
      <c r="E3" s="32"/>
      <c r="F3" s="32"/>
      <c r="Q3" s="37" t="s">
        <v>2</v>
      </c>
    </row>
    <row r="4" ht="16.5" customHeight="1" spans="1:17">
      <c r="A4" s="40" t="s">
        <v>78</v>
      </c>
      <c r="B4" s="45"/>
      <c r="C4" s="45"/>
      <c r="D4" s="41"/>
      <c r="E4" s="39" t="s">
        <v>62</v>
      </c>
      <c r="F4" s="40" t="s">
        <v>7</v>
      </c>
      <c r="G4" s="45"/>
      <c r="H4" s="45"/>
      <c r="I4" s="41"/>
      <c r="J4" s="40" t="s">
        <v>19</v>
      </c>
      <c r="K4" s="45"/>
      <c r="L4" s="45"/>
      <c r="M4" s="45"/>
      <c r="N4" s="45"/>
      <c r="O4" s="45"/>
      <c r="P4" s="45"/>
      <c r="Q4" s="41"/>
    </row>
    <row r="5" ht="16.5" customHeight="1" spans="1:17">
      <c r="A5" s="40" t="s">
        <v>102</v>
      </c>
      <c r="B5" s="45"/>
      <c r="C5" s="41"/>
      <c r="D5" s="39" t="s">
        <v>82</v>
      </c>
      <c r="E5" s="46"/>
      <c r="F5" s="39" t="s">
        <v>68</v>
      </c>
      <c r="G5" s="39" t="s">
        <v>103</v>
      </c>
      <c r="H5" s="39" t="s">
        <v>104</v>
      </c>
      <c r="I5" s="39" t="s">
        <v>105</v>
      </c>
      <c r="J5" s="39" t="s">
        <v>68</v>
      </c>
      <c r="K5" s="39" t="s">
        <v>106</v>
      </c>
      <c r="L5" s="39" t="s">
        <v>107</v>
      </c>
      <c r="M5" s="39" t="s">
        <v>108</v>
      </c>
      <c r="N5" s="39" t="s">
        <v>109</v>
      </c>
      <c r="O5" s="39" t="s">
        <v>110</v>
      </c>
      <c r="P5" s="39" t="s">
        <v>111</v>
      </c>
      <c r="Q5" s="50" t="s">
        <v>112</v>
      </c>
    </row>
    <row r="6" ht="18" customHeight="1" spans="1:17">
      <c r="A6" s="47" t="s">
        <v>79</v>
      </c>
      <c r="B6" s="47" t="s">
        <v>80</v>
      </c>
      <c r="C6" s="47" t="s">
        <v>81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51"/>
    </row>
    <row r="7" s="18" customFormat="1" ht="21.75" customHeight="1" spans="1:17">
      <c r="A7" s="52"/>
      <c r="B7" s="52"/>
      <c r="C7" s="52"/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showGridLines="0" workbookViewId="0">
      <selection activeCell="A1" sqref="A1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1.25" customHeight="1" spans="1:17">
      <c r="A2" s="31" t="s">
        <v>172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4" customHeight="1" spans="1:17">
      <c r="A3" s="32" t="s">
        <v>59</v>
      </c>
      <c r="B3" s="33"/>
      <c r="C3" s="33"/>
      <c r="D3" s="33"/>
      <c r="E3" s="33"/>
      <c r="Q3" s="37" t="s">
        <v>2</v>
      </c>
    </row>
    <row r="4" ht="16.5" customHeight="1" spans="1:17">
      <c r="A4" s="40" t="s">
        <v>78</v>
      </c>
      <c r="B4" s="45"/>
      <c r="C4" s="45"/>
      <c r="D4" s="41"/>
      <c r="E4" s="39" t="s">
        <v>62</v>
      </c>
      <c r="F4" s="40" t="s">
        <v>7</v>
      </c>
      <c r="G4" s="45"/>
      <c r="H4" s="45"/>
      <c r="I4" s="41"/>
      <c r="J4" s="40" t="s">
        <v>19</v>
      </c>
      <c r="K4" s="45"/>
      <c r="L4" s="45"/>
      <c r="M4" s="45"/>
      <c r="N4" s="45"/>
      <c r="O4" s="45"/>
      <c r="P4" s="45"/>
      <c r="Q4" s="41"/>
    </row>
    <row r="5" ht="16.5" customHeight="1" spans="1:17">
      <c r="A5" s="40" t="s">
        <v>102</v>
      </c>
      <c r="B5" s="45"/>
      <c r="C5" s="41"/>
      <c r="D5" s="39" t="s">
        <v>82</v>
      </c>
      <c r="E5" s="46"/>
      <c r="F5" s="39" t="s">
        <v>68</v>
      </c>
      <c r="G5" s="39" t="s">
        <v>103</v>
      </c>
      <c r="H5" s="39" t="s">
        <v>104</v>
      </c>
      <c r="I5" s="39" t="s">
        <v>105</v>
      </c>
      <c r="J5" s="39" t="s">
        <v>68</v>
      </c>
      <c r="K5" s="39" t="s">
        <v>106</v>
      </c>
      <c r="L5" s="39" t="s">
        <v>107</v>
      </c>
      <c r="M5" s="39" t="s">
        <v>108</v>
      </c>
      <c r="N5" s="39" t="s">
        <v>109</v>
      </c>
      <c r="O5" s="39" t="s">
        <v>110</v>
      </c>
      <c r="P5" s="39" t="s">
        <v>111</v>
      </c>
      <c r="Q5" s="50" t="s">
        <v>112</v>
      </c>
    </row>
    <row r="6" ht="18" customHeight="1" spans="1:17">
      <c r="A6" s="47" t="s">
        <v>79</v>
      </c>
      <c r="B6" s="47" t="s">
        <v>80</v>
      </c>
      <c r="C6" s="47" t="s">
        <v>81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51"/>
    </row>
    <row r="7" s="18" customFormat="1" ht="21.75" customHeight="1" spans="1:17">
      <c r="A7" s="48"/>
      <c r="B7" s="48"/>
      <c r="C7" s="48"/>
      <c r="D7" s="48" t="s">
        <v>68</v>
      </c>
      <c r="E7" s="49">
        <f t="shared" ref="E7:Q7" si="0">SUM(E8:E25)</f>
        <v>10796184</v>
      </c>
      <c r="F7" s="49">
        <f t="shared" si="0"/>
        <v>6906184</v>
      </c>
      <c r="G7" s="49">
        <f t="shared" si="0"/>
        <v>6429844</v>
      </c>
      <c r="H7" s="49">
        <f t="shared" si="0"/>
        <v>438000</v>
      </c>
      <c r="I7" s="49">
        <f t="shared" si="0"/>
        <v>38340</v>
      </c>
      <c r="J7" s="49">
        <f t="shared" si="0"/>
        <v>3890000</v>
      </c>
      <c r="K7" s="49">
        <f t="shared" si="0"/>
        <v>3890000</v>
      </c>
      <c r="L7" s="49">
        <f t="shared" si="0"/>
        <v>0</v>
      </c>
      <c r="M7" s="49">
        <f t="shared" si="0"/>
        <v>0</v>
      </c>
      <c r="N7" s="49">
        <f t="shared" si="0"/>
        <v>0</v>
      </c>
      <c r="O7" s="49">
        <f t="shared" si="0"/>
        <v>0</v>
      </c>
      <c r="P7" s="49">
        <f t="shared" si="0"/>
        <v>0</v>
      </c>
      <c r="Q7" s="49">
        <f t="shared" si="0"/>
        <v>0</v>
      </c>
    </row>
    <row r="8" ht="21.75" customHeight="1" spans="1:17">
      <c r="A8" s="48">
        <v>208</v>
      </c>
      <c r="B8" s="48">
        <v>5</v>
      </c>
      <c r="C8" s="48">
        <v>5</v>
      </c>
      <c r="D8" s="48" t="s">
        <v>95</v>
      </c>
      <c r="E8" s="49">
        <v>386454.4</v>
      </c>
      <c r="F8" s="49">
        <v>386454.4</v>
      </c>
      <c r="G8" s="49">
        <v>386454.4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</row>
    <row r="9" ht="21.75" customHeight="1" spans="1:17">
      <c r="A9" s="48">
        <v>221</v>
      </c>
      <c r="B9" s="48">
        <v>2</v>
      </c>
      <c r="C9" s="48">
        <v>1</v>
      </c>
      <c r="D9" s="48" t="s">
        <v>100</v>
      </c>
      <c r="E9" s="49">
        <v>15285.12</v>
      </c>
      <c r="F9" s="49">
        <v>15285.12</v>
      </c>
      <c r="G9" s="49">
        <v>15285.12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</row>
    <row r="10" ht="21.75" customHeight="1" spans="1:17">
      <c r="A10" s="48">
        <v>221</v>
      </c>
      <c r="B10" s="48">
        <v>2</v>
      </c>
      <c r="C10" s="48">
        <v>1</v>
      </c>
      <c r="D10" s="48" t="s">
        <v>100</v>
      </c>
      <c r="E10" s="49">
        <v>91394.88</v>
      </c>
      <c r="F10" s="49">
        <v>91394.88</v>
      </c>
      <c r="G10" s="49">
        <v>91394.88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</row>
    <row r="11" ht="21.75" customHeight="1" spans="1:17">
      <c r="A11" s="48">
        <v>216</v>
      </c>
      <c r="B11" s="48">
        <v>2</v>
      </c>
      <c r="C11" s="48">
        <v>2</v>
      </c>
      <c r="D11" s="48" t="s">
        <v>98</v>
      </c>
      <c r="E11" s="49">
        <v>520452.36</v>
      </c>
      <c r="F11" s="49">
        <v>520452.36</v>
      </c>
      <c r="G11" s="49">
        <v>475452.36</v>
      </c>
      <c r="H11" s="49">
        <v>45000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</row>
    <row r="12" ht="21.75" customHeight="1" spans="1:17">
      <c r="A12" s="48">
        <v>208</v>
      </c>
      <c r="B12" s="48">
        <v>5</v>
      </c>
      <c r="C12" s="48">
        <v>5</v>
      </c>
      <c r="D12" s="48" t="s">
        <v>95</v>
      </c>
      <c r="E12" s="49">
        <v>38212.8</v>
      </c>
      <c r="F12" s="49">
        <v>38212.8</v>
      </c>
      <c r="G12" s="49">
        <v>38212.8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</row>
    <row r="13" ht="21.75" customHeight="1" spans="1:17">
      <c r="A13" s="48">
        <v>201</v>
      </c>
      <c r="B13" s="48">
        <v>13</v>
      </c>
      <c r="C13" s="48">
        <v>50</v>
      </c>
      <c r="D13" s="48" t="s">
        <v>88</v>
      </c>
      <c r="E13" s="49">
        <v>216534.84</v>
      </c>
      <c r="F13" s="49">
        <v>216534.84</v>
      </c>
      <c r="G13" s="49">
        <v>212514.84</v>
      </c>
      <c r="H13" s="49">
        <v>0</v>
      </c>
      <c r="I13" s="49">
        <v>4020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</row>
    <row r="14" ht="21.75" customHeight="1" spans="1:17">
      <c r="A14" s="48">
        <v>208</v>
      </c>
      <c r="B14" s="48">
        <v>5</v>
      </c>
      <c r="C14" s="48">
        <v>5</v>
      </c>
      <c r="D14" s="48" t="s">
        <v>95</v>
      </c>
      <c r="E14" s="49">
        <v>39722.4</v>
      </c>
      <c r="F14" s="49">
        <v>39722.4</v>
      </c>
      <c r="G14" s="49">
        <v>39722.4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</row>
    <row r="15" ht="21.75" customHeight="1" spans="1:17">
      <c r="A15" s="48">
        <v>221</v>
      </c>
      <c r="B15" s="48">
        <v>2</v>
      </c>
      <c r="C15" s="48">
        <v>1</v>
      </c>
      <c r="D15" s="48" t="s">
        <v>100</v>
      </c>
      <c r="E15" s="49">
        <v>154581.76</v>
      </c>
      <c r="F15" s="49">
        <v>154581.76</v>
      </c>
      <c r="G15" s="49">
        <v>154581.76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</row>
    <row r="16" ht="21.75" customHeight="1" spans="1:17">
      <c r="A16" s="48">
        <v>201</v>
      </c>
      <c r="B16" s="48">
        <v>13</v>
      </c>
      <c r="C16" s="48">
        <v>99</v>
      </c>
      <c r="D16" s="48" t="s">
        <v>86</v>
      </c>
      <c r="E16" s="49">
        <v>2808586.52</v>
      </c>
      <c r="F16" s="49">
        <v>1378586.52</v>
      </c>
      <c r="G16" s="49">
        <v>1232406.52</v>
      </c>
      <c r="H16" s="49">
        <v>125000</v>
      </c>
      <c r="I16" s="49">
        <v>21180</v>
      </c>
      <c r="J16" s="49">
        <v>1430000</v>
      </c>
      <c r="K16" s="49">
        <v>1430000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</row>
    <row r="17" ht="21.75" customHeight="1" spans="1:17">
      <c r="A17" s="48">
        <v>201</v>
      </c>
      <c r="B17" s="48">
        <v>13</v>
      </c>
      <c r="C17" s="48">
        <v>50</v>
      </c>
      <c r="D17" s="48" t="s">
        <v>88</v>
      </c>
      <c r="E17" s="49">
        <v>906977.56</v>
      </c>
      <c r="F17" s="49">
        <v>906977.56</v>
      </c>
      <c r="G17" s="49">
        <v>905977.56</v>
      </c>
      <c r="H17" s="49">
        <v>1000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</row>
    <row r="18" ht="21.75" customHeight="1" spans="1:17">
      <c r="A18" s="48">
        <v>201</v>
      </c>
      <c r="B18" s="48">
        <v>13</v>
      </c>
      <c r="C18" s="48">
        <v>50</v>
      </c>
      <c r="D18" s="48" t="s">
        <v>88</v>
      </c>
      <c r="E18" s="49">
        <v>212478.48</v>
      </c>
      <c r="F18" s="49">
        <v>212478.48</v>
      </c>
      <c r="G18" s="49">
        <v>204438.48</v>
      </c>
      <c r="H18" s="49">
        <v>0</v>
      </c>
      <c r="I18" s="49">
        <v>8040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</row>
    <row r="19" ht="21.75" customHeight="1" spans="1:17">
      <c r="A19" s="48">
        <v>208</v>
      </c>
      <c r="B19" s="48">
        <v>5</v>
      </c>
      <c r="C19" s="48">
        <v>5</v>
      </c>
      <c r="D19" s="48" t="s">
        <v>95</v>
      </c>
      <c r="E19" s="49">
        <v>88869.6</v>
      </c>
      <c r="F19" s="49">
        <v>88869.6</v>
      </c>
      <c r="G19" s="49">
        <v>88869.6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</row>
    <row r="20" ht="21.75" customHeight="1" spans="1:17">
      <c r="A20" s="48">
        <v>208</v>
      </c>
      <c r="B20" s="48">
        <v>5</v>
      </c>
      <c r="C20" s="48">
        <v>5</v>
      </c>
      <c r="D20" s="48" t="s">
        <v>95</v>
      </c>
      <c r="E20" s="49">
        <v>228487.2</v>
      </c>
      <c r="F20" s="49">
        <v>228487.2</v>
      </c>
      <c r="G20" s="49">
        <v>228487.2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</row>
    <row r="21" ht="21.75" customHeight="1" spans="1:17">
      <c r="A21" s="48">
        <v>221</v>
      </c>
      <c r="B21" s="48">
        <v>2</v>
      </c>
      <c r="C21" s="48">
        <v>1</v>
      </c>
      <c r="D21" s="48" t="s">
        <v>100</v>
      </c>
      <c r="E21" s="49">
        <v>35547.84</v>
      </c>
      <c r="F21" s="49">
        <v>35547.84</v>
      </c>
      <c r="G21" s="49">
        <v>35547.84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</row>
    <row r="22" ht="21.75" customHeight="1" spans="1:17">
      <c r="A22" s="48">
        <v>221</v>
      </c>
      <c r="B22" s="48">
        <v>2</v>
      </c>
      <c r="C22" s="48">
        <v>1</v>
      </c>
      <c r="D22" s="48" t="s">
        <v>100</v>
      </c>
      <c r="E22" s="49">
        <v>67736.64</v>
      </c>
      <c r="F22" s="49">
        <v>67736.64</v>
      </c>
      <c r="G22" s="49">
        <v>67736.64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</row>
    <row r="23" ht="21.75" customHeight="1" spans="1:17">
      <c r="A23" s="48">
        <v>208</v>
      </c>
      <c r="B23" s="48">
        <v>5</v>
      </c>
      <c r="C23" s="48">
        <v>5</v>
      </c>
      <c r="D23" s="48" t="s">
        <v>95</v>
      </c>
      <c r="E23" s="49">
        <v>169341.6</v>
      </c>
      <c r="F23" s="49">
        <v>169341.6</v>
      </c>
      <c r="G23" s="49">
        <v>169341.6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</row>
    <row r="24" ht="21.75" customHeight="1" spans="1:17">
      <c r="A24" s="48">
        <v>221</v>
      </c>
      <c r="B24" s="48">
        <v>2</v>
      </c>
      <c r="C24" s="48">
        <v>1</v>
      </c>
      <c r="D24" s="48" t="s">
        <v>100</v>
      </c>
      <c r="E24" s="49">
        <v>15888.96</v>
      </c>
      <c r="F24" s="49">
        <v>15888.96</v>
      </c>
      <c r="G24" s="49">
        <v>15888.96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</row>
    <row r="25" ht="21.75" customHeight="1" spans="1:17">
      <c r="A25" s="48">
        <v>201</v>
      </c>
      <c r="B25" s="48">
        <v>13</v>
      </c>
      <c r="C25" s="48">
        <v>1</v>
      </c>
      <c r="D25" s="48" t="s">
        <v>90</v>
      </c>
      <c r="E25" s="49">
        <v>4799631.04</v>
      </c>
      <c r="F25" s="49">
        <v>2339631.04</v>
      </c>
      <c r="G25" s="49">
        <v>2067531.04</v>
      </c>
      <c r="H25" s="49">
        <v>267000</v>
      </c>
      <c r="I25" s="49">
        <v>5100</v>
      </c>
      <c r="J25" s="49">
        <v>2460000</v>
      </c>
      <c r="K25" s="49">
        <v>2460000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showGridLines="0" workbookViewId="0">
      <selection activeCell="A1" sqref="A1"/>
    </sheetView>
  </sheetViews>
  <sheetFormatPr defaultColWidth="9" defaultRowHeight="13.5" outlineLevelCol="7"/>
  <cols>
    <col min="1" max="1" width="23.375" customWidth="1"/>
    <col min="2" max="2" width="14.625" customWidth="1"/>
    <col min="3" max="3" width="19.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customHeight="1"/>
    <row r="2" ht="29.25" customHeight="1" spans="1:8">
      <c r="A2" s="3" t="s">
        <v>173</v>
      </c>
      <c r="B2" s="3"/>
      <c r="C2" s="3"/>
      <c r="D2" s="3"/>
      <c r="E2" s="3"/>
      <c r="F2" s="3"/>
      <c r="G2" s="3"/>
      <c r="H2" s="3"/>
    </row>
    <row r="3" customHeight="1" spans="1:8">
      <c r="A3" s="18"/>
      <c r="H3" s="37" t="s">
        <v>2</v>
      </c>
    </row>
    <row r="4" ht="21" customHeight="1" spans="1:8">
      <c r="A4" s="38" t="s">
        <v>174</v>
      </c>
      <c r="B4" s="39" t="s">
        <v>62</v>
      </c>
      <c r="C4" s="40" t="s">
        <v>63</v>
      </c>
      <c r="D4" s="41"/>
      <c r="E4" s="39" t="s">
        <v>15</v>
      </c>
      <c r="F4" s="39" t="s">
        <v>18</v>
      </c>
      <c r="G4" s="39" t="s">
        <v>23</v>
      </c>
      <c r="H4" s="39" t="s">
        <v>28</v>
      </c>
    </row>
    <row r="5" customHeight="1" spans="1:8">
      <c r="A5" s="42"/>
      <c r="B5" s="43"/>
      <c r="C5" s="43" t="s">
        <v>66</v>
      </c>
      <c r="D5" s="43" t="s">
        <v>67</v>
      </c>
      <c r="E5" s="43"/>
      <c r="F5" s="43"/>
      <c r="G5" s="43"/>
      <c r="H5" s="43"/>
    </row>
    <row r="6" s="18" customFormat="1" ht="33.75" customHeight="1" spans="1:8">
      <c r="A6" s="28"/>
      <c r="B6" s="44">
        <f t="shared" ref="B6:H6" si="0">SUM(B7:B13)</f>
        <v>5427367.16</v>
      </c>
      <c r="C6" s="44">
        <f t="shared" si="0"/>
        <v>3890000</v>
      </c>
      <c r="D6" s="44">
        <f t="shared" si="0"/>
        <v>1537367.16</v>
      </c>
      <c r="E6" s="44">
        <f t="shared" si="0"/>
        <v>0</v>
      </c>
      <c r="F6" s="44">
        <f t="shared" si="0"/>
        <v>0</v>
      </c>
      <c r="G6" s="44">
        <f t="shared" si="0"/>
        <v>0</v>
      </c>
      <c r="H6" s="44">
        <f t="shared" si="0"/>
        <v>0</v>
      </c>
    </row>
    <row r="7" ht="33.75" customHeight="1" spans="1:8">
      <c r="A7" s="28" t="s">
        <v>175</v>
      </c>
      <c r="B7" s="44">
        <v>160000</v>
      </c>
      <c r="C7" s="44">
        <v>160000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</row>
    <row r="8" ht="33.75" customHeight="1" spans="1:8">
      <c r="A8" s="28" t="s">
        <v>176</v>
      </c>
      <c r="B8" s="44">
        <v>300000</v>
      </c>
      <c r="C8" s="44">
        <v>300000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</row>
    <row r="9" ht="33.75" customHeight="1" spans="1:8">
      <c r="A9" s="28" t="s">
        <v>177</v>
      </c>
      <c r="B9" s="44">
        <v>2000000</v>
      </c>
      <c r="C9" s="44">
        <v>2000000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</row>
    <row r="10" ht="33.75" customHeight="1" spans="1:8">
      <c r="A10" s="28" t="s">
        <v>178</v>
      </c>
      <c r="B10" s="44">
        <v>10000</v>
      </c>
      <c r="C10" s="44">
        <v>0</v>
      </c>
      <c r="D10" s="44">
        <v>10000</v>
      </c>
      <c r="E10" s="44">
        <v>0</v>
      </c>
      <c r="F10" s="44">
        <v>0</v>
      </c>
      <c r="G10" s="44">
        <v>0</v>
      </c>
      <c r="H10" s="44">
        <v>0</v>
      </c>
    </row>
    <row r="11" ht="33.75" customHeight="1" spans="1:8">
      <c r="A11" s="28" t="s">
        <v>179</v>
      </c>
      <c r="B11" s="44">
        <v>1330000</v>
      </c>
      <c r="C11" s="44">
        <v>1330000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</row>
    <row r="12" ht="33.75" customHeight="1" spans="1:8">
      <c r="A12" s="28" t="s">
        <v>180</v>
      </c>
      <c r="B12" s="44">
        <v>100000</v>
      </c>
      <c r="C12" s="44">
        <v>100000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</row>
    <row r="13" ht="33.75" customHeight="1" spans="1:8">
      <c r="A13" s="28" t="s">
        <v>178</v>
      </c>
      <c r="B13" s="44">
        <v>1527367.16</v>
      </c>
      <c r="C13" s="44">
        <v>0</v>
      </c>
      <c r="D13" s="44">
        <v>1527367.16</v>
      </c>
      <c r="E13" s="44">
        <v>0</v>
      </c>
      <c r="F13" s="44">
        <v>0</v>
      </c>
      <c r="G13" s="44">
        <v>0</v>
      </c>
      <c r="H13" s="44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699305555555556" right="0.699305555555556" top="0.75" bottom="0.75" header="0.3" footer="0.3"/>
  <pageSetup paperSize="9" scale="70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showZeros="0" workbookViewId="0">
      <selection activeCell="A1" sqref="A1:G1"/>
    </sheetView>
  </sheetViews>
  <sheetFormatPr defaultColWidth="9" defaultRowHeight="13.5" outlineLevelCol="6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31" t="s">
        <v>181</v>
      </c>
      <c r="B1" s="31"/>
      <c r="C1" s="31"/>
      <c r="D1" s="31"/>
      <c r="E1" s="31"/>
      <c r="F1" s="31"/>
      <c r="G1" s="31"/>
    </row>
    <row r="2" ht="24" customHeight="1" spans="1:7">
      <c r="A2" s="32" t="s">
        <v>182</v>
      </c>
      <c r="B2" s="33"/>
      <c r="C2" s="33"/>
      <c r="G2" s="30" t="s">
        <v>2</v>
      </c>
    </row>
    <row r="3" ht="26.25" customHeight="1" spans="1:7">
      <c r="A3" s="20" t="s">
        <v>65</v>
      </c>
      <c r="B3" s="21" t="s">
        <v>183</v>
      </c>
      <c r="C3" s="22"/>
      <c r="D3" s="22"/>
      <c r="E3" s="22"/>
      <c r="F3" s="22"/>
      <c r="G3" s="23"/>
    </row>
    <row r="4" ht="16.5" customHeight="1" spans="1:7">
      <c r="A4" s="24"/>
      <c r="B4" s="20" t="s">
        <v>184</v>
      </c>
      <c r="C4" s="20" t="s">
        <v>142</v>
      </c>
      <c r="D4" s="20" t="s">
        <v>185</v>
      </c>
      <c r="E4" s="21" t="s">
        <v>186</v>
      </c>
      <c r="F4" s="23"/>
      <c r="G4" s="20" t="s">
        <v>187</v>
      </c>
    </row>
    <row r="5" ht="34.5" customHeight="1" spans="1:7">
      <c r="A5" s="25"/>
      <c r="B5" s="25"/>
      <c r="C5" s="25"/>
      <c r="D5" s="25"/>
      <c r="E5" s="34" t="s">
        <v>188</v>
      </c>
      <c r="F5" s="34" t="s">
        <v>146</v>
      </c>
      <c r="G5" s="25"/>
    </row>
    <row r="6" s="18" customFormat="1" ht="57" customHeight="1" spans="1:7">
      <c r="A6" s="35" t="s">
        <v>68</v>
      </c>
      <c r="B6" s="36">
        <f t="shared" ref="B6:G6" si="0">SUM(B7:B12)</f>
        <v>377700</v>
      </c>
      <c r="C6" s="36">
        <f t="shared" si="0"/>
        <v>349100</v>
      </c>
      <c r="D6" s="36">
        <f t="shared" si="0"/>
        <v>28600</v>
      </c>
      <c r="E6" s="36">
        <f t="shared" si="0"/>
        <v>0</v>
      </c>
      <c r="F6" s="36">
        <f t="shared" si="0"/>
        <v>28600</v>
      </c>
      <c r="G6" s="36">
        <f t="shared" si="0"/>
        <v>0</v>
      </c>
    </row>
    <row r="7" ht="57" customHeight="1" spans="1:7">
      <c r="A7" s="35" t="s">
        <v>189</v>
      </c>
      <c r="B7" s="36">
        <v>195000</v>
      </c>
      <c r="C7" s="36">
        <v>195000</v>
      </c>
      <c r="D7" s="36">
        <v>0</v>
      </c>
      <c r="E7" s="36">
        <v>0</v>
      </c>
      <c r="F7" s="36">
        <v>0</v>
      </c>
      <c r="G7" s="36">
        <v>0</v>
      </c>
    </row>
    <row r="8" ht="57" customHeight="1" spans="1:7">
      <c r="A8" s="35" t="s">
        <v>190</v>
      </c>
      <c r="B8" s="36">
        <v>3000</v>
      </c>
      <c r="C8" s="36">
        <v>3000</v>
      </c>
      <c r="D8" s="36">
        <v>0</v>
      </c>
      <c r="E8" s="36">
        <v>0</v>
      </c>
      <c r="F8" s="36">
        <v>0</v>
      </c>
      <c r="G8" s="36">
        <v>0</v>
      </c>
    </row>
    <row r="9" ht="57" customHeight="1" spans="1:7">
      <c r="A9" s="35" t="s">
        <v>191</v>
      </c>
      <c r="B9" s="36">
        <v>3000</v>
      </c>
      <c r="C9" s="36">
        <v>3000</v>
      </c>
      <c r="D9" s="36">
        <v>0</v>
      </c>
      <c r="E9" s="36">
        <v>0</v>
      </c>
      <c r="F9" s="36">
        <v>0</v>
      </c>
      <c r="G9" s="36">
        <v>0</v>
      </c>
    </row>
    <row r="10" ht="57" customHeight="1" spans="1:7">
      <c r="A10" s="35" t="s">
        <v>192</v>
      </c>
      <c r="B10" s="36">
        <v>96000</v>
      </c>
      <c r="C10" s="36">
        <v>67400</v>
      </c>
      <c r="D10" s="36">
        <v>28600</v>
      </c>
      <c r="E10" s="36">
        <v>0</v>
      </c>
      <c r="F10" s="36">
        <v>28600</v>
      </c>
      <c r="G10" s="36">
        <v>0</v>
      </c>
    </row>
    <row r="11" ht="57" customHeight="1" spans="1:7">
      <c r="A11" s="35" t="s">
        <v>193</v>
      </c>
      <c r="B11" s="36">
        <v>20700</v>
      </c>
      <c r="C11" s="36">
        <v>20700</v>
      </c>
      <c r="D11" s="36">
        <v>0</v>
      </c>
      <c r="E11" s="36">
        <v>0</v>
      </c>
      <c r="F11" s="36">
        <v>0</v>
      </c>
      <c r="G11" s="36">
        <v>0</v>
      </c>
    </row>
    <row r="12" ht="57" customHeight="1" spans="1:7">
      <c r="A12" s="35" t="s">
        <v>194</v>
      </c>
      <c r="B12" s="36">
        <v>60000</v>
      </c>
      <c r="C12" s="36">
        <v>60000</v>
      </c>
      <c r="D12" s="36">
        <v>0</v>
      </c>
      <c r="E12" s="36">
        <v>0</v>
      </c>
      <c r="F12" s="36">
        <v>0</v>
      </c>
      <c r="G12" s="36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showZeros="0" workbookViewId="0">
      <selection activeCell="A1" sqref="A1:K1"/>
    </sheetView>
  </sheetViews>
  <sheetFormatPr defaultColWidth="9" defaultRowHeight="13.5"/>
  <cols>
    <col min="1" max="1" width="17.875" customWidth="1"/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ht="33" customHeight="1" spans="1:11">
      <c r="A1" s="19" t="s">
        <v>195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22.5" customHeight="1" spans="1:11">
      <c r="A2" s="18" t="s">
        <v>182</v>
      </c>
      <c r="K2" s="30" t="s">
        <v>60</v>
      </c>
    </row>
    <row r="3" ht="38.25" customHeight="1" spans="1:11">
      <c r="A3" s="20" t="s">
        <v>196</v>
      </c>
      <c r="B3" s="20" t="s">
        <v>65</v>
      </c>
      <c r="C3" s="20" t="s">
        <v>197</v>
      </c>
      <c r="D3" s="21" t="s">
        <v>198</v>
      </c>
      <c r="E3" s="22"/>
      <c r="F3" s="22"/>
      <c r="G3" s="23"/>
      <c r="H3" s="21" t="s">
        <v>199</v>
      </c>
      <c r="I3" s="22"/>
      <c r="J3" s="22"/>
      <c r="K3" s="23"/>
    </row>
    <row r="4" ht="24" customHeight="1" spans="1:11">
      <c r="A4" s="24"/>
      <c r="B4" s="24"/>
      <c r="C4" s="24"/>
      <c r="D4" s="21" t="s">
        <v>200</v>
      </c>
      <c r="E4" s="22"/>
      <c r="F4" s="23"/>
      <c r="G4" s="20" t="s">
        <v>201</v>
      </c>
      <c r="H4" s="21" t="s">
        <v>202</v>
      </c>
      <c r="I4" s="22"/>
      <c r="J4" s="23"/>
      <c r="K4" s="20" t="s">
        <v>203</v>
      </c>
    </row>
    <row r="5" ht="24.75" customHeight="1" spans="1:11">
      <c r="A5" s="25"/>
      <c r="B5" s="25"/>
      <c r="C5" s="25"/>
      <c r="D5" s="26" t="s">
        <v>204</v>
      </c>
      <c r="E5" s="26" t="s">
        <v>205</v>
      </c>
      <c r="F5" s="26" t="s">
        <v>206</v>
      </c>
      <c r="G5" s="25"/>
      <c r="H5" s="26" t="s">
        <v>207</v>
      </c>
      <c r="I5" s="26" t="s">
        <v>208</v>
      </c>
      <c r="J5" s="26" t="s">
        <v>209</v>
      </c>
      <c r="K5" s="25"/>
    </row>
    <row r="6" customHeight="1" spans="1:11">
      <c r="A6" s="27" t="s">
        <v>210</v>
      </c>
      <c r="B6" s="27" t="s">
        <v>210</v>
      </c>
      <c r="C6" s="27">
        <v>1</v>
      </c>
      <c r="D6" s="27">
        <v>2</v>
      </c>
      <c r="E6" s="27">
        <v>3</v>
      </c>
      <c r="F6" s="27">
        <v>4</v>
      </c>
      <c r="G6" s="27">
        <v>5</v>
      </c>
      <c r="H6" s="27">
        <v>6</v>
      </c>
      <c r="I6" s="27">
        <v>7</v>
      </c>
      <c r="J6" s="27">
        <v>8</v>
      </c>
      <c r="K6" s="27">
        <v>9</v>
      </c>
    </row>
    <row r="7" s="18" customFormat="1" ht="24" customHeight="1" spans="1:11">
      <c r="A7" s="28"/>
      <c r="B7" s="28" t="s">
        <v>68</v>
      </c>
      <c r="C7" s="29">
        <f>SUM(C8:C10)</f>
        <v>516.74</v>
      </c>
      <c r="D7" s="29"/>
      <c r="E7" s="29"/>
      <c r="F7" s="29"/>
      <c r="G7" s="29"/>
      <c r="H7" s="29"/>
      <c r="I7" s="29"/>
      <c r="J7" s="29"/>
      <c r="K7" s="29"/>
    </row>
    <row r="8" ht="24" customHeight="1" spans="1:11">
      <c r="A8" s="28" t="s">
        <v>71</v>
      </c>
      <c r="B8" s="28" t="s">
        <v>189</v>
      </c>
      <c r="C8" s="29">
        <v>221</v>
      </c>
      <c r="D8" s="29"/>
      <c r="E8" s="29"/>
      <c r="F8" s="29"/>
      <c r="G8" s="29"/>
      <c r="H8" s="29"/>
      <c r="I8" s="29"/>
      <c r="J8" s="29"/>
      <c r="K8" s="29"/>
    </row>
    <row r="9" ht="24" customHeight="1" spans="1:11">
      <c r="A9" s="28" t="s">
        <v>74</v>
      </c>
      <c r="B9" s="28" t="s">
        <v>192</v>
      </c>
      <c r="C9" s="29">
        <v>133</v>
      </c>
      <c r="D9" s="29"/>
      <c r="E9" s="29"/>
      <c r="F9" s="29"/>
      <c r="G9" s="29"/>
      <c r="H9" s="29"/>
      <c r="I9" s="29"/>
      <c r="J9" s="29"/>
      <c r="K9" s="29"/>
    </row>
    <row r="10" ht="24" customHeight="1" spans="1:11">
      <c r="A10" s="28" t="s">
        <v>74</v>
      </c>
      <c r="B10" s="28" t="s">
        <v>192</v>
      </c>
      <c r="C10" s="29">
        <v>162.74</v>
      </c>
      <c r="D10" s="29">
        <v>1</v>
      </c>
      <c r="E10" s="29">
        <v>2</v>
      </c>
      <c r="F10" s="29">
        <v>3</v>
      </c>
      <c r="G10" s="29">
        <v>4</v>
      </c>
      <c r="H10" s="29">
        <v>1</v>
      </c>
      <c r="I10" s="29">
        <v>2</v>
      </c>
      <c r="J10" s="29">
        <v>3</v>
      </c>
      <c r="K10" s="29">
        <v>4</v>
      </c>
    </row>
  </sheetData>
  <sheetProtection formatCells="0" formatColumns="0" formatRows="0"/>
  <mergeCells count="10">
    <mergeCell ref="A1:K1"/>
    <mergeCell ref="D3:G3"/>
    <mergeCell ref="H3:K3"/>
    <mergeCell ref="D4:F4"/>
    <mergeCell ref="H4:J4"/>
    <mergeCell ref="A3:A5"/>
    <mergeCell ref="B3:B5"/>
    <mergeCell ref="C3:C5"/>
    <mergeCell ref="G4:G5"/>
    <mergeCell ref="K4:K5"/>
  </mergeCells>
  <pageMargins left="0.708333333333333" right="0.708333333333333" top="0.747916666666667" bottom="0.747916666666667" header="0.314583333333333" footer="0.31458333333333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showGridLines="0" showZeros="0" workbookViewId="0">
      <selection activeCell="A1" sqref="A1"/>
    </sheetView>
  </sheetViews>
  <sheetFormatPr defaultColWidth="9"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customHeight="1"/>
    <row r="2" ht="30" customHeight="1" spans="1:11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Height="1" spans="1:11">
      <c r="A3" s="32" t="s">
        <v>59</v>
      </c>
      <c r="B3" s="33"/>
      <c r="C3" s="33"/>
      <c r="D3" s="32"/>
      <c r="K3" s="37" t="s">
        <v>60</v>
      </c>
    </row>
    <row r="4" customHeight="1" spans="1:11">
      <c r="A4" s="21" t="s">
        <v>61</v>
      </c>
      <c r="B4" s="23"/>
      <c r="C4" s="20" t="s">
        <v>62</v>
      </c>
      <c r="D4" s="21" t="s">
        <v>63</v>
      </c>
      <c r="E4" s="23"/>
      <c r="F4" s="20" t="s">
        <v>15</v>
      </c>
      <c r="G4" s="20" t="s">
        <v>18</v>
      </c>
      <c r="H4" s="20" t="s">
        <v>23</v>
      </c>
      <c r="I4" s="20" t="s">
        <v>25</v>
      </c>
      <c r="J4" s="20" t="s">
        <v>28</v>
      </c>
      <c r="K4" s="20" t="s">
        <v>31</v>
      </c>
    </row>
    <row r="5" ht="27" customHeight="1" spans="1:11">
      <c r="A5" s="26" t="s">
        <v>64</v>
      </c>
      <c r="B5" s="26" t="s">
        <v>65</v>
      </c>
      <c r="C5" s="25"/>
      <c r="D5" s="25" t="s">
        <v>66</v>
      </c>
      <c r="E5" s="25" t="s">
        <v>67</v>
      </c>
      <c r="F5" s="25"/>
      <c r="G5" s="25"/>
      <c r="H5" s="25"/>
      <c r="I5" s="25"/>
      <c r="J5" s="25"/>
      <c r="K5" s="25"/>
    </row>
    <row r="6" s="18" customFormat="1" ht="24.75" customHeight="1" spans="1:11">
      <c r="A6" s="28"/>
      <c r="B6" s="57" t="s">
        <v>68</v>
      </c>
      <c r="C6" s="44">
        <f t="shared" ref="C6:K6" si="0">SUM(C7:C12)</f>
        <v>27317715.35</v>
      </c>
      <c r="D6" s="44">
        <f t="shared" si="0"/>
        <v>10796184</v>
      </c>
      <c r="E6" s="44">
        <f t="shared" si="0"/>
        <v>14200000</v>
      </c>
      <c r="F6" s="44">
        <f t="shared" si="0"/>
        <v>0</v>
      </c>
      <c r="G6" s="44">
        <f t="shared" si="0"/>
        <v>0</v>
      </c>
      <c r="H6" s="44">
        <f t="shared" si="0"/>
        <v>0</v>
      </c>
      <c r="I6" s="44">
        <f t="shared" si="0"/>
        <v>0</v>
      </c>
      <c r="J6" s="44">
        <f t="shared" si="0"/>
        <v>2321531.35</v>
      </c>
      <c r="K6" s="44">
        <f t="shared" si="0"/>
        <v>0</v>
      </c>
    </row>
    <row r="7" ht="24.75" customHeight="1" spans="1:11">
      <c r="A7" s="28" t="s">
        <v>69</v>
      </c>
      <c r="B7" s="57" t="s">
        <v>70</v>
      </c>
      <c r="C7" s="44">
        <v>291146.2</v>
      </c>
      <c r="D7" s="44">
        <v>272146.2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19000</v>
      </c>
      <c r="K7" s="44">
        <v>0</v>
      </c>
    </row>
    <row r="8" ht="24.75" customHeight="1" spans="1:11">
      <c r="A8" s="28" t="s">
        <v>71</v>
      </c>
      <c r="B8" s="57" t="s">
        <v>70</v>
      </c>
      <c r="C8" s="44">
        <v>7440762.95</v>
      </c>
      <c r="D8" s="44">
        <v>5340667.2</v>
      </c>
      <c r="E8" s="44">
        <v>100000</v>
      </c>
      <c r="F8" s="44">
        <v>0</v>
      </c>
      <c r="G8" s="44">
        <v>0</v>
      </c>
      <c r="H8" s="44">
        <v>0</v>
      </c>
      <c r="I8" s="44">
        <v>0</v>
      </c>
      <c r="J8" s="44">
        <v>2000095.75</v>
      </c>
      <c r="K8" s="44">
        <v>0</v>
      </c>
    </row>
    <row r="9" ht="24.75" customHeight="1" spans="1:11">
      <c r="A9" s="28" t="s">
        <v>72</v>
      </c>
      <c r="B9" s="57" t="s">
        <v>70</v>
      </c>
      <c r="C9" s="44">
        <v>1244055.8</v>
      </c>
      <c r="D9" s="44">
        <v>1144055.8</v>
      </c>
      <c r="E9" s="44">
        <v>100000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</row>
    <row r="10" ht="24.75" customHeight="1" spans="1:11">
      <c r="A10" s="28" t="s">
        <v>73</v>
      </c>
      <c r="B10" s="57" t="s">
        <v>70</v>
      </c>
      <c r="C10" s="44">
        <v>929305.4</v>
      </c>
      <c r="D10" s="44">
        <v>644869.8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284435.6</v>
      </c>
      <c r="K10" s="44">
        <v>0</v>
      </c>
    </row>
    <row r="11" ht="24.75" customHeight="1" spans="1:11">
      <c r="A11" s="28" t="s">
        <v>74</v>
      </c>
      <c r="B11" s="57" t="s">
        <v>70</v>
      </c>
      <c r="C11" s="44">
        <v>17128468.6</v>
      </c>
      <c r="D11" s="44">
        <v>3128468.6</v>
      </c>
      <c r="E11" s="44">
        <v>14000000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</row>
    <row r="12" ht="24.75" customHeight="1" spans="1:11">
      <c r="A12" s="28" t="s">
        <v>75</v>
      </c>
      <c r="B12" s="57" t="s">
        <v>70</v>
      </c>
      <c r="C12" s="44">
        <v>283976.4</v>
      </c>
      <c r="D12" s="44">
        <v>265976.4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18000</v>
      </c>
      <c r="K12" s="44">
        <v>0</v>
      </c>
    </row>
  </sheetData>
  <sheetProtection formatCells="0" formatColumns="0" formatRows="0"/>
  <mergeCells count="11">
    <mergeCell ref="A2:K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</mergeCells>
  <pageMargins left="0.699305555555556" right="0.699305555555556" top="0.75" bottom="0.75" header="0.3" footer="0.3"/>
  <pageSetup paperSize="9" scale="8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showGridLines="0" showZeros="0" workbookViewId="0">
      <selection activeCell="A1" sqref="A1:X1"/>
    </sheetView>
  </sheetViews>
  <sheetFormatPr defaultColWidth="9" defaultRowHeight="13.5"/>
  <cols>
    <col min="1" max="19" width="9" style="2"/>
    <col min="20" max="20" width="16.25" style="2" customWidth="1"/>
    <col min="21" max="21" width="19.5" style="2" customWidth="1"/>
    <col min="22" max="22" width="18.125" style="2" customWidth="1"/>
    <col min="23" max="23" width="9" style="2"/>
    <col min="24" max="24" width="11.5" style="2" customWidth="1"/>
    <col min="25" max="16384" width="9" style="2"/>
  </cols>
  <sheetData>
    <row r="1" ht="52.5" customHeight="1" spans="1:24">
      <c r="A1" s="3" t="s">
        <v>211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4.75" customHeight="1" spans="1:24">
      <c r="A2" s="4" t="s">
        <v>182</v>
      </c>
      <c r="B2" s="5"/>
      <c r="C2" s="5"/>
      <c r="D2" s="5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  <c r="X2" s="17" t="s">
        <v>60</v>
      </c>
    </row>
    <row r="3" ht="40.5" customHeight="1" spans="1:24">
      <c r="A3" s="8" t="s">
        <v>196</v>
      </c>
      <c r="B3" s="8" t="s">
        <v>65</v>
      </c>
      <c r="C3" s="8" t="s">
        <v>212</v>
      </c>
      <c r="D3" s="8" t="s">
        <v>213</v>
      </c>
      <c r="E3" s="8" t="s">
        <v>214</v>
      </c>
      <c r="F3" s="8" t="s">
        <v>215</v>
      </c>
      <c r="G3" s="8" t="s">
        <v>216</v>
      </c>
      <c r="H3" s="9" t="s">
        <v>217</v>
      </c>
      <c r="I3" s="15"/>
      <c r="J3" s="15"/>
      <c r="K3" s="15"/>
      <c r="L3" s="16"/>
      <c r="M3" s="9" t="s">
        <v>218</v>
      </c>
      <c r="N3" s="15"/>
      <c r="O3" s="15"/>
      <c r="P3" s="15"/>
      <c r="Q3" s="15"/>
      <c r="R3" s="15"/>
      <c r="S3" s="16"/>
      <c r="T3" s="11" t="s">
        <v>219</v>
      </c>
      <c r="U3" s="9" t="s">
        <v>220</v>
      </c>
      <c r="V3" s="16"/>
      <c r="W3" s="8" t="s">
        <v>221</v>
      </c>
      <c r="X3" s="8" t="s">
        <v>222</v>
      </c>
    </row>
    <row r="4" ht="40.5" customHeight="1" spans="1:24">
      <c r="A4" s="10"/>
      <c r="B4" s="10"/>
      <c r="C4" s="10"/>
      <c r="D4" s="10"/>
      <c r="E4" s="10"/>
      <c r="F4" s="10"/>
      <c r="G4" s="10"/>
      <c r="H4" s="11" t="s">
        <v>223</v>
      </c>
      <c r="I4" s="11" t="s">
        <v>224</v>
      </c>
      <c r="J4" s="11" t="s">
        <v>18</v>
      </c>
      <c r="K4" s="11" t="s">
        <v>225</v>
      </c>
      <c r="L4" s="11" t="s">
        <v>226</v>
      </c>
      <c r="M4" s="11" t="s">
        <v>227</v>
      </c>
      <c r="N4" s="11" t="s">
        <v>7</v>
      </c>
      <c r="O4" s="11" t="s">
        <v>19</v>
      </c>
      <c r="P4" s="11" t="s">
        <v>228</v>
      </c>
      <c r="Q4" s="11" t="s">
        <v>229</v>
      </c>
      <c r="R4" s="11" t="s">
        <v>142</v>
      </c>
      <c r="S4" s="11" t="s">
        <v>230</v>
      </c>
      <c r="T4" s="11"/>
      <c r="U4" s="11" t="s">
        <v>231</v>
      </c>
      <c r="V4" s="11" t="s">
        <v>232</v>
      </c>
      <c r="W4" s="10"/>
      <c r="X4" s="10"/>
    </row>
    <row r="5" customHeight="1" spans="1:24">
      <c r="A5" s="11" t="s">
        <v>210</v>
      </c>
      <c r="B5" s="11" t="s">
        <v>210</v>
      </c>
      <c r="C5" s="11" t="s">
        <v>210</v>
      </c>
      <c r="D5" s="11" t="s">
        <v>210</v>
      </c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</row>
    <row r="6" s="1" customFormat="1" ht="24.75" customHeight="1" spans="1:24">
      <c r="A6" s="12"/>
      <c r="B6" s="12" t="s">
        <v>68</v>
      </c>
      <c r="C6" s="12"/>
      <c r="D6" s="12"/>
      <c r="E6" s="13">
        <f>SUM(E7:E12)</f>
        <v>259</v>
      </c>
      <c r="F6" s="13">
        <f>SUM(F7:F12)</f>
        <v>265</v>
      </c>
      <c r="G6" s="12"/>
      <c r="H6" s="14">
        <f t="shared" ref="H6:S6" si="0">SUM(H7:H12)</f>
        <v>1255346.33</v>
      </c>
      <c r="I6" s="14">
        <f t="shared" si="0"/>
        <v>1153697.54</v>
      </c>
      <c r="J6" s="14">
        <f t="shared" si="0"/>
        <v>0</v>
      </c>
      <c r="K6" s="14">
        <f t="shared" si="0"/>
        <v>101420</v>
      </c>
      <c r="L6" s="14">
        <f t="shared" si="0"/>
        <v>228.79</v>
      </c>
      <c r="M6" s="14">
        <f t="shared" si="0"/>
        <v>1255346.33</v>
      </c>
      <c r="N6" s="14">
        <f t="shared" si="0"/>
        <v>1254795.59</v>
      </c>
      <c r="O6" s="14">
        <f t="shared" si="0"/>
        <v>550.74</v>
      </c>
      <c r="P6" s="14">
        <f t="shared" si="0"/>
        <v>27.6</v>
      </c>
      <c r="Q6" s="14">
        <f t="shared" si="0"/>
        <v>2.86</v>
      </c>
      <c r="R6" s="14">
        <f t="shared" si="0"/>
        <v>24.74</v>
      </c>
      <c r="S6" s="14">
        <f t="shared" si="0"/>
        <v>0</v>
      </c>
      <c r="T6" s="12"/>
      <c r="U6" s="12"/>
      <c r="V6" s="12"/>
      <c r="W6" s="12"/>
      <c r="X6" s="12"/>
    </row>
    <row r="7" ht="24.75" customHeight="1" spans="1:24">
      <c r="A7" s="12" t="s">
        <v>71</v>
      </c>
      <c r="B7" s="12" t="s">
        <v>189</v>
      </c>
      <c r="C7" s="12" t="s">
        <v>233</v>
      </c>
      <c r="D7" s="12" t="s">
        <v>234</v>
      </c>
      <c r="E7" s="13">
        <v>51</v>
      </c>
      <c r="F7" s="13">
        <v>55</v>
      </c>
      <c r="G7" s="12" t="s">
        <v>235</v>
      </c>
      <c r="H7" s="14">
        <v>891.7</v>
      </c>
      <c r="I7" s="14">
        <v>681.7</v>
      </c>
      <c r="J7" s="14">
        <v>0</v>
      </c>
      <c r="K7" s="14">
        <v>10</v>
      </c>
      <c r="L7" s="14">
        <v>200</v>
      </c>
      <c r="M7" s="14">
        <v>891.7</v>
      </c>
      <c r="N7" s="14">
        <v>503.7</v>
      </c>
      <c r="O7" s="14">
        <v>388</v>
      </c>
      <c r="P7" s="14">
        <v>12</v>
      </c>
      <c r="Q7" s="14">
        <v>0</v>
      </c>
      <c r="R7" s="14">
        <v>12</v>
      </c>
      <c r="S7" s="14">
        <v>0</v>
      </c>
      <c r="T7" s="12"/>
      <c r="U7" s="12"/>
      <c r="V7" s="12"/>
      <c r="W7" s="12"/>
      <c r="X7" s="12"/>
    </row>
    <row r="8" ht="24.75" customHeight="1" spans="1:24">
      <c r="A8" s="12" t="s">
        <v>72</v>
      </c>
      <c r="B8" s="12" t="s">
        <v>193</v>
      </c>
      <c r="C8" s="12" t="s">
        <v>236</v>
      </c>
      <c r="D8" s="12" t="s">
        <v>237</v>
      </c>
      <c r="E8" s="13">
        <v>15</v>
      </c>
      <c r="F8" s="13">
        <v>15</v>
      </c>
      <c r="G8" s="12" t="s">
        <v>238</v>
      </c>
      <c r="H8" s="14">
        <v>1252722.2</v>
      </c>
      <c r="I8" s="14">
        <v>1152722.2</v>
      </c>
      <c r="J8" s="14">
        <v>0</v>
      </c>
      <c r="K8" s="14">
        <v>100000</v>
      </c>
      <c r="L8" s="14">
        <v>0</v>
      </c>
      <c r="M8" s="14">
        <v>1252722.2</v>
      </c>
      <c r="N8" s="14">
        <v>1252722.2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2"/>
      <c r="U8" s="12"/>
      <c r="V8" s="12"/>
      <c r="W8" s="12"/>
      <c r="X8" s="12"/>
    </row>
    <row r="9" ht="24.75" customHeight="1" spans="1:24">
      <c r="A9" s="12" t="s">
        <v>73</v>
      </c>
      <c r="B9" s="12" t="s">
        <v>194</v>
      </c>
      <c r="C9" s="12" t="s">
        <v>239</v>
      </c>
      <c r="D9" s="12" t="s">
        <v>240</v>
      </c>
      <c r="E9" s="13">
        <v>10</v>
      </c>
      <c r="F9" s="13">
        <v>12</v>
      </c>
      <c r="G9" s="12" t="s">
        <v>241</v>
      </c>
      <c r="H9" s="14">
        <v>93.68</v>
      </c>
      <c r="I9" s="14">
        <v>64.89</v>
      </c>
      <c r="J9" s="14">
        <v>0</v>
      </c>
      <c r="K9" s="14">
        <v>0</v>
      </c>
      <c r="L9" s="14">
        <v>28.79</v>
      </c>
      <c r="M9" s="14">
        <v>93.68</v>
      </c>
      <c r="N9" s="14">
        <v>93.68</v>
      </c>
      <c r="O9" s="14">
        <v>0</v>
      </c>
      <c r="P9" s="14">
        <v>6</v>
      </c>
      <c r="Q9" s="14">
        <v>0</v>
      </c>
      <c r="R9" s="14">
        <v>6</v>
      </c>
      <c r="S9" s="14">
        <v>0</v>
      </c>
      <c r="T9" s="12"/>
      <c r="U9" s="12"/>
      <c r="V9" s="12"/>
      <c r="W9" s="12"/>
      <c r="X9" s="12"/>
    </row>
    <row r="10" ht="24.75" customHeight="1" spans="1:24">
      <c r="A10" s="12" t="s">
        <v>69</v>
      </c>
      <c r="B10" s="12" t="s">
        <v>190</v>
      </c>
      <c r="C10" s="12" t="s">
        <v>242</v>
      </c>
      <c r="D10" s="12" t="s">
        <v>234</v>
      </c>
      <c r="E10" s="13">
        <v>3</v>
      </c>
      <c r="F10" s="13">
        <v>3</v>
      </c>
      <c r="G10" s="12" t="s">
        <v>243</v>
      </c>
      <c r="H10" s="14">
        <v>30.9</v>
      </c>
      <c r="I10" s="14">
        <v>30.9</v>
      </c>
      <c r="J10" s="14">
        <v>0</v>
      </c>
      <c r="K10" s="14">
        <v>0</v>
      </c>
      <c r="L10" s="14">
        <v>0</v>
      </c>
      <c r="M10" s="14">
        <v>30.9</v>
      </c>
      <c r="N10" s="14">
        <v>30.9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2"/>
      <c r="U10" s="12"/>
      <c r="V10" s="12"/>
      <c r="W10" s="12"/>
      <c r="X10" s="12"/>
    </row>
    <row r="11" ht="24.75" customHeight="1" spans="1:24">
      <c r="A11" s="12" t="s">
        <v>75</v>
      </c>
      <c r="B11" s="12" t="s">
        <v>191</v>
      </c>
      <c r="C11" s="12" t="s">
        <v>244</v>
      </c>
      <c r="D11" s="12" t="s">
        <v>245</v>
      </c>
      <c r="E11" s="13">
        <v>3</v>
      </c>
      <c r="F11" s="13">
        <v>3</v>
      </c>
      <c r="G11" s="12" t="s">
        <v>243</v>
      </c>
      <c r="H11" s="14">
        <v>28</v>
      </c>
      <c r="I11" s="14">
        <v>28</v>
      </c>
      <c r="J11" s="14">
        <v>0</v>
      </c>
      <c r="K11" s="14">
        <v>0</v>
      </c>
      <c r="L11" s="14">
        <v>0</v>
      </c>
      <c r="M11" s="14">
        <v>28</v>
      </c>
      <c r="N11" s="14">
        <v>28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"/>
      <c r="U11" s="12"/>
      <c r="V11" s="12"/>
      <c r="W11" s="12"/>
      <c r="X11" s="12"/>
    </row>
    <row r="12" ht="24.75" customHeight="1" spans="1:24">
      <c r="A12" s="12" t="s">
        <v>74</v>
      </c>
      <c r="B12" s="12" t="s">
        <v>192</v>
      </c>
      <c r="C12" s="12" t="s">
        <v>246</v>
      </c>
      <c r="D12" s="12" t="s">
        <v>247</v>
      </c>
      <c r="E12" s="13">
        <v>177</v>
      </c>
      <c r="F12" s="13">
        <v>177</v>
      </c>
      <c r="G12" s="12" t="s">
        <v>248</v>
      </c>
      <c r="H12" s="14">
        <v>1579.85</v>
      </c>
      <c r="I12" s="14">
        <v>169.85</v>
      </c>
      <c r="J12" s="14">
        <v>0</v>
      </c>
      <c r="K12" s="14">
        <v>1410</v>
      </c>
      <c r="L12" s="14">
        <v>0</v>
      </c>
      <c r="M12" s="14">
        <v>1579.85</v>
      </c>
      <c r="N12" s="14">
        <v>1417.11</v>
      </c>
      <c r="O12" s="14">
        <v>162.74</v>
      </c>
      <c r="P12" s="14">
        <v>9.6</v>
      </c>
      <c r="Q12" s="14">
        <v>2.86</v>
      </c>
      <c r="R12" s="14">
        <v>6.74</v>
      </c>
      <c r="S12" s="14">
        <v>0</v>
      </c>
      <c r="T12" s="12"/>
      <c r="U12" s="12"/>
      <c r="V12" s="12"/>
      <c r="W12" s="12"/>
      <c r="X12" s="12"/>
    </row>
  </sheetData>
  <sheetProtection formatCells="0" formatColumns="0" formatRows="0"/>
  <mergeCells count="14">
    <mergeCell ref="A1:X1"/>
    <mergeCell ref="A2:D2"/>
    <mergeCell ref="H3:L3"/>
    <mergeCell ref="M3:S3"/>
    <mergeCell ref="U3:V3"/>
    <mergeCell ref="A3:A4"/>
    <mergeCell ref="B3:B4"/>
    <mergeCell ref="C3:C4"/>
    <mergeCell ref="D3:D4"/>
    <mergeCell ref="E3:E4"/>
    <mergeCell ref="F3:F4"/>
    <mergeCell ref="G3:G4"/>
    <mergeCell ref="W3:W4"/>
    <mergeCell ref="X3:X4"/>
  </mergeCells>
  <pageMargins left="0.699305555555556" right="0.699305555555556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showGridLines="0" workbookViewId="0">
      <selection activeCell="A1" sqref="A1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1.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customHeight="1"/>
    <row r="2" ht="32.25" customHeight="1" spans="1:11">
      <c r="A2" s="3" t="s">
        <v>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Height="1" spans="1:11">
      <c r="A3" s="32" t="s">
        <v>77</v>
      </c>
      <c r="B3" s="33"/>
      <c r="C3" s="33"/>
      <c r="D3" s="33"/>
      <c r="E3" s="33"/>
      <c r="K3" t="s">
        <v>60</v>
      </c>
    </row>
    <row r="4" ht="21" customHeight="1" spans="1:11">
      <c r="A4" s="40" t="s">
        <v>78</v>
      </c>
      <c r="B4" s="45"/>
      <c r="C4" s="45"/>
      <c r="D4" s="41"/>
      <c r="E4" s="39" t="s">
        <v>62</v>
      </c>
      <c r="F4" s="40" t="s">
        <v>63</v>
      </c>
      <c r="G4" s="41"/>
      <c r="H4" s="39" t="s">
        <v>15</v>
      </c>
      <c r="I4" s="39" t="s">
        <v>18</v>
      </c>
      <c r="J4" s="39" t="s">
        <v>23</v>
      </c>
      <c r="K4" s="39" t="s">
        <v>28</v>
      </c>
    </row>
    <row r="5" customHeight="1" spans="1:11">
      <c r="A5" s="103" t="s">
        <v>79</v>
      </c>
      <c r="B5" s="103" t="s">
        <v>80</v>
      </c>
      <c r="C5" s="47" t="s">
        <v>81</v>
      </c>
      <c r="D5" s="47" t="s">
        <v>82</v>
      </c>
      <c r="E5" s="43"/>
      <c r="F5" s="43" t="s">
        <v>66</v>
      </c>
      <c r="G5" s="43" t="s">
        <v>67</v>
      </c>
      <c r="H5" s="43"/>
      <c r="I5" s="43"/>
      <c r="J5" s="43"/>
      <c r="K5" s="43"/>
    </row>
    <row r="6" s="18" customFormat="1" ht="24.75" customHeight="1" spans="1:11">
      <c r="A6" s="28"/>
      <c r="B6" s="28"/>
      <c r="C6" s="28"/>
      <c r="D6" s="57" t="s">
        <v>68</v>
      </c>
      <c r="E6" s="44">
        <f t="shared" ref="E6:K6" si="0">SUM(E7:E28)</f>
        <v>27317715.35</v>
      </c>
      <c r="F6" s="44">
        <f t="shared" si="0"/>
        <v>10796184</v>
      </c>
      <c r="G6" s="44">
        <f t="shared" si="0"/>
        <v>14200000</v>
      </c>
      <c r="H6" s="44">
        <f t="shared" si="0"/>
        <v>0</v>
      </c>
      <c r="I6" s="44">
        <f t="shared" si="0"/>
        <v>0</v>
      </c>
      <c r="J6" s="44">
        <f t="shared" si="0"/>
        <v>0</v>
      </c>
      <c r="K6" s="44">
        <f t="shared" si="0"/>
        <v>2321531.35</v>
      </c>
    </row>
    <row r="7" ht="24.75" customHeight="1" spans="1:11">
      <c r="A7" s="28" t="s">
        <v>83</v>
      </c>
      <c r="B7" s="28" t="s">
        <v>84</v>
      </c>
      <c r="C7" s="28" t="s">
        <v>85</v>
      </c>
      <c r="D7" s="57" t="s">
        <v>86</v>
      </c>
      <c r="E7" s="44">
        <v>13908790.84</v>
      </c>
      <c r="F7" s="44">
        <v>2808586.52</v>
      </c>
      <c r="G7" s="44">
        <v>11100204.32</v>
      </c>
      <c r="H7" s="44">
        <v>0</v>
      </c>
      <c r="I7" s="44">
        <v>0</v>
      </c>
      <c r="J7" s="44">
        <v>0</v>
      </c>
      <c r="K7" s="44">
        <v>0</v>
      </c>
    </row>
    <row r="8" ht="24.75" customHeight="1" spans="1:11">
      <c r="A8" s="28" t="s">
        <v>83</v>
      </c>
      <c r="B8" s="28" t="s">
        <v>84</v>
      </c>
      <c r="C8" s="28" t="s">
        <v>85</v>
      </c>
      <c r="D8" s="57" t="s">
        <v>86</v>
      </c>
      <c r="E8" s="44">
        <v>10000</v>
      </c>
      <c r="F8" s="44">
        <v>0</v>
      </c>
      <c r="G8" s="44">
        <v>10000</v>
      </c>
      <c r="H8" s="44">
        <v>0</v>
      </c>
      <c r="I8" s="44">
        <v>0</v>
      </c>
      <c r="J8" s="44">
        <v>0</v>
      </c>
      <c r="K8" s="44">
        <v>0</v>
      </c>
    </row>
    <row r="9" ht="24.75" customHeight="1" spans="1:11">
      <c r="A9" s="28" t="s">
        <v>83</v>
      </c>
      <c r="B9" s="28" t="s">
        <v>84</v>
      </c>
      <c r="C9" s="28" t="s">
        <v>87</v>
      </c>
      <c r="D9" s="57" t="s">
        <v>88</v>
      </c>
      <c r="E9" s="44">
        <v>230478.48</v>
      </c>
      <c r="F9" s="44">
        <v>212478.48</v>
      </c>
      <c r="G9" s="44">
        <v>0</v>
      </c>
      <c r="H9" s="44">
        <v>0</v>
      </c>
      <c r="I9" s="44">
        <v>0</v>
      </c>
      <c r="J9" s="44">
        <v>0</v>
      </c>
      <c r="K9" s="44">
        <v>18000</v>
      </c>
    </row>
    <row r="10" ht="24.75" customHeight="1" spans="1:11">
      <c r="A10" s="28" t="s">
        <v>83</v>
      </c>
      <c r="B10" s="28" t="s">
        <v>84</v>
      </c>
      <c r="C10" s="28" t="s">
        <v>89</v>
      </c>
      <c r="D10" s="57" t="s">
        <v>90</v>
      </c>
      <c r="E10" s="44">
        <v>6685002.79</v>
      </c>
      <c r="F10" s="44">
        <v>4799631.04</v>
      </c>
      <c r="G10" s="44">
        <v>100000</v>
      </c>
      <c r="H10" s="44">
        <v>0</v>
      </c>
      <c r="I10" s="44">
        <v>0</v>
      </c>
      <c r="J10" s="44">
        <v>0</v>
      </c>
      <c r="K10" s="44">
        <v>1785371.75</v>
      </c>
    </row>
    <row r="11" ht="24.75" customHeight="1" spans="1:11">
      <c r="A11" s="28" t="s">
        <v>83</v>
      </c>
      <c r="B11" s="28" t="s">
        <v>84</v>
      </c>
      <c r="C11" s="28" t="s">
        <v>87</v>
      </c>
      <c r="D11" s="57" t="s">
        <v>88</v>
      </c>
      <c r="E11" s="44">
        <v>996977.56</v>
      </c>
      <c r="F11" s="44">
        <v>906977.56</v>
      </c>
      <c r="G11" s="44">
        <v>90000</v>
      </c>
      <c r="H11" s="44">
        <v>0</v>
      </c>
      <c r="I11" s="44">
        <v>0</v>
      </c>
      <c r="J11" s="44">
        <v>0</v>
      </c>
      <c r="K11" s="44">
        <v>0</v>
      </c>
    </row>
    <row r="12" ht="24.75" customHeight="1" spans="1:11">
      <c r="A12" s="28" t="s">
        <v>83</v>
      </c>
      <c r="B12" s="28" t="s">
        <v>84</v>
      </c>
      <c r="C12" s="28" t="s">
        <v>87</v>
      </c>
      <c r="D12" s="57" t="s">
        <v>88</v>
      </c>
      <c r="E12" s="44">
        <v>235534.84</v>
      </c>
      <c r="F12" s="44">
        <v>216534.84</v>
      </c>
      <c r="G12" s="44">
        <v>0</v>
      </c>
      <c r="H12" s="44">
        <v>0</v>
      </c>
      <c r="I12" s="44">
        <v>0</v>
      </c>
      <c r="J12" s="44">
        <v>0</v>
      </c>
      <c r="K12" s="44">
        <v>19000</v>
      </c>
    </row>
    <row r="13" ht="24.75" customHeight="1" spans="1:11">
      <c r="A13" s="28" t="s">
        <v>91</v>
      </c>
      <c r="B13" s="28" t="s">
        <v>92</v>
      </c>
      <c r="C13" s="28" t="s">
        <v>93</v>
      </c>
      <c r="D13" s="57" t="s">
        <v>94</v>
      </c>
      <c r="E13" s="44">
        <v>107362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107362</v>
      </c>
    </row>
    <row r="14" ht="24.75" customHeight="1" spans="1:11">
      <c r="A14" s="28" t="s">
        <v>91</v>
      </c>
      <c r="B14" s="28" t="s">
        <v>92</v>
      </c>
      <c r="C14" s="28" t="s">
        <v>92</v>
      </c>
      <c r="D14" s="57" t="s">
        <v>95</v>
      </c>
      <c r="E14" s="44">
        <v>38212.8</v>
      </c>
      <c r="F14" s="44">
        <v>38212.8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</row>
    <row r="15" ht="24.75" customHeight="1" spans="1:11">
      <c r="A15" s="28" t="s">
        <v>91</v>
      </c>
      <c r="B15" s="28" t="s">
        <v>92</v>
      </c>
      <c r="C15" s="28" t="s">
        <v>93</v>
      </c>
      <c r="D15" s="57" t="s">
        <v>94</v>
      </c>
      <c r="E15" s="44">
        <v>14793.6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14793.6</v>
      </c>
    </row>
    <row r="16" ht="24.75" customHeight="1" spans="1:11">
      <c r="A16" s="28" t="s">
        <v>91</v>
      </c>
      <c r="B16" s="28" t="s">
        <v>92</v>
      </c>
      <c r="C16" s="28" t="s">
        <v>92</v>
      </c>
      <c r="D16" s="57" t="s">
        <v>95</v>
      </c>
      <c r="E16" s="44">
        <v>169341.6</v>
      </c>
      <c r="F16" s="44">
        <v>169341.6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</row>
    <row r="17" ht="24.75" customHeight="1" spans="1:11">
      <c r="A17" s="28" t="s">
        <v>91</v>
      </c>
      <c r="B17" s="28" t="s">
        <v>92</v>
      </c>
      <c r="C17" s="28" t="s">
        <v>92</v>
      </c>
      <c r="D17" s="57" t="s">
        <v>95</v>
      </c>
      <c r="E17" s="44">
        <v>125853.6</v>
      </c>
      <c r="F17" s="44">
        <v>88869.6</v>
      </c>
      <c r="G17" s="44">
        <v>0</v>
      </c>
      <c r="H17" s="44">
        <v>0</v>
      </c>
      <c r="I17" s="44">
        <v>0</v>
      </c>
      <c r="J17" s="44">
        <v>0</v>
      </c>
      <c r="K17" s="44">
        <v>36984</v>
      </c>
    </row>
    <row r="18" ht="24.75" customHeight="1" spans="1:11">
      <c r="A18" s="28" t="s">
        <v>91</v>
      </c>
      <c r="B18" s="28" t="s">
        <v>92</v>
      </c>
      <c r="C18" s="28" t="s">
        <v>92</v>
      </c>
      <c r="D18" s="57" t="s">
        <v>95</v>
      </c>
      <c r="E18" s="44">
        <v>1839484.8</v>
      </c>
      <c r="F18" s="44">
        <v>228487.2</v>
      </c>
      <c r="G18" s="44">
        <v>1610997.6</v>
      </c>
      <c r="H18" s="44">
        <v>0</v>
      </c>
      <c r="I18" s="44">
        <v>0</v>
      </c>
      <c r="J18" s="44">
        <v>0</v>
      </c>
      <c r="K18" s="44">
        <v>0</v>
      </c>
    </row>
    <row r="19" ht="24.75" customHeight="1" spans="1:11">
      <c r="A19" s="28" t="s">
        <v>91</v>
      </c>
      <c r="B19" s="28" t="s">
        <v>92</v>
      </c>
      <c r="C19" s="28" t="s">
        <v>92</v>
      </c>
      <c r="D19" s="57" t="s">
        <v>95</v>
      </c>
      <c r="E19" s="44">
        <v>386454.4</v>
      </c>
      <c r="F19" s="44">
        <v>386454.4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</row>
    <row r="20" ht="24.75" customHeight="1" spans="1:11">
      <c r="A20" s="28" t="s">
        <v>91</v>
      </c>
      <c r="B20" s="28" t="s">
        <v>92</v>
      </c>
      <c r="C20" s="28" t="s">
        <v>93</v>
      </c>
      <c r="D20" s="57" t="s">
        <v>94</v>
      </c>
      <c r="E20" s="44">
        <v>644399.04</v>
      </c>
      <c r="F20" s="44">
        <v>0</v>
      </c>
      <c r="G20" s="44">
        <v>644399.04</v>
      </c>
      <c r="H20" s="44">
        <v>0</v>
      </c>
      <c r="I20" s="44">
        <v>0</v>
      </c>
      <c r="J20" s="44">
        <v>0</v>
      </c>
      <c r="K20" s="44">
        <v>0</v>
      </c>
    </row>
    <row r="21" ht="24.75" customHeight="1" spans="1:11">
      <c r="A21" s="28" t="s">
        <v>91</v>
      </c>
      <c r="B21" s="28" t="s">
        <v>92</v>
      </c>
      <c r="C21" s="28" t="s">
        <v>92</v>
      </c>
      <c r="D21" s="57" t="s">
        <v>95</v>
      </c>
      <c r="E21" s="44">
        <v>39722.4</v>
      </c>
      <c r="F21" s="44">
        <v>39722.4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</row>
    <row r="22" ht="24.75" customHeight="1" spans="1:11">
      <c r="A22" s="28" t="s">
        <v>96</v>
      </c>
      <c r="B22" s="28" t="s">
        <v>97</v>
      </c>
      <c r="C22" s="28" t="s">
        <v>97</v>
      </c>
      <c r="D22" s="57" t="s">
        <v>98</v>
      </c>
      <c r="E22" s="44">
        <v>738316.76</v>
      </c>
      <c r="F22" s="44">
        <v>520452.36</v>
      </c>
      <c r="G22" s="44">
        <v>0</v>
      </c>
      <c r="H22" s="44">
        <v>0</v>
      </c>
      <c r="I22" s="44">
        <v>0</v>
      </c>
      <c r="J22" s="44">
        <v>0</v>
      </c>
      <c r="K22" s="44">
        <v>217864.4</v>
      </c>
    </row>
    <row r="23" ht="24.75" customHeight="1" spans="1:11">
      <c r="A23" s="28" t="s">
        <v>99</v>
      </c>
      <c r="B23" s="28" t="s">
        <v>97</v>
      </c>
      <c r="C23" s="28" t="s">
        <v>89</v>
      </c>
      <c r="D23" s="57" t="s">
        <v>100</v>
      </c>
      <c r="E23" s="44">
        <v>15888.96</v>
      </c>
      <c r="F23" s="44">
        <v>15888.96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</row>
    <row r="24" ht="24.75" customHeight="1" spans="1:11">
      <c r="A24" s="28" t="s">
        <v>99</v>
      </c>
      <c r="B24" s="28" t="s">
        <v>97</v>
      </c>
      <c r="C24" s="28" t="s">
        <v>89</v>
      </c>
      <c r="D24" s="57" t="s">
        <v>100</v>
      </c>
      <c r="E24" s="44">
        <v>50341.44</v>
      </c>
      <c r="F24" s="44">
        <v>35547.84</v>
      </c>
      <c r="G24" s="44">
        <v>0</v>
      </c>
      <c r="H24" s="44">
        <v>0</v>
      </c>
      <c r="I24" s="44">
        <v>0</v>
      </c>
      <c r="J24" s="44">
        <v>0</v>
      </c>
      <c r="K24" s="44">
        <v>14793.6</v>
      </c>
    </row>
    <row r="25" ht="24.75" customHeight="1" spans="1:11">
      <c r="A25" s="28" t="s">
        <v>99</v>
      </c>
      <c r="B25" s="28" t="s">
        <v>97</v>
      </c>
      <c r="C25" s="28" t="s">
        <v>89</v>
      </c>
      <c r="D25" s="57" t="s">
        <v>100</v>
      </c>
      <c r="E25" s="44">
        <v>67736.64</v>
      </c>
      <c r="F25" s="44">
        <v>67736.64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</row>
    <row r="26" ht="24.75" customHeight="1" spans="1:11">
      <c r="A26" s="28" t="s">
        <v>99</v>
      </c>
      <c r="B26" s="28" t="s">
        <v>97</v>
      </c>
      <c r="C26" s="28" t="s">
        <v>89</v>
      </c>
      <c r="D26" s="57" t="s">
        <v>100</v>
      </c>
      <c r="E26" s="44">
        <v>735793.92</v>
      </c>
      <c r="F26" s="44">
        <v>91394.88</v>
      </c>
      <c r="G26" s="44">
        <v>644399.04</v>
      </c>
      <c r="H26" s="44">
        <v>0</v>
      </c>
      <c r="I26" s="44">
        <v>0</v>
      </c>
      <c r="J26" s="44">
        <v>0</v>
      </c>
      <c r="K26" s="44">
        <v>0</v>
      </c>
    </row>
    <row r="27" ht="24.75" customHeight="1" spans="1:11">
      <c r="A27" s="28" t="s">
        <v>99</v>
      </c>
      <c r="B27" s="28" t="s">
        <v>97</v>
      </c>
      <c r="C27" s="28" t="s">
        <v>89</v>
      </c>
      <c r="D27" s="57" t="s">
        <v>100</v>
      </c>
      <c r="E27" s="44">
        <v>261943.76</v>
      </c>
      <c r="F27" s="44">
        <v>154581.76</v>
      </c>
      <c r="G27" s="44">
        <v>0</v>
      </c>
      <c r="H27" s="44">
        <v>0</v>
      </c>
      <c r="I27" s="44">
        <v>0</v>
      </c>
      <c r="J27" s="44">
        <v>0</v>
      </c>
      <c r="K27" s="44">
        <v>107362</v>
      </c>
    </row>
    <row r="28" ht="24.75" customHeight="1" spans="1:11">
      <c r="A28" s="28" t="s">
        <v>99</v>
      </c>
      <c r="B28" s="28" t="s">
        <v>97</v>
      </c>
      <c r="C28" s="28" t="s">
        <v>89</v>
      </c>
      <c r="D28" s="57" t="s">
        <v>100</v>
      </c>
      <c r="E28" s="44">
        <v>15285.12</v>
      </c>
      <c r="F28" s="44">
        <v>15285.12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</row>
  </sheetData>
  <sheetProtection formatCells="0" formatColumns="0" formatRows="0"/>
  <mergeCells count="9">
    <mergeCell ref="A2:K2"/>
    <mergeCell ref="A3:E3"/>
    <mergeCell ref="A4:D4"/>
    <mergeCell ref="F4:G4"/>
    <mergeCell ref="E4:E5"/>
    <mergeCell ref="H4:H5"/>
    <mergeCell ref="I4:I5"/>
    <mergeCell ref="J4:J5"/>
    <mergeCell ref="K4:K5"/>
  </mergeCells>
  <pageMargins left="0.699305555555556" right="0.699305555555556" top="0.75" bottom="0.75" header="0.3" footer="0.3"/>
  <pageSetup paperSize="9" scale="9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showGridLines="0" workbookViewId="0">
      <selection activeCell="A1" sqref="A1"/>
    </sheetView>
  </sheetViews>
  <sheetFormatPr defaultColWidth="9" defaultRowHeight="13.5"/>
  <cols>
    <col min="1" max="1" width="7" customWidth="1"/>
    <col min="2" max="3" width="7.375" customWidth="1"/>
    <col min="4" max="4" width="13.375" customWidth="1"/>
  </cols>
  <sheetData>
    <row r="1" customHeight="1"/>
    <row r="2" ht="35.25" customHeight="1" spans="1:17">
      <c r="A2" s="3" t="s">
        <v>101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Height="1" spans="1:17">
      <c r="A3" s="32" t="s">
        <v>59</v>
      </c>
      <c r="B3" s="33"/>
      <c r="C3" s="33"/>
      <c r="D3" s="33"/>
      <c r="E3" s="33"/>
      <c r="Q3" s="37" t="s">
        <v>60</v>
      </c>
    </row>
    <row r="4" ht="16.5" customHeight="1" spans="1:17">
      <c r="A4" s="40" t="s">
        <v>78</v>
      </c>
      <c r="B4" s="45"/>
      <c r="C4" s="45"/>
      <c r="D4" s="41"/>
      <c r="E4" s="39" t="s">
        <v>62</v>
      </c>
      <c r="F4" s="40" t="s">
        <v>7</v>
      </c>
      <c r="G4" s="45"/>
      <c r="H4" s="45"/>
      <c r="I4" s="41"/>
      <c r="J4" s="40" t="s">
        <v>19</v>
      </c>
      <c r="K4" s="45"/>
      <c r="L4" s="45"/>
      <c r="M4" s="45"/>
      <c r="N4" s="45"/>
      <c r="O4" s="45"/>
      <c r="P4" s="45"/>
      <c r="Q4" s="41"/>
    </row>
    <row r="5" ht="16.5" customHeight="1" spans="1:17">
      <c r="A5" s="40" t="s">
        <v>102</v>
      </c>
      <c r="B5" s="45"/>
      <c r="C5" s="41"/>
      <c r="D5" s="39" t="s">
        <v>82</v>
      </c>
      <c r="E5" s="46"/>
      <c r="F5" s="39" t="s">
        <v>68</v>
      </c>
      <c r="G5" s="39" t="s">
        <v>103</v>
      </c>
      <c r="H5" s="39" t="s">
        <v>104</v>
      </c>
      <c r="I5" s="39" t="s">
        <v>105</v>
      </c>
      <c r="J5" s="39" t="s">
        <v>68</v>
      </c>
      <c r="K5" s="39" t="s">
        <v>106</v>
      </c>
      <c r="L5" s="39" t="s">
        <v>107</v>
      </c>
      <c r="M5" s="39" t="s">
        <v>108</v>
      </c>
      <c r="N5" s="39" t="s">
        <v>109</v>
      </c>
      <c r="O5" s="39" t="s">
        <v>110</v>
      </c>
      <c r="P5" s="39" t="s">
        <v>111</v>
      </c>
      <c r="Q5" s="50" t="s">
        <v>112</v>
      </c>
    </row>
    <row r="6" ht="18" customHeight="1" spans="1:17">
      <c r="A6" s="47" t="s">
        <v>79</v>
      </c>
      <c r="B6" s="47" t="s">
        <v>80</v>
      </c>
      <c r="C6" s="47" t="s">
        <v>81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51"/>
    </row>
    <row r="7" s="18" customFormat="1" ht="21.75" customHeight="1" spans="1:17">
      <c r="A7" s="110"/>
      <c r="B7" s="110"/>
      <c r="C7" s="110"/>
      <c r="D7" s="111" t="s">
        <v>68</v>
      </c>
      <c r="E7" s="86">
        <f t="shared" ref="E7:Q7" si="0">SUM(E8:E29)</f>
        <v>27317715.35</v>
      </c>
      <c r="F7" s="86">
        <f t="shared" si="0"/>
        <v>21890348.19</v>
      </c>
      <c r="G7" s="86">
        <f t="shared" si="0"/>
        <v>20122008.19</v>
      </c>
      <c r="H7" s="86">
        <f t="shared" si="0"/>
        <v>1730000</v>
      </c>
      <c r="I7" s="86">
        <f t="shared" si="0"/>
        <v>38340</v>
      </c>
      <c r="J7" s="86">
        <f t="shared" si="0"/>
        <v>5427367.16</v>
      </c>
      <c r="K7" s="86">
        <f t="shared" si="0"/>
        <v>5427367.16</v>
      </c>
      <c r="L7" s="86">
        <f t="shared" si="0"/>
        <v>0</v>
      </c>
      <c r="M7" s="86">
        <f t="shared" si="0"/>
        <v>0</v>
      </c>
      <c r="N7" s="86">
        <f t="shared" si="0"/>
        <v>0</v>
      </c>
      <c r="O7" s="86">
        <f t="shared" si="0"/>
        <v>0</v>
      </c>
      <c r="P7" s="86">
        <f t="shared" si="0"/>
        <v>0</v>
      </c>
      <c r="Q7" s="86">
        <f t="shared" si="0"/>
        <v>0</v>
      </c>
    </row>
    <row r="8" ht="21.75" customHeight="1" spans="1:17">
      <c r="A8" s="110" t="s">
        <v>83</v>
      </c>
      <c r="B8" s="110" t="s">
        <v>84</v>
      </c>
      <c r="C8" s="110" t="s">
        <v>85</v>
      </c>
      <c r="D8" s="111" t="s">
        <v>86</v>
      </c>
      <c r="E8" s="86">
        <v>13908790.84</v>
      </c>
      <c r="F8" s="86">
        <v>10951423.68</v>
      </c>
      <c r="G8" s="86">
        <v>9841243.68</v>
      </c>
      <c r="H8" s="86">
        <v>1089000</v>
      </c>
      <c r="I8" s="86">
        <v>21180</v>
      </c>
      <c r="J8" s="86">
        <v>2957367.16</v>
      </c>
      <c r="K8" s="86">
        <v>2957367.16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</row>
    <row r="9" ht="21.75" customHeight="1" spans="1:17">
      <c r="A9" s="110" t="s">
        <v>83</v>
      </c>
      <c r="B9" s="110" t="s">
        <v>84</v>
      </c>
      <c r="C9" s="110" t="s">
        <v>89</v>
      </c>
      <c r="D9" s="111" t="s">
        <v>90</v>
      </c>
      <c r="E9" s="86">
        <v>6685002.79</v>
      </c>
      <c r="F9" s="86">
        <v>4225002.79</v>
      </c>
      <c r="G9" s="86">
        <v>3771902.79</v>
      </c>
      <c r="H9" s="86">
        <v>448000</v>
      </c>
      <c r="I9" s="86">
        <v>5100</v>
      </c>
      <c r="J9" s="86">
        <v>2460000</v>
      </c>
      <c r="K9" s="86">
        <v>2460000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</row>
    <row r="10" ht="21.75" customHeight="1" spans="1:17">
      <c r="A10" s="110" t="s">
        <v>83</v>
      </c>
      <c r="B10" s="110" t="s">
        <v>84</v>
      </c>
      <c r="C10" s="110" t="s">
        <v>85</v>
      </c>
      <c r="D10" s="111" t="s">
        <v>86</v>
      </c>
      <c r="E10" s="86">
        <v>10000</v>
      </c>
      <c r="F10" s="86">
        <v>0</v>
      </c>
      <c r="G10" s="86">
        <v>0</v>
      </c>
      <c r="H10" s="86">
        <v>0</v>
      </c>
      <c r="I10" s="86">
        <v>0</v>
      </c>
      <c r="J10" s="86">
        <v>10000</v>
      </c>
      <c r="K10" s="86">
        <v>10000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</row>
    <row r="11" ht="21.75" customHeight="1" spans="1:17">
      <c r="A11" s="110" t="s">
        <v>83</v>
      </c>
      <c r="B11" s="110" t="s">
        <v>84</v>
      </c>
      <c r="C11" s="110" t="s">
        <v>87</v>
      </c>
      <c r="D11" s="111" t="s">
        <v>88</v>
      </c>
      <c r="E11" s="86">
        <v>996977.56</v>
      </c>
      <c r="F11" s="86">
        <v>996977.56</v>
      </c>
      <c r="G11" s="86">
        <v>905977.56</v>
      </c>
      <c r="H11" s="86">
        <v>91000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6">
        <v>0</v>
      </c>
    </row>
    <row r="12" ht="21.75" customHeight="1" spans="1:17">
      <c r="A12" s="110" t="s">
        <v>83</v>
      </c>
      <c r="B12" s="110" t="s">
        <v>84</v>
      </c>
      <c r="C12" s="110" t="s">
        <v>87</v>
      </c>
      <c r="D12" s="111" t="s">
        <v>88</v>
      </c>
      <c r="E12" s="86">
        <v>230478.48</v>
      </c>
      <c r="F12" s="86">
        <v>230478.48</v>
      </c>
      <c r="G12" s="86">
        <v>204438.48</v>
      </c>
      <c r="H12" s="86">
        <v>18000</v>
      </c>
      <c r="I12" s="86">
        <v>8040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</row>
    <row r="13" ht="21.75" customHeight="1" spans="1:17">
      <c r="A13" s="110" t="s">
        <v>83</v>
      </c>
      <c r="B13" s="110" t="s">
        <v>84</v>
      </c>
      <c r="C13" s="110" t="s">
        <v>87</v>
      </c>
      <c r="D13" s="111" t="s">
        <v>88</v>
      </c>
      <c r="E13" s="86">
        <v>235534.84</v>
      </c>
      <c r="F13" s="86">
        <v>235534.84</v>
      </c>
      <c r="G13" s="86">
        <v>212514.84</v>
      </c>
      <c r="H13" s="86">
        <v>19000</v>
      </c>
      <c r="I13" s="86">
        <v>4020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</row>
    <row r="14" ht="21.75" customHeight="1" spans="1:17">
      <c r="A14" s="110" t="s">
        <v>91</v>
      </c>
      <c r="B14" s="110" t="s">
        <v>92</v>
      </c>
      <c r="C14" s="110" t="s">
        <v>92</v>
      </c>
      <c r="D14" s="111" t="s">
        <v>95</v>
      </c>
      <c r="E14" s="86">
        <v>38212.8</v>
      </c>
      <c r="F14" s="86">
        <v>38212.8</v>
      </c>
      <c r="G14" s="86">
        <v>38212.8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</row>
    <row r="15" ht="21.75" customHeight="1" spans="1:17">
      <c r="A15" s="110" t="s">
        <v>91</v>
      </c>
      <c r="B15" s="110" t="s">
        <v>92</v>
      </c>
      <c r="C15" s="110" t="s">
        <v>93</v>
      </c>
      <c r="D15" s="111" t="s">
        <v>94</v>
      </c>
      <c r="E15" s="86">
        <v>644399.04</v>
      </c>
      <c r="F15" s="86">
        <v>644399.04</v>
      </c>
      <c r="G15" s="86">
        <v>644399.04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</row>
    <row r="16" ht="21.75" customHeight="1" spans="1:17">
      <c r="A16" s="110" t="s">
        <v>91</v>
      </c>
      <c r="B16" s="110" t="s">
        <v>92</v>
      </c>
      <c r="C16" s="110" t="s">
        <v>92</v>
      </c>
      <c r="D16" s="111" t="s">
        <v>95</v>
      </c>
      <c r="E16" s="86">
        <v>39722.4</v>
      </c>
      <c r="F16" s="86">
        <v>39722.4</v>
      </c>
      <c r="G16" s="86">
        <v>39722.4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</row>
    <row r="17" ht="21.75" customHeight="1" spans="1:17">
      <c r="A17" s="110" t="s">
        <v>91</v>
      </c>
      <c r="B17" s="110" t="s">
        <v>92</v>
      </c>
      <c r="C17" s="110" t="s">
        <v>92</v>
      </c>
      <c r="D17" s="111" t="s">
        <v>95</v>
      </c>
      <c r="E17" s="86">
        <v>169341.6</v>
      </c>
      <c r="F17" s="86">
        <v>169341.6</v>
      </c>
      <c r="G17" s="86">
        <v>169341.6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</row>
    <row r="18" ht="21.75" customHeight="1" spans="1:17">
      <c r="A18" s="110" t="s">
        <v>91</v>
      </c>
      <c r="B18" s="110" t="s">
        <v>92</v>
      </c>
      <c r="C18" s="110" t="s">
        <v>92</v>
      </c>
      <c r="D18" s="111" t="s">
        <v>95</v>
      </c>
      <c r="E18" s="86">
        <v>386454.4</v>
      </c>
      <c r="F18" s="86">
        <v>386454.4</v>
      </c>
      <c r="G18" s="86">
        <v>386454.4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</row>
    <row r="19" ht="21.75" customHeight="1" spans="1:17">
      <c r="A19" s="110" t="s">
        <v>91</v>
      </c>
      <c r="B19" s="110" t="s">
        <v>92</v>
      </c>
      <c r="C19" s="110" t="s">
        <v>93</v>
      </c>
      <c r="D19" s="111" t="s">
        <v>94</v>
      </c>
      <c r="E19" s="86">
        <v>107362</v>
      </c>
      <c r="F19" s="86">
        <v>107362</v>
      </c>
      <c r="G19" s="86">
        <v>107362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</row>
    <row r="20" ht="21.75" customHeight="1" spans="1:17">
      <c r="A20" s="110" t="s">
        <v>91</v>
      </c>
      <c r="B20" s="110" t="s">
        <v>92</v>
      </c>
      <c r="C20" s="110" t="s">
        <v>93</v>
      </c>
      <c r="D20" s="111" t="s">
        <v>94</v>
      </c>
      <c r="E20" s="86">
        <v>14793.6</v>
      </c>
      <c r="F20" s="86">
        <v>14793.6</v>
      </c>
      <c r="G20" s="86">
        <v>14793.6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</row>
    <row r="21" ht="21.75" customHeight="1" spans="1:17">
      <c r="A21" s="110" t="s">
        <v>91</v>
      </c>
      <c r="B21" s="110" t="s">
        <v>92</v>
      </c>
      <c r="C21" s="110" t="s">
        <v>92</v>
      </c>
      <c r="D21" s="111" t="s">
        <v>95</v>
      </c>
      <c r="E21" s="86">
        <v>125853.6</v>
      </c>
      <c r="F21" s="86">
        <v>125853.6</v>
      </c>
      <c r="G21" s="86">
        <v>125853.6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</row>
    <row r="22" ht="21.75" customHeight="1" spans="1:17">
      <c r="A22" s="110" t="s">
        <v>91</v>
      </c>
      <c r="B22" s="110" t="s">
        <v>92</v>
      </c>
      <c r="C22" s="110" t="s">
        <v>92</v>
      </c>
      <c r="D22" s="111" t="s">
        <v>95</v>
      </c>
      <c r="E22" s="86">
        <v>1839484.8</v>
      </c>
      <c r="F22" s="86">
        <v>1839484.8</v>
      </c>
      <c r="G22" s="86">
        <v>1839484.8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</row>
    <row r="23" ht="21.75" customHeight="1" spans="1:17">
      <c r="A23" s="110" t="s">
        <v>96</v>
      </c>
      <c r="B23" s="110" t="s">
        <v>97</v>
      </c>
      <c r="C23" s="110" t="s">
        <v>97</v>
      </c>
      <c r="D23" s="111" t="s">
        <v>98</v>
      </c>
      <c r="E23" s="86">
        <v>738316.76</v>
      </c>
      <c r="F23" s="86">
        <v>738316.76</v>
      </c>
      <c r="G23" s="86">
        <v>673316.76</v>
      </c>
      <c r="H23" s="86">
        <v>65000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</row>
    <row r="24" ht="21.75" customHeight="1" spans="1:17">
      <c r="A24" s="110" t="s">
        <v>99</v>
      </c>
      <c r="B24" s="110" t="s">
        <v>97</v>
      </c>
      <c r="C24" s="110" t="s">
        <v>89</v>
      </c>
      <c r="D24" s="111" t="s">
        <v>100</v>
      </c>
      <c r="E24" s="86">
        <v>15285.12</v>
      </c>
      <c r="F24" s="86">
        <v>15285.12</v>
      </c>
      <c r="G24" s="86">
        <v>15285.12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</row>
    <row r="25" ht="21.75" customHeight="1" spans="1:17">
      <c r="A25" s="110" t="s">
        <v>99</v>
      </c>
      <c r="B25" s="110" t="s">
        <v>97</v>
      </c>
      <c r="C25" s="110" t="s">
        <v>89</v>
      </c>
      <c r="D25" s="111" t="s">
        <v>100</v>
      </c>
      <c r="E25" s="86">
        <v>15888.96</v>
      </c>
      <c r="F25" s="86">
        <v>15888.96</v>
      </c>
      <c r="G25" s="86">
        <v>15888.96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</row>
    <row r="26" ht="21.75" customHeight="1" spans="1:17">
      <c r="A26" s="110" t="s">
        <v>99</v>
      </c>
      <c r="B26" s="110" t="s">
        <v>97</v>
      </c>
      <c r="C26" s="110" t="s">
        <v>89</v>
      </c>
      <c r="D26" s="111" t="s">
        <v>100</v>
      </c>
      <c r="E26" s="86">
        <v>261943.76</v>
      </c>
      <c r="F26" s="86">
        <v>261943.76</v>
      </c>
      <c r="G26" s="86">
        <v>261943.76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</row>
    <row r="27" ht="21.75" customHeight="1" spans="1:17">
      <c r="A27" s="110" t="s">
        <v>99</v>
      </c>
      <c r="B27" s="110" t="s">
        <v>97</v>
      </c>
      <c r="C27" s="110" t="s">
        <v>89</v>
      </c>
      <c r="D27" s="111" t="s">
        <v>100</v>
      </c>
      <c r="E27" s="86">
        <v>67736.64</v>
      </c>
      <c r="F27" s="86">
        <v>67736.64</v>
      </c>
      <c r="G27" s="86">
        <v>67736.64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</row>
    <row r="28" ht="21.75" customHeight="1" spans="1:17">
      <c r="A28" s="110" t="s">
        <v>99</v>
      </c>
      <c r="B28" s="110" t="s">
        <v>97</v>
      </c>
      <c r="C28" s="110" t="s">
        <v>89</v>
      </c>
      <c r="D28" s="111" t="s">
        <v>100</v>
      </c>
      <c r="E28" s="86">
        <v>50341.44</v>
      </c>
      <c r="F28" s="86">
        <v>50341.44</v>
      </c>
      <c r="G28" s="86">
        <v>50341.44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</row>
    <row r="29" ht="21.75" customHeight="1" spans="1:17">
      <c r="A29" s="110" t="s">
        <v>99</v>
      </c>
      <c r="B29" s="110" t="s">
        <v>97</v>
      </c>
      <c r="C29" s="110" t="s">
        <v>89</v>
      </c>
      <c r="D29" s="111" t="s">
        <v>100</v>
      </c>
      <c r="E29" s="86">
        <v>735793.92</v>
      </c>
      <c r="F29" s="86">
        <v>735793.92</v>
      </c>
      <c r="G29" s="86">
        <v>735793.92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showGridLines="0" workbookViewId="0">
      <selection activeCell="A1" sqref="A1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</cols>
  <sheetData>
    <row r="1" customHeight="1"/>
    <row r="2" ht="33.75" customHeight="1" spans="1:21">
      <c r="A2" s="3" t="s">
        <v>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1.75" customHeight="1" spans="1:5">
      <c r="A3" s="32" t="s">
        <v>59</v>
      </c>
      <c r="B3" s="109"/>
      <c r="C3" s="109"/>
      <c r="D3" s="109"/>
      <c r="E3" s="109"/>
    </row>
    <row r="4" ht="18" customHeight="1" spans="1:21">
      <c r="A4" s="40" t="s">
        <v>78</v>
      </c>
      <c r="B4" s="45"/>
      <c r="C4" s="41"/>
      <c r="D4" s="39" t="s">
        <v>82</v>
      </c>
      <c r="E4" s="39" t="s">
        <v>62</v>
      </c>
      <c r="F4" s="40" t="s">
        <v>114</v>
      </c>
      <c r="G4" s="45"/>
      <c r="H4" s="45"/>
      <c r="I4" s="45"/>
      <c r="J4" s="41"/>
      <c r="K4" s="40" t="s">
        <v>115</v>
      </c>
      <c r="L4" s="45"/>
      <c r="M4" s="45"/>
      <c r="N4" s="45"/>
      <c r="O4" s="45"/>
      <c r="P4" s="45"/>
      <c r="Q4" s="45"/>
      <c r="R4" s="41"/>
      <c r="S4" s="40" t="s">
        <v>116</v>
      </c>
      <c r="T4" s="41"/>
      <c r="U4" s="39" t="s">
        <v>117</v>
      </c>
    </row>
    <row r="5" ht="28.5" customHeight="1" spans="1:21">
      <c r="A5" s="47" t="s">
        <v>79</v>
      </c>
      <c r="B5" s="47" t="s">
        <v>80</v>
      </c>
      <c r="C5" s="47" t="s">
        <v>81</v>
      </c>
      <c r="D5" s="43"/>
      <c r="E5" s="43"/>
      <c r="F5" s="47" t="s">
        <v>68</v>
      </c>
      <c r="G5" s="47" t="s">
        <v>118</v>
      </c>
      <c r="H5" s="47" t="s">
        <v>119</v>
      </c>
      <c r="I5" s="47" t="s">
        <v>120</v>
      </c>
      <c r="J5" s="47" t="s">
        <v>121</v>
      </c>
      <c r="K5" s="47" t="s">
        <v>68</v>
      </c>
      <c r="L5" s="47" t="s">
        <v>122</v>
      </c>
      <c r="M5" s="47" t="s">
        <v>123</v>
      </c>
      <c r="N5" s="47" t="s">
        <v>124</v>
      </c>
      <c r="O5" s="47" t="s">
        <v>125</v>
      </c>
      <c r="P5" s="47" t="s">
        <v>126</v>
      </c>
      <c r="Q5" s="47" t="s">
        <v>100</v>
      </c>
      <c r="R5" s="47" t="s">
        <v>127</v>
      </c>
      <c r="S5" s="47" t="s">
        <v>68</v>
      </c>
      <c r="T5" s="47" t="s">
        <v>128</v>
      </c>
      <c r="U5" s="43"/>
    </row>
    <row r="6" s="18" customFormat="1" ht="27" customHeight="1" spans="1:21">
      <c r="A6" s="28"/>
      <c r="B6" s="28"/>
      <c r="C6" s="28"/>
      <c r="D6" s="57" t="s">
        <v>68</v>
      </c>
      <c r="E6" s="69">
        <f t="shared" ref="E6:U6" si="0">E7+E12+E16+E21+E26+E30</f>
        <v>20122008.19</v>
      </c>
      <c r="F6" s="69">
        <f t="shared" si="0"/>
        <v>14337373</v>
      </c>
      <c r="G6" s="69">
        <f t="shared" si="0"/>
        <v>8556888</v>
      </c>
      <c r="H6" s="69">
        <f t="shared" si="0"/>
        <v>722400</v>
      </c>
      <c r="I6" s="69">
        <f t="shared" si="0"/>
        <v>102301</v>
      </c>
      <c r="J6" s="69">
        <f t="shared" si="0"/>
        <v>4955784</v>
      </c>
      <c r="K6" s="69">
        <f t="shared" si="0"/>
        <v>5784635.19</v>
      </c>
      <c r="L6" s="69">
        <f t="shared" si="0"/>
        <v>1003616.11</v>
      </c>
      <c r="M6" s="69">
        <f t="shared" si="0"/>
        <v>0</v>
      </c>
      <c r="N6" s="69">
        <f t="shared" si="0"/>
        <v>0</v>
      </c>
      <c r="O6" s="69">
        <f t="shared" si="0"/>
        <v>2867474.6</v>
      </c>
      <c r="P6" s="69">
        <f t="shared" si="0"/>
        <v>766554.64</v>
      </c>
      <c r="Q6" s="69">
        <f t="shared" si="0"/>
        <v>1146989.84</v>
      </c>
      <c r="R6" s="69">
        <f t="shared" si="0"/>
        <v>0</v>
      </c>
      <c r="S6" s="69">
        <f t="shared" si="0"/>
        <v>0</v>
      </c>
      <c r="T6" s="69">
        <f t="shared" si="0"/>
        <v>0</v>
      </c>
      <c r="U6" s="69">
        <f t="shared" si="0"/>
        <v>0</v>
      </c>
    </row>
    <row r="7" ht="27" customHeight="1" spans="1:21">
      <c r="A7" s="28"/>
      <c r="B7" s="28"/>
      <c r="C7" s="28"/>
      <c r="D7" s="57"/>
      <c r="E7" s="69">
        <f t="shared" ref="E7:U7" si="1">SUM(E8:E11)</f>
        <v>4527662.95</v>
      </c>
      <c r="F7" s="69">
        <f t="shared" si="1"/>
        <v>3274297</v>
      </c>
      <c r="G7" s="69">
        <f t="shared" si="1"/>
        <v>2024916</v>
      </c>
      <c r="H7" s="69">
        <f t="shared" si="1"/>
        <v>722400</v>
      </c>
      <c r="I7" s="69">
        <f t="shared" si="1"/>
        <v>102301</v>
      </c>
      <c r="J7" s="69">
        <f t="shared" si="1"/>
        <v>424680</v>
      </c>
      <c r="K7" s="69">
        <f t="shared" si="1"/>
        <v>1253365.95</v>
      </c>
      <c r="L7" s="69">
        <f t="shared" si="1"/>
        <v>229200.79</v>
      </c>
      <c r="M7" s="69">
        <f t="shared" si="1"/>
        <v>0</v>
      </c>
      <c r="N7" s="69">
        <f t="shared" si="1"/>
        <v>0</v>
      </c>
      <c r="O7" s="69">
        <f t="shared" si="1"/>
        <v>654859.4</v>
      </c>
      <c r="P7" s="69">
        <f t="shared" si="1"/>
        <v>107362</v>
      </c>
      <c r="Q7" s="69">
        <f t="shared" si="1"/>
        <v>261943.76</v>
      </c>
      <c r="R7" s="69">
        <f t="shared" si="1"/>
        <v>0</v>
      </c>
      <c r="S7" s="69">
        <f t="shared" si="1"/>
        <v>0</v>
      </c>
      <c r="T7" s="69">
        <f t="shared" si="1"/>
        <v>0</v>
      </c>
      <c r="U7" s="69">
        <f t="shared" si="1"/>
        <v>0</v>
      </c>
    </row>
    <row r="8" ht="27" customHeight="1" spans="1:21">
      <c r="A8" s="28" t="s">
        <v>83</v>
      </c>
      <c r="B8" s="28" t="s">
        <v>84</v>
      </c>
      <c r="C8" s="28" t="s">
        <v>89</v>
      </c>
      <c r="D8" s="57" t="s">
        <v>90</v>
      </c>
      <c r="E8" s="69">
        <v>3771902.79</v>
      </c>
      <c r="F8" s="69">
        <v>3274297</v>
      </c>
      <c r="G8" s="69">
        <v>2024916</v>
      </c>
      <c r="H8" s="69">
        <v>722400</v>
      </c>
      <c r="I8" s="69">
        <v>102301</v>
      </c>
      <c r="J8" s="69">
        <v>424680</v>
      </c>
      <c r="K8" s="69">
        <v>497605.79</v>
      </c>
      <c r="L8" s="69">
        <v>229200.79</v>
      </c>
      <c r="M8" s="69">
        <v>0</v>
      </c>
      <c r="N8" s="69">
        <v>0</v>
      </c>
      <c r="O8" s="69">
        <v>268405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</row>
    <row r="9" ht="27" customHeight="1" spans="1:21">
      <c r="A9" s="28" t="s">
        <v>91</v>
      </c>
      <c r="B9" s="28" t="s">
        <v>92</v>
      </c>
      <c r="C9" s="28" t="s">
        <v>93</v>
      </c>
      <c r="D9" s="57" t="s">
        <v>94</v>
      </c>
      <c r="E9" s="69">
        <v>107362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107362</v>
      </c>
      <c r="L9" s="69">
        <v>0</v>
      </c>
      <c r="M9" s="69">
        <v>0</v>
      </c>
      <c r="N9" s="69">
        <v>0</v>
      </c>
      <c r="O9" s="69">
        <v>0</v>
      </c>
      <c r="P9" s="69">
        <v>107362</v>
      </c>
      <c r="Q9" s="69">
        <v>0</v>
      </c>
      <c r="R9" s="69">
        <v>0</v>
      </c>
      <c r="S9" s="69">
        <v>0</v>
      </c>
      <c r="T9" s="69">
        <v>0</v>
      </c>
      <c r="U9" s="69">
        <v>0</v>
      </c>
    </row>
    <row r="10" ht="27" customHeight="1" spans="1:21">
      <c r="A10" s="28" t="s">
        <v>91</v>
      </c>
      <c r="B10" s="28" t="s">
        <v>92</v>
      </c>
      <c r="C10" s="28" t="s">
        <v>92</v>
      </c>
      <c r="D10" s="57" t="s">
        <v>95</v>
      </c>
      <c r="E10" s="69">
        <v>386454.4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386454.4</v>
      </c>
      <c r="L10" s="69">
        <v>0</v>
      </c>
      <c r="M10" s="69">
        <v>0</v>
      </c>
      <c r="N10" s="69">
        <v>0</v>
      </c>
      <c r="O10" s="69">
        <v>386454.4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</row>
    <row r="11" ht="27" customHeight="1" spans="1:21">
      <c r="A11" s="28" t="s">
        <v>99</v>
      </c>
      <c r="B11" s="28" t="s">
        <v>97</v>
      </c>
      <c r="C11" s="28" t="s">
        <v>89</v>
      </c>
      <c r="D11" s="57" t="s">
        <v>100</v>
      </c>
      <c r="E11" s="69">
        <v>261943.76</v>
      </c>
      <c r="F11" s="69">
        <v>0</v>
      </c>
      <c r="G11" s="69">
        <v>0</v>
      </c>
      <c r="H11" s="69">
        <v>0</v>
      </c>
      <c r="I11" s="69">
        <v>0</v>
      </c>
      <c r="J11" s="69">
        <v>0</v>
      </c>
      <c r="K11" s="69">
        <v>261943.76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261943.76</v>
      </c>
      <c r="R11" s="69">
        <v>0</v>
      </c>
      <c r="S11" s="69">
        <v>0</v>
      </c>
      <c r="T11" s="69">
        <v>0</v>
      </c>
      <c r="U11" s="69">
        <v>0</v>
      </c>
    </row>
    <row r="12" ht="27" customHeight="1" spans="1:21">
      <c r="A12" s="28"/>
      <c r="B12" s="28"/>
      <c r="C12" s="28"/>
      <c r="D12" s="57"/>
      <c r="E12" s="69">
        <f t="shared" ref="E12:U12" si="2">SUM(E13:E15)</f>
        <v>1143055.8</v>
      </c>
      <c r="F12" s="69">
        <f t="shared" si="2"/>
        <v>846708</v>
      </c>
      <c r="G12" s="69">
        <f t="shared" si="2"/>
        <v>514836</v>
      </c>
      <c r="H12" s="69">
        <f t="shared" si="2"/>
        <v>0</v>
      </c>
      <c r="I12" s="69">
        <f t="shared" si="2"/>
        <v>0</v>
      </c>
      <c r="J12" s="69">
        <f t="shared" si="2"/>
        <v>331872</v>
      </c>
      <c r="K12" s="69">
        <f t="shared" si="2"/>
        <v>296347.8</v>
      </c>
      <c r="L12" s="69">
        <f t="shared" si="2"/>
        <v>59269.56</v>
      </c>
      <c r="M12" s="69">
        <f t="shared" si="2"/>
        <v>0</v>
      </c>
      <c r="N12" s="69">
        <f t="shared" si="2"/>
        <v>0</v>
      </c>
      <c r="O12" s="69">
        <f t="shared" si="2"/>
        <v>169341.6</v>
      </c>
      <c r="P12" s="69">
        <f t="shared" si="2"/>
        <v>0</v>
      </c>
      <c r="Q12" s="69">
        <f t="shared" si="2"/>
        <v>67736.64</v>
      </c>
      <c r="R12" s="69">
        <f t="shared" si="2"/>
        <v>0</v>
      </c>
      <c r="S12" s="69">
        <f t="shared" si="2"/>
        <v>0</v>
      </c>
      <c r="T12" s="69">
        <f t="shared" si="2"/>
        <v>0</v>
      </c>
      <c r="U12" s="69">
        <f t="shared" si="2"/>
        <v>0</v>
      </c>
    </row>
    <row r="13" ht="27" customHeight="1" spans="1:21">
      <c r="A13" s="28" t="s">
        <v>83</v>
      </c>
      <c r="B13" s="28" t="s">
        <v>84</v>
      </c>
      <c r="C13" s="28" t="s">
        <v>87</v>
      </c>
      <c r="D13" s="57" t="s">
        <v>88</v>
      </c>
      <c r="E13" s="69">
        <v>905977.56</v>
      </c>
      <c r="F13" s="69">
        <v>846708</v>
      </c>
      <c r="G13" s="69">
        <v>514836</v>
      </c>
      <c r="H13" s="69">
        <v>0</v>
      </c>
      <c r="I13" s="69">
        <v>0</v>
      </c>
      <c r="J13" s="69">
        <v>331872</v>
      </c>
      <c r="K13" s="69">
        <v>59269.56</v>
      </c>
      <c r="L13" s="69">
        <v>59269.56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</row>
    <row r="14" ht="27" customHeight="1" spans="1:21">
      <c r="A14" s="28" t="s">
        <v>91</v>
      </c>
      <c r="B14" s="28" t="s">
        <v>92</v>
      </c>
      <c r="C14" s="28" t="s">
        <v>92</v>
      </c>
      <c r="D14" s="57" t="s">
        <v>95</v>
      </c>
      <c r="E14" s="69">
        <v>169341.6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169341.6</v>
      </c>
      <c r="L14" s="69">
        <v>0</v>
      </c>
      <c r="M14" s="69">
        <v>0</v>
      </c>
      <c r="N14" s="69">
        <v>0</v>
      </c>
      <c r="O14" s="69">
        <v>169341.6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</row>
    <row r="15" ht="27" customHeight="1" spans="1:21">
      <c r="A15" s="28" t="s">
        <v>99</v>
      </c>
      <c r="B15" s="28" t="s">
        <v>97</v>
      </c>
      <c r="C15" s="28" t="s">
        <v>89</v>
      </c>
      <c r="D15" s="57" t="s">
        <v>100</v>
      </c>
      <c r="E15" s="69">
        <v>67736.64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67736.64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67736.64</v>
      </c>
      <c r="R15" s="69">
        <v>0</v>
      </c>
      <c r="S15" s="69">
        <v>0</v>
      </c>
      <c r="T15" s="69">
        <v>0</v>
      </c>
      <c r="U15" s="69">
        <v>0</v>
      </c>
    </row>
    <row r="16" ht="27" customHeight="1" spans="1:21">
      <c r="A16" s="28"/>
      <c r="B16" s="28"/>
      <c r="C16" s="28"/>
      <c r="D16" s="57"/>
      <c r="E16" s="69">
        <f t="shared" ref="E16:U16" si="3">SUM(E17:E20)</f>
        <v>864305.4</v>
      </c>
      <c r="F16" s="69">
        <f t="shared" si="3"/>
        <v>629268</v>
      </c>
      <c r="G16" s="69">
        <f t="shared" si="3"/>
        <v>406152</v>
      </c>
      <c r="H16" s="69">
        <f t="shared" si="3"/>
        <v>0</v>
      </c>
      <c r="I16" s="69">
        <f t="shared" si="3"/>
        <v>0</v>
      </c>
      <c r="J16" s="69">
        <f t="shared" si="3"/>
        <v>223116</v>
      </c>
      <c r="K16" s="69">
        <f t="shared" si="3"/>
        <v>235037.4</v>
      </c>
      <c r="L16" s="69">
        <f t="shared" si="3"/>
        <v>44048.76</v>
      </c>
      <c r="M16" s="69">
        <f t="shared" si="3"/>
        <v>0</v>
      </c>
      <c r="N16" s="69">
        <f t="shared" si="3"/>
        <v>0</v>
      </c>
      <c r="O16" s="69">
        <f t="shared" si="3"/>
        <v>125853.6</v>
      </c>
      <c r="P16" s="69">
        <f t="shared" si="3"/>
        <v>14793.6</v>
      </c>
      <c r="Q16" s="69">
        <f t="shared" si="3"/>
        <v>50341.44</v>
      </c>
      <c r="R16" s="69">
        <f t="shared" si="3"/>
        <v>0</v>
      </c>
      <c r="S16" s="69">
        <f t="shared" si="3"/>
        <v>0</v>
      </c>
      <c r="T16" s="69">
        <f t="shared" si="3"/>
        <v>0</v>
      </c>
      <c r="U16" s="69">
        <f t="shared" si="3"/>
        <v>0</v>
      </c>
    </row>
    <row r="17" ht="27" customHeight="1" spans="1:21">
      <c r="A17" s="28" t="s">
        <v>91</v>
      </c>
      <c r="B17" s="28" t="s">
        <v>92</v>
      </c>
      <c r="C17" s="28" t="s">
        <v>93</v>
      </c>
      <c r="D17" s="57" t="s">
        <v>94</v>
      </c>
      <c r="E17" s="69">
        <v>14793.6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14793.6</v>
      </c>
      <c r="L17" s="69">
        <v>0</v>
      </c>
      <c r="M17" s="69">
        <v>0</v>
      </c>
      <c r="N17" s="69">
        <v>0</v>
      </c>
      <c r="O17" s="69">
        <v>0</v>
      </c>
      <c r="P17" s="69">
        <v>14793.6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</row>
    <row r="18" ht="27" customHeight="1" spans="1:21">
      <c r="A18" s="28" t="s">
        <v>91</v>
      </c>
      <c r="B18" s="28" t="s">
        <v>92</v>
      </c>
      <c r="C18" s="28" t="s">
        <v>92</v>
      </c>
      <c r="D18" s="57" t="s">
        <v>95</v>
      </c>
      <c r="E18" s="69">
        <v>125853.6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125853.6</v>
      </c>
      <c r="L18" s="69">
        <v>0</v>
      </c>
      <c r="M18" s="69">
        <v>0</v>
      </c>
      <c r="N18" s="69">
        <v>0</v>
      </c>
      <c r="O18" s="69">
        <v>125853.6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</row>
    <row r="19" ht="27" customHeight="1" spans="1:21">
      <c r="A19" s="28" t="s">
        <v>96</v>
      </c>
      <c r="B19" s="28" t="s">
        <v>97</v>
      </c>
      <c r="C19" s="28" t="s">
        <v>97</v>
      </c>
      <c r="D19" s="57" t="s">
        <v>98</v>
      </c>
      <c r="E19" s="69">
        <v>673316.76</v>
      </c>
      <c r="F19" s="69">
        <v>629268</v>
      </c>
      <c r="G19" s="69">
        <v>406152</v>
      </c>
      <c r="H19" s="69">
        <v>0</v>
      </c>
      <c r="I19" s="69">
        <v>0</v>
      </c>
      <c r="J19" s="69">
        <v>223116</v>
      </c>
      <c r="K19" s="69">
        <v>44048.76</v>
      </c>
      <c r="L19" s="69">
        <v>44048.76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</row>
    <row r="20" ht="27" customHeight="1" spans="1:21">
      <c r="A20" s="28" t="s">
        <v>99</v>
      </c>
      <c r="B20" s="28" t="s">
        <v>97</v>
      </c>
      <c r="C20" s="28" t="s">
        <v>89</v>
      </c>
      <c r="D20" s="57" t="s">
        <v>100</v>
      </c>
      <c r="E20" s="69">
        <v>50341.44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50341.44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50341.44</v>
      </c>
      <c r="R20" s="69">
        <v>0</v>
      </c>
      <c r="S20" s="69">
        <v>0</v>
      </c>
      <c r="T20" s="69">
        <v>0</v>
      </c>
      <c r="U20" s="69">
        <v>0</v>
      </c>
    </row>
    <row r="21" ht="27" customHeight="1" spans="1:21">
      <c r="A21" s="28"/>
      <c r="B21" s="28"/>
      <c r="C21" s="28"/>
      <c r="D21" s="57"/>
      <c r="E21" s="69">
        <f t="shared" ref="E21:U21" si="4">SUM(E22:E25)</f>
        <v>13060921.44</v>
      </c>
      <c r="F21" s="69">
        <f t="shared" si="4"/>
        <v>9197424</v>
      </c>
      <c r="G21" s="69">
        <f t="shared" si="4"/>
        <v>5358252</v>
      </c>
      <c r="H21" s="69">
        <f t="shared" si="4"/>
        <v>0</v>
      </c>
      <c r="I21" s="69">
        <f t="shared" si="4"/>
        <v>0</v>
      </c>
      <c r="J21" s="69">
        <f t="shared" si="4"/>
        <v>3839172</v>
      </c>
      <c r="K21" s="69">
        <f t="shared" si="4"/>
        <v>3863497.44</v>
      </c>
      <c r="L21" s="69">
        <f t="shared" si="4"/>
        <v>643819.68</v>
      </c>
      <c r="M21" s="69">
        <f t="shared" si="4"/>
        <v>0</v>
      </c>
      <c r="N21" s="69">
        <f t="shared" si="4"/>
        <v>0</v>
      </c>
      <c r="O21" s="69">
        <f t="shared" si="4"/>
        <v>1839484.8</v>
      </c>
      <c r="P21" s="69">
        <f t="shared" si="4"/>
        <v>644399.04</v>
      </c>
      <c r="Q21" s="69">
        <f t="shared" si="4"/>
        <v>735793.92</v>
      </c>
      <c r="R21" s="69">
        <f t="shared" si="4"/>
        <v>0</v>
      </c>
      <c r="S21" s="69">
        <f t="shared" si="4"/>
        <v>0</v>
      </c>
      <c r="T21" s="69">
        <f t="shared" si="4"/>
        <v>0</v>
      </c>
      <c r="U21" s="69">
        <f t="shared" si="4"/>
        <v>0</v>
      </c>
    </row>
    <row r="22" ht="27" customHeight="1" spans="1:21">
      <c r="A22" s="28" t="s">
        <v>83</v>
      </c>
      <c r="B22" s="28" t="s">
        <v>84</v>
      </c>
      <c r="C22" s="28" t="s">
        <v>85</v>
      </c>
      <c r="D22" s="57" t="s">
        <v>86</v>
      </c>
      <c r="E22" s="69">
        <v>9841243.68</v>
      </c>
      <c r="F22" s="69">
        <v>9197424</v>
      </c>
      <c r="G22" s="69">
        <v>5358252</v>
      </c>
      <c r="H22" s="69">
        <v>0</v>
      </c>
      <c r="I22" s="69">
        <v>0</v>
      </c>
      <c r="J22" s="69">
        <v>3839172</v>
      </c>
      <c r="K22" s="69">
        <v>643819.68</v>
      </c>
      <c r="L22" s="69">
        <v>643819.68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</row>
    <row r="23" ht="27" customHeight="1" spans="1:21">
      <c r="A23" s="28" t="s">
        <v>91</v>
      </c>
      <c r="B23" s="28" t="s">
        <v>92</v>
      </c>
      <c r="C23" s="28" t="s">
        <v>93</v>
      </c>
      <c r="D23" s="57" t="s">
        <v>94</v>
      </c>
      <c r="E23" s="69">
        <v>644399.04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644399.04</v>
      </c>
      <c r="L23" s="69">
        <v>0</v>
      </c>
      <c r="M23" s="69">
        <v>0</v>
      </c>
      <c r="N23" s="69">
        <v>0</v>
      </c>
      <c r="O23" s="69">
        <v>0</v>
      </c>
      <c r="P23" s="69">
        <v>644399.04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</row>
    <row r="24" ht="27" customHeight="1" spans="1:21">
      <c r="A24" s="28" t="s">
        <v>91</v>
      </c>
      <c r="B24" s="28" t="s">
        <v>92</v>
      </c>
      <c r="C24" s="28" t="s">
        <v>92</v>
      </c>
      <c r="D24" s="57" t="s">
        <v>95</v>
      </c>
      <c r="E24" s="69">
        <v>1839484.8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1839484.8</v>
      </c>
      <c r="L24" s="69">
        <v>0</v>
      </c>
      <c r="M24" s="69">
        <v>0</v>
      </c>
      <c r="N24" s="69">
        <v>0</v>
      </c>
      <c r="O24" s="69">
        <v>1839484.8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</row>
    <row r="25" ht="27" customHeight="1" spans="1:21">
      <c r="A25" s="28" t="s">
        <v>99</v>
      </c>
      <c r="B25" s="28" t="s">
        <v>97</v>
      </c>
      <c r="C25" s="28" t="s">
        <v>89</v>
      </c>
      <c r="D25" s="57" t="s">
        <v>100</v>
      </c>
      <c r="E25" s="69">
        <v>735793.92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735793.92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735793.92</v>
      </c>
      <c r="R25" s="69">
        <v>0</v>
      </c>
      <c r="S25" s="69">
        <v>0</v>
      </c>
      <c r="T25" s="69">
        <v>0</v>
      </c>
      <c r="U25" s="69">
        <v>0</v>
      </c>
    </row>
    <row r="26" ht="27" customHeight="1" spans="1:21">
      <c r="A26" s="28"/>
      <c r="B26" s="28"/>
      <c r="C26" s="28"/>
      <c r="D26" s="57"/>
      <c r="E26" s="69">
        <f t="shared" ref="E26:U26" si="5">SUM(E27:E29)</f>
        <v>268126.2</v>
      </c>
      <c r="F26" s="69">
        <f t="shared" si="5"/>
        <v>198612</v>
      </c>
      <c r="G26" s="69">
        <f t="shared" si="5"/>
        <v>128676</v>
      </c>
      <c r="H26" s="69">
        <f t="shared" si="5"/>
        <v>0</v>
      </c>
      <c r="I26" s="69">
        <f t="shared" si="5"/>
        <v>0</v>
      </c>
      <c r="J26" s="69">
        <f t="shared" si="5"/>
        <v>69936</v>
      </c>
      <c r="K26" s="69">
        <f t="shared" si="5"/>
        <v>69514.2</v>
      </c>
      <c r="L26" s="69">
        <f t="shared" si="5"/>
        <v>13902.84</v>
      </c>
      <c r="M26" s="69">
        <f t="shared" si="5"/>
        <v>0</v>
      </c>
      <c r="N26" s="69">
        <f t="shared" si="5"/>
        <v>0</v>
      </c>
      <c r="O26" s="69">
        <f t="shared" si="5"/>
        <v>39722.4</v>
      </c>
      <c r="P26" s="69">
        <f t="shared" si="5"/>
        <v>0</v>
      </c>
      <c r="Q26" s="69">
        <f t="shared" si="5"/>
        <v>15888.96</v>
      </c>
      <c r="R26" s="69">
        <f t="shared" si="5"/>
        <v>0</v>
      </c>
      <c r="S26" s="69">
        <f t="shared" si="5"/>
        <v>0</v>
      </c>
      <c r="T26" s="69">
        <f t="shared" si="5"/>
        <v>0</v>
      </c>
      <c r="U26" s="69">
        <f t="shared" si="5"/>
        <v>0</v>
      </c>
    </row>
    <row r="27" ht="27" customHeight="1" spans="1:21">
      <c r="A27" s="28" t="s">
        <v>83</v>
      </c>
      <c r="B27" s="28" t="s">
        <v>84</v>
      </c>
      <c r="C27" s="28" t="s">
        <v>87</v>
      </c>
      <c r="D27" s="57" t="s">
        <v>88</v>
      </c>
      <c r="E27" s="69">
        <v>212514.84</v>
      </c>
      <c r="F27" s="69">
        <v>198612</v>
      </c>
      <c r="G27" s="69">
        <v>128676</v>
      </c>
      <c r="H27" s="69">
        <v>0</v>
      </c>
      <c r="I27" s="69">
        <v>0</v>
      </c>
      <c r="J27" s="69">
        <v>69936</v>
      </c>
      <c r="K27" s="69">
        <v>13902.84</v>
      </c>
      <c r="L27" s="69">
        <v>13902.84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  <c r="R27" s="69">
        <v>0</v>
      </c>
      <c r="S27" s="69">
        <v>0</v>
      </c>
      <c r="T27" s="69">
        <v>0</v>
      </c>
      <c r="U27" s="69">
        <v>0</v>
      </c>
    </row>
    <row r="28" ht="27" customHeight="1" spans="1:21">
      <c r="A28" s="28" t="s">
        <v>91</v>
      </c>
      <c r="B28" s="28" t="s">
        <v>92</v>
      </c>
      <c r="C28" s="28" t="s">
        <v>92</v>
      </c>
      <c r="D28" s="57" t="s">
        <v>95</v>
      </c>
      <c r="E28" s="69">
        <v>39722.4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39722.4</v>
      </c>
      <c r="L28" s="69">
        <v>0</v>
      </c>
      <c r="M28" s="69">
        <v>0</v>
      </c>
      <c r="N28" s="69">
        <v>0</v>
      </c>
      <c r="O28" s="69">
        <v>39722.4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</row>
    <row r="29" ht="27" customHeight="1" spans="1:21">
      <c r="A29" s="28" t="s">
        <v>99</v>
      </c>
      <c r="B29" s="28" t="s">
        <v>97</v>
      </c>
      <c r="C29" s="28" t="s">
        <v>89</v>
      </c>
      <c r="D29" s="57" t="s">
        <v>100</v>
      </c>
      <c r="E29" s="69">
        <v>15888.96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15888.96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9">
        <v>15888.96</v>
      </c>
      <c r="R29" s="69">
        <v>0</v>
      </c>
      <c r="S29" s="69">
        <v>0</v>
      </c>
      <c r="T29" s="69">
        <v>0</v>
      </c>
      <c r="U29" s="69">
        <v>0</v>
      </c>
    </row>
    <row r="30" ht="27" customHeight="1" spans="1:21">
      <c r="A30" s="28"/>
      <c r="B30" s="28"/>
      <c r="C30" s="28"/>
      <c r="D30" s="57"/>
      <c r="E30" s="69">
        <f t="shared" ref="E30:U30" si="6">SUM(E31:E33)</f>
        <v>257936.4</v>
      </c>
      <c r="F30" s="69">
        <f t="shared" si="6"/>
        <v>191064</v>
      </c>
      <c r="G30" s="69">
        <f t="shared" si="6"/>
        <v>124056</v>
      </c>
      <c r="H30" s="69">
        <f t="shared" si="6"/>
        <v>0</v>
      </c>
      <c r="I30" s="69">
        <f t="shared" si="6"/>
        <v>0</v>
      </c>
      <c r="J30" s="69">
        <f t="shared" si="6"/>
        <v>67008</v>
      </c>
      <c r="K30" s="69">
        <f t="shared" si="6"/>
        <v>66872.4</v>
      </c>
      <c r="L30" s="69">
        <f t="shared" si="6"/>
        <v>13374.48</v>
      </c>
      <c r="M30" s="69">
        <f t="shared" si="6"/>
        <v>0</v>
      </c>
      <c r="N30" s="69">
        <f t="shared" si="6"/>
        <v>0</v>
      </c>
      <c r="O30" s="69">
        <f t="shared" si="6"/>
        <v>38212.8</v>
      </c>
      <c r="P30" s="69">
        <f t="shared" si="6"/>
        <v>0</v>
      </c>
      <c r="Q30" s="69">
        <f t="shared" si="6"/>
        <v>15285.12</v>
      </c>
      <c r="R30" s="69">
        <f t="shared" si="6"/>
        <v>0</v>
      </c>
      <c r="S30" s="69">
        <f t="shared" si="6"/>
        <v>0</v>
      </c>
      <c r="T30" s="69">
        <f t="shared" si="6"/>
        <v>0</v>
      </c>
      <c r="U30" s="69">
        <f t="shared" si="6"/>
        <v>0</v>
      </c>
    </row>
    <row r="31" ht="27" customHeight="1" spans="1:21">
      <c r="A31" s="28" t="s">
        <v>83</v>
      </c>
      <c r="B31" s="28" t="s">
        <v>84</v>
      </c>
      <c r="C31" s="28" t="s">
        <v>87</v>
      </c>
      <c r="D31" s="57" t="s">
        <v>88</v>
      </c>
      <c r="E31" s="69">
        <v>204438.48</v>
      </c>
      <c r="F31" s="69">
        <v>191064</v>
      </c>
      <c r="G31" s="69">
        <v>124056</v>
      </c>
      <c r="H31" s="69">
        <v>0</v>
      </c>
      <c r="I31" s="69">
        <v>0</v>
      </c>
      <c r="J31" s="69">
        <v>67008</v>
      </c>
      <c r="K31" s="69">
        <v>13374.48</v>
      </c>
      <c r="L31" s="69">
        <v>13374.48</v>
      </c>
      <c r="M31" s="69">
        <v>0</v>
      </c>
      <c r="N31" s="69">
        <v>0</v>
      </c>
      <c r="O31" s="69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</row>
    <row r="32" ht="27" customHeight="1" spans="1:21">
      <c r="A32" s="28" t="s">
        <v>91</v>
      </c>
      <c r="B32" s="28" t="s">
        <v>92</v>
      </c>
      <c r="C32" s="28" t="s">
        <v>92</v>
      </c>
      <c r="D32" s="57" t="s">
        <v>95</v>
      </c>
      <c r="E32" s="69">
        <v>38212.8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38212.8</v>
      </c>
      <c r="L32" s="69">
        <v>0</v>
      </c>
      <c r="M32" s="69">
        <v>0</v>
      </c>
      <c r="N32" s="69">
        <v>0</v>
      </c>
      <c r="O32" s="69">
        <v>38212.8</v>
      </c>
      <c r="P32" s="69">
        <v>0</v>
      </c>
      <c r="Q32" s="69">
        <v>0</v>
      </c>
      <c r="R32" s="69">
        <v>0</v>
      </c>
      <c r="S32" s="69">
        <v>0</v>
      </c>
      <c r="T32" s="69">
        <v>0</v>
      </c>
      <c r="U32" s="69">
        <v>0</v>
      </c>
    </row>
    <row r="33" ht="27" customHeight="1" spans="1:21">
      <c r="A33" s="28" t="s">
        <v>99</v>
      </c>
      <c r="B33" s="28" t="s">
        <v>97</v>
      </c>
      <c r="C33" s="28" t="s">
        <v>89</v>
      </c>
      <c r="D33" s="57" t="s">
        <v>100</v>
      </c>
      <c r="E33" s="69">
        <v>15285.12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15285.12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15285.12</v>
      </c>
      <c r="R33" s="69">
        <v>0</v>
      </c>
      <c r="S33" s="69">
        <v>0</v>
      </c>
      <c r="T33" s="69">
        <v>0</v>
      </c>
      <c r="U33" s="69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ageMargins left="0.75" right="0.75" top="1" bottom="1" header="0.5" footer="0.5"/>
  <pageSetup paperSize="9" scale="6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showGridLine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5" width="15.25" customWidth="1"/>
    <col min="8" max="24" width="7.75" customWidth="1"/>
  </cols>
  <sheetData>
    <row r="1" customHeight="1"/>
    <row r="2" ht="39.75" customHeight="1" spans="1:24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6.5" customHeight="1" spans="1:24">
      <c r="A3" s="53" t="s">
        <v>59</v>
      </c>
      <c r="B3" s="54"/>
      <c r="C3" s="54"/>
      <c r="D3" s="54"/>
      <c r="E3" s="54"/>
      <c r="W3" s="108" t="s">
        <v>2</v>
      </c>
      <c r="X3" s="108"/>
    </row>
    <row r="4" ht="16.5" customHeight="1" spans="1:24">
      <c r="A4" s="98" t="s">
        <v>78</v>
      </c>
      <c r="B4" s="99"/>
      <c r="C4" s="100"/>
      <c r="D4" s="101" t="s">
        <v>82</v>
      </c>
      <c r="E4" s="101" t="s">
        <v>62</v>
      </c>
      <c r="F4" s="102" t="s">
        <v>130</v>
      </c>
      <c r="G4" s="102" t="s">
        <v>131</v>
      </c>
      <c r="H4" s="102" t="s">
        <v>132</v>
      </c>
      <c r="I4" s="101" t="s">
        <v>133</v>
      </c>
      <c r="J4" s="102" t="s">
        <v>134</v>
      </c>
      <c r="K4" s="102" t="s">
        <v>135</v>
      </c>
      <c r="L4" s="102" t="s">
        <v>136</v>
      </c>
      <c r="M4" s="102" t="s">
        <v>137</v>
      </c>
      <c r="N4" s="102" t="s">
        <v>138</v>
      </c>
      <c r="O4" s="106" t="s">
        <v>139</v>
      </c>
      <c r="P4" s="102" t="s">
        <v>140</v>
      </c>
      <c r="Q4" s="102" t="s">
        <v>141</v>
      </c>
      <c r="R4" s="102" t="s">
        <v>142</v>
      </c>
      <c r="S4" s="106" t="s">
        <v>143</v>
      </c>
      <c r="T4" s="102" t="s">
        <v>144</v>
      </c>
      <c r="U4" s="102" t="s">
        <v>145</v>
      </c>
      <c r="V4" s="102" t="s">
        <v>146</v>
      </c>
      <c r="W4" s="102" t="s">
        <v>147</v>
      </c>
      <c r="X4" s="102" t="s">
        <v>148</v>
      </c>
    </row>
    <row r="5" ht="18.75" customHeight="1" spans="1:24">
      <c r="A5" s="103" t="s">
        <v>79</v>
      </c>
      <c r="B5" s="103" t="s">
        <v>80</v>
      </c>
      <c r="C5" s="103" t="s">
        <v>81</v>
      </c>
      <c r="D5" s="104"/>
      <c r="E5" s="104"/>
      <c r="F5" s="105"/>
      <c r="G5" s="105"/>
      <c r="H5" s="105"/>
      <c r="I5" s="103"/>
      <c r="J5" s="105"/>
      <c r="K5" s="105"/>
      <c r="L5" s="105"/>
      <c r="M5" s="105"/>
      <c r="N5" s="105"/>
      <c r="O5" s="107"/>
      <c r="P5" s="105"/>
      <c r="Q5" s="105"/>
      <c r="R5" s="105"/>
      <c r="S5" s="107"/>
      <c r="T5" s="105"/>
      <c r="U5" s="105"/>
      <c r="V5" s="105"/>
      <c r="W5" s="105"/>
      <c r="X5" s="105"/>
    </row>
    <row r="6" s="18" customFormat="1" ht="27" customHeight="1" spans="1:24">
      <c r="A6" s="28"/>
      <c r="B6" s="28"/>
      <c r="C6" s="28"/>
      <c r="D6" s="57" t="s">
        <v>68</v>
      </c>
      <c r="E6" s="29">
        <f t="shared" ref="E6:X6" si="0">SUM(E7:E12)</f>
        <v>1730000</v>
      </c>
      <c r="F6" s="69">
        <f t="shared" si="0"/>
        <v>140000</v>
      </c>
      <c r="G6" s="69">
        <f t="shared" si="0"/>
        <v>19400</v>
      </c>
      <c r="H6" s="69">
        <f t="shared" si="0"/>
        <v>132400</v>
      </c>
      <c r="I6" s="69">
        <f t="shared" si="0"/>
        <v>250200</v>
      </c>
      <c r="J6" s="69">
        <f t="shared" si="0"/>
        <v>48000</v>
      </c>
      <c r="K6" s="69">
        <f t="shared" si="0"/>
        <v>0</v>
      </c>
      <c r="L6" s="69">
        <f t="shared" si="0"/>
        <v>0</v>
      </c>
      <c r="M6" s="69">
        <f t="shared" si="0"/>
        <v>87500</v>
      </c>
      <c r="N6" s="69">
        <f t="shared" si="0"/>
        <v>396000</v>
      </c>
      <c r="O6" s="69">
        <f t="shared" si="0"/>
        <v>0</v>
      </c>
      <c r="P6" s="69">
        <f t="shared" si="0"/>
        <v>39000</v>
      </c>
      <c r="Q6" s="69">
        <f t="shared" si="0"/>
        <v>32140</v>
      </c>
      <c r="R6" s="69">
        <f t="shared" si="0"/>
        <v>229100</v>
      </c>
      <c r="S6" s="69">
        <f t="shared" si="0"/>
        <v>0</v>
      </c>
      <c r="T6" s="69">
        <f t="shared" si="0"/>
        <v>56540</v>
      </c>
      <c r="U6" s="69">
        <f t="shared" si="0"/>
        <v>145920</v>
      </c>
      <c r="V6" s="69">
        <f t="shared" si="0"/>
        <v>28600</v>
      </c>
      <c r="W6" s="69">
        <f t="shared" si="0"/>
        <v>13200</v>
      </c>
      <c r="X6" s="69">
        <f t="shared" si="0"/>
        <v>112000</v>
      </c>
    </row>
    <row r="7" ht="27" customHeight="1" spans="1:24">
      <c r="A7" s="28" t="s">
        <v>96</v>
      </c>
      <c r="B7" s="28" t="s">
        <v>97</v>
      </c>
      <c r="C7" s="28" t="s">
        <v>97</v>
      </c>
      <c r="D7" s="57" t="s">
        <v>98</v>
      </c>
      <c r="E7" s="29">
        <v>65000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60000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5000</v>
      </c>
    </row>
    <row r="8" ht="27" customHeight="1" spans="1:24">
      <c r="A8" s="28" t="s">
        <v>83</v>
      </c>
      <c r="B8" s="28" t="s">
        <v>84</v>
      </c>
      <c r="C8" s="28" t="s">
        <v>87</v>
      </c>
      <c r="D8" s="57" t="s">
        <v>88</v>
      </c>
      <c r="E8" s="29">
        <v>19000</v>
      </c>
      <c r="F8" s="69">
        <v>1500</v>
      </c>
      <c r="G8" s="69">
        <v>600</v>
      </c>
      <c r="H8" s="69">
        <v>600</v>
      </c>
      <c r="I8" s="69">
        <v>1050</v>
      </c>
      <c r="J8" s="69">
        <v>1500</v>
      </c>
      <c r="K8" s="69">
        <v>0</v>
      </c>
      <c r="L8" s="69">
        <v>0</v>
      </c>
      <c r="M8" s="69">
        <v>4500</v>
      </c>
      <c r="N8" s="69">
        <v>1500</v>
      </c>
      <c r="O8" s="69">
        <v>0</v>
      </c>
      <c r="P8" s="69">
        <v>1500</v>
      </c>
      <c r="Q8" s="69">
        <v>810</v>
      </c>
      <c r="R8" s="69">
        <v>3000</v>
      </c>
      <c r="S8" s="69">
        <v>0</v>
      </c>
      <c r="T8" s="69">
        <v>660</v>
      </c>
      <c r="U8" s="69">
        <v>480</v>
      </c>
      <c r="V8" s="69">
        <v>0</v>
      </c>
      <c r="W8" s="69">
        <v>300</v>
      </c>
      <c r="X8" s="69">
        <v>1000</v>
      </c>
    </row>
    <row r="9" ht="27" customHeight="1" spans="1:24">
      <c r="A9" s="28" t="s">
        <v>83</v>
      </c>
      <c r="B9" s="28" t="s">
        <v>84</v>
      </c>
      <c r="C9" s="28" t="s">
        <v>85</v>
      </c>
      <c r="D9" s="57" t="s">
        <v>86</v>
      </c>
      <c r="E9" s="29">
        <v>1089000</v>
      </c>
      <c r="F9" s="69">
        <v>83000</v>
      </c>
      <c r="G9" s="69">
        <v>5000</v>
      </c>
      <c r="H9" s="69">
        <v>118000</v>
      </c>
      <c r="I9" s="69">
        <v>225000</v>
      </c>
      <c r="J9" s="69">
        <v>12000</v>
      </c>
      <c r="K9" s="69">
        <v>0</v>
      </c>
      <c r="L9" s="69">
        <v>0</v>
      </c>
      <c r="M9" s="69">
        <v>0</v>
      </c>
      <c r="N9" s="69">
        <v>340000</v>
      </c>
      <c r="O9" s="69">
        <v>0</v>
      </c>
      <c r="P9" s="69">
        <v>3000</v>
      </c>
      <c r="Q9" s="69">
        <v>2700</v>
      </c>
      <c r="R9" s="69">
        <v>67400</v>
      </c>
      <c r="S9" s="69">
        <v>0</v>
      </c>
      <c r="T9" s="69">
        <v>42900</v>
      </c>
      <c r="U9" s="69">
        <v>134400</v>
      </c>
      <c r="V9" s="69">
        <v>28600</v>
      </c>
      <c r="W9" s="69">
        <v>0</v>
      </c>
      <c r="X9" s="69">
        <v>27000</v>
      </c>
    </row>
    <row r="10" ht="27" customHeight="1" spans="1:24">
      <c r="A10" s="28" t="s">
        <v>83</v>
      </c>
      <c r="B10" s="28" t="s">
        <v>84</v>
      </c>
      <c r="C10" s="28" t="s">
        <v>87</v>
      </c>
      <c r="D10" s="57" t="s">
        <v>88</v>
      </c>
      <c r="E10" s="29">
        <v>91000</v>
      </c>
      <c r="F10" s="69">
        <v>7500</v>
      </c>
      <c r="G10" s="69">
        <v>3000</v>
      </c>
      <c r="H10" s="69">
        <v>3000</v>
      </c>
      <c r="I10" s="69">
        <v>5250</v>
      </c>
      <c r="J10" s="69">
        <v>7500</v>
      </c>
      <c r="K10" s="69">
        <v>0</v>
      </c>
      <c r="L10" s="69">
        <v>0</v>
      </c>
      <c r="M10" s="69">
        <v>20000</v>
      </c>
      <c r="N10" s="69">
        <v>7500</v>
      </c>
      <c r="O10" s="69">
        <v>0</v>
      </c>
      <c r="P10" s="69">
        <v>7500</v>
      </c>
      <c r="Q10" s="69">
        <v>4050</v>
      </c>
      <c r="R10" s="69">
        <v>20700</v>
      </c>
      <c r="S10" s="69">
        <v>0</v>
      </c>
      <c r="T10" s="69">
        <v>1100</v>
      </c>
      <c r="U10" s="69">
        <v>2400</v>
      </c>
      <c r="V10" s="69">
        <v>0</v>
      </c>
      <c r="W10" s="69">
        <v>500</v>
      </c>
      <c r="X10" s="69">
        <v>1000</v>
      </c>
    </row>
    <row r="11" ht="27" customHeight="1" spans="1:24">
      <c r="A11" s="28" t="s">
        <v>83</v>
      </c>
      <c r="B11" s="28" t="s">
        <v>84</v>
      </c>
      <c r="C11" s="28" t="s">
        <v>87</v>
      </c>
      <c r="D11" s="57" t="s">
        <v>88</v>
      </c>
      <c r="E11" s="29">
        <v>18000</v>
      </c>
      <c r="F11" s="69">
        <v>1500</v>
      </c>
      <c r="G11" s="69">
        <v>600</v>
      </c>
      <c r="H11" s="69">
        <v>600</v>
      </c>
      <c r="I11" s="69">
        <v>1050</v>
      </c>
      <c r="J11" s="69">
        <v>1500</v>
      </c>
      <c r="K11" s="69">
        <v>0</v>
      </c>
      <c r="L11" s="69">
        <v>0</v>
      </c>
      <c r="M11" s="69">
        <v>4500</v>
      </c>
      <c r="N11" s="69">
        <v>1500</v>
      </c>
      <c r="O11" s="69">
        <v>0</v>
      </c>
      <c r="P11" s="69">
        <v>1500</v>
      </c>
      <c r="Q11" s="69">
        <v>810</v>
      </c>
      <c r="R11" s="69">
        <v>3000</v>
      </c>
      <c r="S11" s="69">
        <v>0</v>
      </c>
      <c r="T11" s="69">
        <v>660</v>
      </c>
      <c r="U11" s="69">
        <v>480</v>
      </c>
      <c r="V11" s="69">
        <v>0</v>
      </c>
      <c r="W11" s="69">
        <v>300</v>
      </c>
      <c r="X11" s="69">
        <v>0</v>
      </c>
    </row>
    <row r="12" ht="27" customHeight="1" spans="1:24">
      <c r="A12" s="28" t="s">
        <v>83</v>
      </c>
      <c r="B12" s="28" t="s">
        <v>84</v>
      </c>
      <c r="C12" s="28" t="s">
        <v>89</v>
      </c>
      <c r="D12" s="57" t="s">
        <v>90</v>
      </c>
      <c r="E12" s="29">
        <v>448000</v>
      </c>
      <c r="F12" s="69">
        <v>46500</v>
      </c>
      <c r="G12" s="69">
        <v>10200</v>
      </c>
      <c r="H12" s="69">
        <v>10200</v>
      </c>
      <c r="I12" s="69">
        <v>17850</v>
      </c>
      <c r="J12" s="69">
        <v>25500</v>
      </c>
      <c r="K12" s="69">
        <v>0</v>
      </c>
      <c r="L12" s="69">
        <v>0</v>
      </c>
      <c r="M12" s="69">
        <v>58500</v>
      </c>
      <c r="N12" s="69">
        <v>45500</v>
      </c>
      <c r="O12" s="69">
        <v>0</v>
      </c>
      <c r="P12" s="69">
        <v>25500</v>
      </c>
      <c r="Q12" s="69">
        <v>23770</v>
      </c>
      <c r="R12" s="69">
        <v>75000</v>
      </c>
      <c r="S12" s="69">
        <v>0</v>
      </c>
      <c r="T12" s="69">
        <v>11220</v>
      </c>
      <c r="U12" s="69">
        <v>8160</v>
      </c>
      <c r="V12" s="69">
        <v>0</v>
      </c>
      <c r="W12" s="69">
        <v>12100</v>
      </c>
      <c r="X12" s="69">
        <v>78000</v>
      </c>
    </row>
  </sheetData>
  <sheetProtection formatCells="0" formatColumns="0" formatRows="0"/>
  <mergeCells count="25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75" right="0.75" top="1" bottom="1" header="0.5" footer="0.5"/>
  <pageSetup paperSize="9" scale="6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1" sqref="A1"/>
    </sheetView>
  </sheetViews>
  <sheetFormatPr defaultColWidth="9"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customHeight="1"/>
    <row r="2" ht="36" customHeight="1" spans="1:16">
      <c r="A2" s="3" t="s">
        <v>149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1" customHeight="1" spans="1:16">
      <c r="A3" s="53" t="s">
        <v>59</v>
      </c>
      <c r="B3" s="54"/>
      <c r="C3" s="54"/>
      <c r="D3" s="54"/>
      <c r="E3" s="54"/>
      <c r="P3" t="s">
        <v>2</v>
      </c>
    </row>
    <row r="4" ht="15.75" customHeight="1" spans="1:16">
      <c r="A4" s="21" t="s">
        <v>78</v>
      </c>
      <c r="B4" s="22"/>
      <c r="C4" s="23"/>
      <c r="D4" s="20" t="s">
        <v>82</v>
      </c>
      <c r="E4" s="20" t="s">
        <v>62</v>
      </c>
      <c r="F4" s="20" t="s">
        <v>150</v>
      </c>
      <c r="G4" s="20" t="s">
        <v>151</v>
      </c>
      <c r="H4" s="55" t="s">
        <v>152</v>
      </c>
      <c r="I4" s="55" t="s">
        <v>153</v>
      </c>
      <c r="J4" s="55" t="s">
        <v>154</v>
      </c>
      <c r="K4" s="55" t="s">
        <v>155</v>
      </c>
      <c r="L4" s="55" t="s">
        <v>123</v>
      </c>
      <c r="M4" s="60" t="s">
        <v>156</v>
      </c>
      <c r="N4" s="61" t="s">
        <v>157</v>
      </c>
      <c r="O4" s="60" t="s">
        <v>158</v>
      </c>
      <c r="P4" s="20" t="s">
        <v>159</v>
      </c>
    </row>
    <row r="5" ht="28.5" customHeight="1" spans="1:16">
      <c r="A5" s="26" t="s">
        <v>79</v>
      </c>
      <c r="B5" s="26" t="s">
        <v>80</v>
      </c>
      <c r="C5" s="26" t="s">
        <v>81</v>
      </c>
      <c r="D5" s="25"/>
      <c r="E5" s="25"/>
      <c r="F5" s="25"/>
      <c r="G5" s="25"/>
      <c r="H5" s="56"/>
      <c r="I5" s="56"/>
      <c r="J5" s="56"/>
      <c r="K5" s="56"/>
      <c r="L5" s="56"/>
      <c r="M5" s="62"/>
      <c r="N5" s="63"/>
      <c r="O5" s="62"/>
      <c r="P5" s="25"/>
    </row>
    <row r="6" s="18" customFormat="1" ht="29.25" customHeight="1" spans="1:16">
      <c r="A6" s="57"/>
      <c r="B6" s="57"/>
      <c r="C6" s="57"/>
      <c r="D6" s="57" t="s">
        <v>68</v>
      </c>
      <c r="E6" s="58">
        <f t="shared" ref="E6:P6" si="0">SUM(E7:E10)</f>
        <v>38340</v>
      </c>
      <c r="F6" s="59">
        <f t="shared" si="0"/>
        <v>0</v>
      </c>
      <c r="G6" s="59">
        <f t="shared" si="0"/>
        <v>0</v>
      </c>
      <c r="H6" s="59">
        <f t="shared" si="0"/>
        <v>0</v>
      </c>
      <c r="I6" s="59">
        <f t="shared" si="0"/>
        <v>38340</v>
      </c>
      <c r="J6" s="59">
        <f t="shared" si="0"/>
        <v>0</v>
      </c>
      <c r="K6" s="59">
        <f t="shared" si="0"/>
        <v>0</v>
      </c>
      <c r="L6" s="59">
        <f t="shared" si="0"/>
        <v>0</v>
      </c>
      <c r="M6" s="59">
        <f t="shared" si="0"/>
        <v>0</v>
      </c>
      <c r="N6" s="59">
        <f t="shared" si="0"/>
        <v>0</v>
      </c>
      <c r="O6" s="59">
        <f t="shared" si="0"/>
        <v>0</v>
      </c>
      <c r="P6" s="59">
        <f t="shared" si="0"/>
        <v>0</v>
      </c>
    </row>
    <row r="7" ht="29.25" customHeight="1" spans="1:16">
      <c r="A7" s="57">
        <v>201</v>
      </c>
      <c r="B7" s="57">
        <v>13</v>
      </c>
      <c r="C7" s="57">
        <v>50</v>
      </c>
      <c r="D7" s="57" t="s">
        <v>88</v>
      </c>
      <c r="E7" s="58">
        <v>8040</v>
      </c>
      <c r="F7" s="59">
        <v>0</v>
      </c>
      <c r="G7" s="59">
        <v>0</v>
      </c>
      <c r="H7" s="59">
        <v>0</v>
      </c>
      <c r="I7" s="59">
        <v>8040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</row>
    <row r="8" ht="29.25" customHeight="1" spans="1:16">
      <c r="A8" s="57">
        <v>201</v>
      </c>
      <c r="B8" s="57">
        <v>13</v>
      </c>
      <c r="C8" s="57">
        <v>99</v>
      </c>
      <c r="D8" s="57" t="s">
        <v>86</v>
      </c>
      <c r="E8" s="58">
        <v>21180</v>
      </c>
      <c r="F8" s="59">
        <v>0</v>
      </c>
      <c r="G8" s="59">
        <v>0</v>
      </c>
      <c r="H8" s="59">
        <v>0</v>
      </c>
      <c r="I8" s="59">
        <v>21180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</row>
    <row r="9" ht="29.25" customHeight="1" spans="1:16">
      <c r="A9" s="57">
        <v>201</v>
      </c>
      <c r="B9" s="57">
        <v>13</v>
      </c>
      <c r="C9" s="57">
        <v>50</v>
      </c>
      <c r="D9" s="57" t="s">
        <v>88</v>
      </c>
      <c r="E9" s="58">
        <v>4020</v>
      </c>
      <c r="F9" s="59">
        <v>0</v>
      </c>
      <c r="G9" s="59">
        <v>0</v>
      </c>
      <c r="H9" s="59">
        <v>0</v>
      </c>
      <c r="I9" s="59">
        <v>4020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</row>
    <row r="10" ht="29.25" customHeight="1" spans="1:16">
      <c r="A10" s="57">
        <v>201</v>
      </c>
      <c r="B10" s="57">
        <v>13</v>
      </c>
      <c r="C10" s="57">
        <v>1</v>
      </c>
      <c r="D10" s="57" t="s">
        <v>90</v>
      </c>
      <c r="E10" s="58">
        <v>5100</v>
      </c>
      <c r="F10" s="59">
        <v>0</v>
      </c>
      <c r="G10" s="59">
        <v>0</v>
      </c>
      <c r="H10" s="59">
        <v>0</v>
      </c>
      <c r="I10" s="59">
        <v>5100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ht="51" customHeight="1" spans="1:7">
      <c r="A1" s="74" t="s">
        <v>0</v>
      </c>
      <c r="B1" s="74"/>
      <c r="C1" s="74"/>
      <c r="D1" s="74"/>
      <c r="E1" s="74"/>
      <c r="F1" s="74"/>
      <c r="G1" s="74"/>
    </row>
    <row r="2" ht="18.75" customHeight="1" spans="1:7">
      <c r="A2" s="75" t="s">
        <v>1</v>
      </c>
      <c r="B2" s="76"/>
      <c r="C2" s="76"/>
      <c r="D2" s="77"/>
      <c r="E2" s="78"/>
      <c r="F2" s="78"/>
      <c r="G2" s="78" t="s">
        <v>2</v>
      </c>
    </row>
    <row r="3" ht="18.75" customHeight="1" spans="1:7">
      <c r="A3" s="79" t="s">
        <v>3</v>
      </c>
      <c r="B3" s="80"/>
      <c r="C3" s="79" t="s">
        <v>5</v>
      </c>
      <c r="D3" s="81"/>
      <c r="E3" s="81"/>
      <c r="F3" s="81"/>
      <c r="G3" s="80"/>
    </row>
    <row r="4" ht="26.25" customHeight="1" spans="1:7">
      <c r="A4" s="82" t="s">
        <v>160</v>
      </c>
      <c r="B4" s="82" t="s">
        <v>161</v>
      </c>
      <c r="C4" s="82" t="s">
        <v>160</v>
      </c>
      <c r="D4" s="82" t="s">
        <v>68</v>
      </c>
      <c r="E4" s="83" t="s">
        <v>162</v>
      </c>
      <c r="F4" s="83" t="s">
        <v>163</v>
      </c>
      <c r="G4" s="83" t="s">
        <v>164</v>
      </c>
    </row>
    <row r="5" s="18" customFormat="1" ht="24" customHeight="1" spans="1:7">
      <c r="A5" s="84" t="s">
        <v>6</v>
      </c>
      <c r="B5" s="84">
        <v>24996184</v>
      </c>
      <c r="C5" s="84" t="s">
        <v>8</v>
      </c>
      <c r="D5" s="85">
        <v>22066784.51</v>
      </c>
      <c r="E5" s="86">
        <v>0</v>
      </c>
      <c r="F5" s="86">
        <v>0</v>
      </c>
      <c r="G5" s="44"/>
    </row>
    <row r="6" s="18" customFormat="1" ht="24" customHeight="1" spans="1:7">
      <c r="A6" s="84" t="s">
        <v>9</v>
      </c>
      <c r="B6" s="84">
        <v>10796184</v>
      </c>
      <c r="C6" s="84" t="s">
        <v>11</v>
      </c>
      <c r="D6" s="85">
        <v>0</v>
      </c>
      <c r="E6" s="86">
        <v>0</v>
      </c>
      <c r="F6" s="86">
        <v>0</v>
      </c>
      <c r="G6" s="44"/>
    </row>
    <row r="7" s="18" customFormat="1" ht="24.75" customHeight="1" spans="1:7">
      <c r="A7" s="84" t="s">
        <v>12</v>
      </c>
      <c r="B7" s="84">
        <v>14200000</v>
      </c>
      <c r="C7" s="84" t="s">
        <v>14</v>
      </c>
      <c r="D7" s="85">
        <v>0</v>
      </c>
      <c r="E7" s="86">
        <v>0</v>
      </c>
      <c r="F7" s="86">
        <v>0</v>
      </c>
      <c r="G7" s="44"/>
    </row>
    <row r="8" s="18" customFormat="1" ht="24.75" customHeight="1" spans="1:7">
      <c r="A8" s="84" t="s">
        <v>15</v>
      </c>
      <c r="B8" s="84">
        <v>0</v>
      </c>
      <c r="C8" s="84" t="s">
        <v>17</v>
      </c>
      <c r="D8" s="85">
        <v>0</v>
      </c>
      <c r="E8" s="86">
        <v>0</v>
      </c>
      <c r="F8" s="86">
        <v>0</v>
      </c>
      <c r="G8" s="44"/>
    </row>
    <row r="9" s="18" customFormat="1" ht="23.25" customHeight="1" spans="1:7">
      <c r="A9" s="84" t="s">
        <v>18</v>
      </c>
      <c r="B9" s="84">
        <v>0</v>
      </c>
      <c r="C9" s="84" t="s">
        <v>20</v>
      </c>
      <c r="D9" s="85">
        <v>0</v>
      </c>
      <c r="E9" s="86">
        <v>0</v>
      </c>
      <c r="F9" s="86">
        <v>0</v>
      </c>
      <c r="G9" s="44"/>
    </row>
    <row r="10" s="18" customFormat="1" ht="24.75" customHeight="1" spans="1:7">
      <c r="A10" s="84" t="s">
        <v>21</v>
      </c>
      <c r="B10" s="84">
        <v>0</v>
      </c>
      <c r="C10" s="84" t="s">
        <v>22</v>
      </c>
      <c r="D10" s="85">
        <v>0</v>
      </c>
      <c r="E10" s="86">
        <v>0</v>
      </c>
      <c r="F10" s="86">
        <v>0</v>
      </c>
      <c r="G10" s="44"/>
    </row>
    <row r="11" s="18" customFormat="1" ht="23.25" customHeight="1" spans="1:7">
      <c r="A11" s="84" t="s">
        <v>23</v>
      </c>
      <c r="B11" s="84">
        <v>0</v>
      </c>
      <c r="C11" s="84" t="s">
        <v>24</v>
      </c>
      <c r="D11" s="85">
        <v>0</v>
      </c>
      <c r="E11" s="86">
        <v>0</v>
      </c>
      <c r="F11" s="86">
        <v>0</v>
      </c>
      <c r="G11" s="44"/>
    </row>
    <row r="12" s="18" customFormat="1" ht="23.25" customHeight="1" spans="1:7">
      <c r="A12" s="84" t="s">
        <v>25</v>
      </c>
      <c r="B12" s="84">
        <v>0</v>
      </c>
      <c r="C12" s="84" t="s">
        <v>27</v>
      </c>
      <c r="D12" s="85">
        <v>3365624.24</v>
      </c>
      <c r="E12" s="86">
        <v>0</v>
      </c>
      <c r="F12" s="86">
        <v>0</v>
      </c>
      <c r="G12" s="44"/>
    </row>
    <row r="13" s="18" customFormat="1" ht="24" customHeight="1" spans="1:7">
      <c r="A13" s="84" t="s">
        <v>28</v>
      </c>
      <c r="B13" s="84">
        <v>2321531.35</v>
      </c>
      <c r="C13" s="84" t="s">
        <v>30</v>
      </c>
      <c r="D13" s="85">
        <v>0</v>
      </c>
      <c r="E13" s="86">
        <v>0</v>
      </c>
      <c r="F13" s="86">
        <v>0</v>
      </c>
      <c r="G13" s="44"/>
    </row>
    <row r="14" s="18" customFormat="1" ht="23.25" customHeight="1" spans="1:7">
      <c r="A14" s="87" t="s">
        <v>31</v>
      </c>
      <c r="B14" s="84">
        <v>0</v>
      </c>
      <c r="C14" s="84" t="s">
        <v>33</v>
      </c>
      <c r="D14" s="85">
        <v>0</v>
      </c>
      <c r="E14" s="86">
        <v>0</v>
      </c>
      <c r="F14" s="86">
        <v>0</v>
      </c>
      <c r="G14" s="44"/>
    </row>
    <row r="15" s="18" customFormat="1" ht="21.75" customHeight="1" spans="1:7">
      <c r="A15" s="84"/>
      <c r="B15" s="84"/>
      <c r="C15" s="84" t="s">
        <v>35</v>
      </c>
      <c r="D15" s="85">
        <v>0</v>
      </c>
      <c r="E15" s="86">
        <v>0</v>
      </c>
      <c r="F15" s="86">
        <v>0</v>
      </c>
      <c r="G15" s="44"/>
    </row>
    <row r="16" s="18" customFormat="1" ht="22.5" customHeight="1" spans="1:7">
      <c r="A16" s="84"/>
      <c r="B16" s="84"/>
      <c r="C16" s="84" t="s">
        <v>37</v>
      </c>
      <c r="D16" s="85">
        <v>0</v>
      </c>
      <c r="E16" s="86">
        <v>0</v>
      </c>
      <c r="F16" s="86">
        <v>0</v>
      </c>
      <c r="G16" s="44"/>
    </row>
    <row r="17" s="18" customFormat="1" ht="22.5" customHeight="1" spans="1:7">
      <c r="A17" s="84"/>
      <c r="B17" s="84"/>
      <c r="C17" s="84" t="s">
        <v>39</v>
      </c>
      <c r="D17" s="85">
        <v>0</v>
      </c>
      <c r="E17" s="86">
        <v>0</v>
      </c>
      <c r="F17" s="86">
        <v>0</v>
      </c>
      <c r="G17" s="44"/>
    </row>
    <row r="18" s="18" customFormat="1" ht="22.5" customHeight="1" spans="1:7">
      <c r="A18" s="84"/>
      <c r="B18" s="84"/>
      <c r="C18" s="84" t="s">
        <v>41</v>
      </c>
      <c r="D18" s="85">
        <v>0</v>
      </c>
      <c r="E18" s="86">
        <v>0</v>
      </c>
      <c r="F18" s="86">
        <v>0</v>
      </c>
      <c r="G18" s="44"/>
    </row>
    <row r="19" s="18" customFormat="1" ht="20.25" customHeight="1" spans="1:7">
      <c r="A19" s="84"/>
      <c r="B19" s="84"/>
      <c r="C19" s="84" t="s">
        <v>42</v>
      </c>
      <c r="D19" s="85">
        <v>0</v>
      </c>
      <c r="E19" s="86">
        <v>0</v>
      </c>
      <c r="F19" s="86">
        <v>0</v>
      </c>
      <c r="G19" s="44"/>
    </row>
    <row r="20" s="18" customFormat="1" ht="21" customHeight="1" spans="1:7">
      <c r="A20" s="84"/>
      <c r="B20" s="84"/>
      <c r="C20" s="84" t="s">
        <v>43</v>
      </c>
      <c r="D20" s="85">
        <v>738316.76</v>
      </c>
      <c r="E20" s="86">
        <v>0</v>
      </c>
      <c r="F20" s="86">
        <v>0</v>
      </c>
      <c r="G20" s="44"/>
    </row>
    <row r="21" s="18" customFormat="1" ht="21" customHeight="1" spans="1:7">
      <c r="A21" s="84"/>
      <c r="B21" s="84"/>
      <c r="C21" s="84" t="s">
        <v>44</v>
      </c>
      <c r="D21" s="85">
        <v>0</v>
      </c>
      <c r="E21" s="86">
        <v>0</v>
      </c>
      <c r="F21" s="86">
        <v>0</v>
      </c>
      <c r="G21" s="44"/>
    </row>
    <row r="22" s="18" customFormat="1" ht="21.75" customHeight="1" spans="1:7">
      <c r="A22" s="84"/>
      <c r="B22" s="84"/>
      <c r="C22" s="84" t="s">
        <v>45</v>
      </c>
      <c r="D22" s="85">
        <v>0</v>
      </c>
      <c r="E22" s="86">
        <v>0</v>
      </c>
      <c r="F22" s="86">
        <v>0</v>
      </c>
      <c r="G22" s="44"/>
    </row>
    <row r="23" s="18" customFormat="1" ht="19.5" customHeight="1" spans="1:7">
      <c r="A23" s="84"/>
      <c r="B23" s="84"/>
      <c r="C23" s="84" t="s">
        <v>46</v>
      </c>
      <c r="D23" s="85">
        <v>0</v>
      </c>
      <c r="E23" s="86">
        <v>0</v>
      </c>
      <c r="F23" s="86">
        <v>0</v>
      </c>
      <c r="G23" s="44"/>
    </row>
    <row r="24" s="18" customFormat="1" ht="20.25" customHeight="1" spans="1:7">
      <c r="A24" s="84"/>
      <c r="B24" s="84"/>
      <c r="C24" s="84" t="s">
        <v>47</v>
      </c>
      <c r="D24" s="85">
        <v>1146989.84</v>
      </c>
      <c r="E24" s="86">
        <v>0</v>
      </c>
      <c r="F24" s="86">
        <v>0</v>
      </c>
      <c r="G24" s="44"/>
    </row>
    <row r="25" s="18" customFormat="1" ht="20.25" customHeight="1" spans="1:7">
      <c r="A25" s="84"/>
      <c r="B25" s="84"/>
      <c r="C25" s="84" t="s">
        <v>48</v>
      </c>
      <c r="D25" s="85">
        <v>0</v>
      </c>
      <c r="E25" s="86">
        <v>0</v>
      </c>
      <c r="F25" s="86">
        <v>0</v>
      </c>
      <c r="G25" s="44"/>
    </row>
    <row r="26" s="18" customFormat="1" ht="19.5" customHeight="1" spans="1:7">
      <c r="A26" s="84"/>
      <c r="B26" s="84"/>
      <c r="C26" s="84" t="s">
        <v>49</v>
      </c>
      <c r="D26" s="85">
        <v>0</v>
      </c>
      <c r="E26" s="86">
        <v>0</v>
      </c>
      <c r="F26" s="86">
        <v>0</v>
      </c>
      <c r="G26" s="44"/>
    </row>
    <row r="27" s="18" customFormat="1" ht="20.25" customHeight="1" spans="1:7">
      <c r="A27" s="84"/>
      <c r="B27" s="84"/>
      <c r="C27" s="84" t="s">
        <v>50</v>
      </c>
      <c r="D27" s="85">
        <v>0</v>
      </c>
      <c r="E27" s="86">
        <v>0</v>
      </c>
      <c r="F27" s="86">
        <v>0</v>
      </c>
      <c r="G27" s="44"/>
    </row>
    <row r="28" s="18" customFormat="1" ht="20.25" customHeight="1" spans="1:7">
      <c r="A28" s="84"/>
      <c r="B28" s="84"/>
      <c r="C28" s="84" t="s">
        <v>51</v>
      </c>
      <c r="D28" s="85">
        <v>0</v>
      </c>
      <c r="E28" s="86">
        <v>0</v>
      </c>
      <c r="F28" s="86">
        <v>0</v>
      </c>
      <c r="G28" s="44"/>
    </row>
    <row r="29" s="18" customFormat="1" ht="20.25" customHeight="1" spans="1:7">
      <c r="A29" s="84"/>
      <c r="B29" s="84"/>
      <c r="C29" s="84" t="s">
        <v>52</v>
      </c>
      <c r="D29" s="85">
        <v>0</v>
      </c>
      <c r="E29" s="86">
        <v>0</v>
      </c>
      <c r="F29" s="86">
        <v>0</v>
      </c>
      <c r="G29" s="44"/>
    </row>
    <row r="30" s="18" customFormat="1" ht="21" customHeight="1" spans="1:7">
      <c r="A30" s="84"/>
      <c r="B30" s="84"/>
      <c r="C30" s="84" t="s">
        <v>53</v>
      </c>
      <c r="D30" s="85">
        <v>0</v>
      </c>
      <c r="E30" s="86">
        <v>0</v>
      </c>
      <c r="F30" s="86">
        <v>0</v>
      </c>
      <c r="G30" s="44"/>
    </row>
    <row r="31" s="18" customFormat="1" ht="21" customHeight="1" spans="1:7">
      <c r="A31" s="84"/>
      <c r="B31" s="84"/>
      <c r="C31" s="84" t="s">
        <v>54</v>
      </c>
      <c r="D31" s="85">
        <v>0</v>
      </c>
      <c r="E31" s="86">
        <v>0</v>
      </c>
      <c r="F31" s="86">
        <v>0</v>
      </c>
      <c r="G31" s="44"/>
    </row>
    <row r="32" s="18" customFormat="1" ht="20.25" customHeight="1" spans="1:7">
      <c r="A32" s="84"/>
      <c r="B32" s="84"/>
      <c r="C32" s="84" t="s">
        <v>55</v>
      </c>
      <c r="D32" s="85">
        <v>0</v>
      </c>
      <c r="E32" s="86">
        <v>0</v>
      </c>
      <c r="F32" s="86">
        <v>0</v>
      </c>
      <c r="G32" s="44"/>
    </row>
    <row r="33" ht="18" customHeight="1" spans="1:7">
      <c r="A33" s="88"/>
      <c r="B33" s="89"/>
      <c r="C33" s="89"/>
      <c r="D33" s="90"/>
      <c r="E33" s="91"/>
      <c r="F33" s="91"/>
      <c r="G33" s="92"/>
    </row>
    <row r="34" s="18" customFormat="1" ht="18.75" customHeight="1" spans="1:7">
      <c r="A34" s="93" t="s">
        <v>56</v>
      </c>
      <c r="B34" s="94">
        <v>27317715.35</v>
      </c>
      <c r="C34" s="94" t="s">
        <v>57</v>
      </c>
      <c r="D34" s="95">
        <v>27317715.35</v>
      </c>
      <c r="E34" s="68">
        <v>0</v>
      </c>
      <c r="F34" s="96">
        <v>0</v>
      </c>
      <c r="G34" s="97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6944444444444" right="0.156944444444444" top="0.747916666666667" bottom="0.393055555555556" header="0.156944444444444" footer="0.156944444444444"/>
  <pageSetup paperSize="9" scale="57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showGridLines="0" workbookViewId="0">
      <selection activeCell="A1" sqref="A1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3.2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6" max="16" width="11.375" customWidth="1"/>
  </cols>
  <sheetData>
    <row r="1" customHeight="1"/>
    <row r="2" ht="36" customHeight="1" spans="1:17">
      <c r="A2" s="31" t="s">
        <v>165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" customHeight="1" spans="1:17">
      <c r="A3" s="53" t="s">
        <v>59</v>
      </c>
      <c r="B3" s="54"/>
      <c r="C3" s="54"/>
      <c r="D3" s="54"/>
      <c r="E3" s="54"/>
      <c r="J3" s="70"/>
      <c r="K3" s="70"/>
      <c r="L3" s="70"/>
      <c r="M3" s="70"/>
      <c r="N3" s="70"/>
      <c r="O3" s="70"/>
      <c r="P3" s="71" t="s">
        <v>2</v>
      </c>
      <c r="Q3" s="71"/>
    </row>
    <row r="4" ht="17.25" customHeight="1" spans="1:17">
      <c r="A4" s="21" t="s">
        <v>78</v>
      </c>
      <c r="B4" s="22"/>
      <c r="C4" s="22"/>
      <c r="D4" s="23"/>
      <c r="E4" s="20" t="s">
        <v>62</v>
      </c>
      <c r="F4" s="21" t="s">
        <v>7</v>
      </c>
      <c r="G4" s="22"/>
      <c r="H4" s="22"/>
      <c r="I4" s="23"/>
      <c r="J4" s="26" t="s">
        <v>19</v>
      </c>
      <c r="K4" s="26"/>
      <c r="L4" s="26"/>
      <c r="M4" s="26"/>
      <c r="N4" s="26"/>
      <c r="O4" s="26"/>
      <c r="P4" s="26"/>
      <c r="Q4" s="26"/>
    </row>
    <row r="5" ht="20.25" customHeight="1" spans="1:17">
      <c r="A5" s="21" t="s">
        <v>102</v>
      </c>
      <c r="B5" s="22"/>
      <c r="C5" s="23"/>
      <c r="D5" s="20" t="s">
        <v>82</v>
      </c>
      <c r="E5" s="24"/>
      <c r="F5" s="20" t="s">
        <v>68</v>
      </c>
      <c r="G5" s="20" t="s">
        <v>103</v>
      </c>
      <c r="H5" s="20" t="s">
        <v>104</v>
      </c>
      <c r="I5" s="20" t="s">
        <v>105</v>
      </c>
      <c r="J5" s="20" t="s">
        <v>68</v>
      </c>
      <c r="K5" s="20" t="s">
        <v>106</v>
      </c>
      <c r="L5" s="20" t="s">
        <v>107</v>
      </c>
      <c r="M5" s="20" t="s">
        <v>108</v>
      </c>
      <c r="N5" s="20" t="s">
        <v>109</v>
      </c>
      <c r="O5" s="20" t="s">
        <v>110</v>
      </c>
      <c r="P5" s="20" t="s">
        <v>111</v>
      </c>
      <c r="Q5" s="72" t="s">
        <v>112</v>
      </c>
    </row>
    <row r="6" ht="21.75" customHeight="1" spans="1:17">
      <c r="A6" s="26" t="s">
        <v>79</v>
      </c>
      <c r="B6" s="26" t="s">
        <v>80</v>
      </c>
      <c r="C6" s="26" t="s">
        <v>81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73"/>
    </row>
    <row r="7" s="18" customFormat="1" ht="26.25" customHeight="1" spans="1:17">
      <c r="A7" s="28"/>
      <c r="B7" s="28"/>
      <c r="C7" s="28"/>
      <c r="D7" s="57" t="s">
        <v>68</v>
      </c>
      <c r="E7" s="69">
        <f t="shared" ref="E7:Q7" si="0">SUM(E8:E27)</f>
        <v>24996184</v>
      </c>
      <c r="F7" s="69">
        <f t="shared" si="0"/>
        <v>19568816.84</v>
      </c>
      <c r="G7" s="69">
        <f t="shared" si="0"/>
        <v>18038476.84</v>
      </c>
      <c r="H7" s="69">
        <f t="shared" si="0"/>
        <v>1492000</v>
      </c>
      <c r="I7" s="69">
        <f t="shared" si="0"/>
        <v>38340</v>
      </c>
      <c r="J7" s="69">
        <f t="shared" si="0"/>
        <v>5427367.16</v>
      </c>
      <c r="K7" s="69">
        <f t="shared" si="0"/>
        <v>5427367.16</v>
      </c>
      <c r="L7" s="69">
        <f t="shared" si="0"/>
        <v>0</v>
      </c>
      <c r="M7" s="69">
        <f t="shared" si="0"/>
        <v>0</v>
      </c>
      <c r="N7" s="69">
        <f t="shared" si="0"/>
        <v>0</v>
      </c>
      <c r="O7" s="69">
        <f t="shared" si="0"/>
        <v>0</v>
      </c>
      <c r="P7" s="69">
        <f t="shared" si="0"/>
        <v>0</v>
      </c>
      <c r="Q7" s="69">
        <f t="shared" si="0"/>
        <v>0</v>
      </c>
    </row>
    <row r="8" ht="26.25" customHeight="1" spans="1:17">
      <c r="A8" s="28" t="s">
        <v>83</v>
      </c>
      <c r="B8" s="28" t="s">
        <v>84</v>
      </c>
      <c r="C8" s="28" t="s">
        <v>85</v>
      </c>
      <c r="D8" s="57" t="s">
        <v>86</v>
      </c>
      <c r="E8" s="69">
        <v>13908790.84</v>
      </c>
      <c r="F8" s="69">
        <v>10951423.68</v>
      </c>
      <c r="G8" s="69">
        <v>9841243.68</v>
      </c>
      <c r="H8" s="69">
        <v>1089000</v>
      </c>
      <c r="I8" s="69">
        <v>21180</v>
      </c>
      <c r="J8" s="69">
        <v>2957367.16</v>
      </c>
      <c r="K8" s="69">
        <v>2957367.16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</row>
    <row r="9" ht="26.25" customHeight="1" spans="1:17">
      <c r="A9" s="28" t="s">
        <v>83</v>
      </c>
      <c r="B9" s="28" t="s">
        <v>84</v>
      </c>
      <c r="C9" s="28" t="s">
        <v>87</v>
      </c>
      <c r="D9" s="57" t="s">
        <v>88</v>
      </c>
      <c r="E9" s="69">
        <v>216534.84</v>
      </c>
      <c r="F9" s="69">
        <v>216534.84</v>
      </c>
      <c r="G9" s="69">
        <v>212514.84</v>
      </c>
      <c r="H9" s="69">
        <v>0</v>
      </c>
      <c r="I9" s="69">
        <v>4020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</row>
    <row r="10" ht="26.25" customHeight="1" spans="1:17">
      <c r="A10" s="28" t="s">
        <v>83</v>
      </c>
      <c r="B10" s="28" t="s">
        <v>84</v>
      </c>
      <c r="C10" s="28" t="s">
        <v>87</v>
      </c>
      <c r="D10" s="57" t="s">
        <v>88</v>
      </c>
      <c r="E10" s="69">
        <v>996977.56</v>
      </c>
      <c r="F10" s="69">
        <v>996977.56</v>
      </c>
      <c r="G10" s="69">
        <v>905977.56</v>
      </c>
      <c r="H10" s="69">
        <v>91000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</row>
    <row r="11" ht="26.25" customHeight="1" spans="1:17">
      <c r="A11" s="28" t="s">
        <v>83</v>
      </c>
      <c r="B11" s="28" t="s">
        <v>84</v>
      </c>
      <c r="C11" s="28" t="s">
        <v>89</v>
      </c>
      <c r="D11" s="57" t="s">
        <v>90</v>
      </c>
      <c r="E11" s="69">
        <v>4899631.04</v>
      </c>
      <c r="F11" s="69">
        <v>2439631.04</v>
      </c>
      <c r="G11" s="69">
        <v>2167531.04</v>
      </c>
      <c r="H11" s="69">
        <v>267000</v>
      </c>
      <c r="I11" s="69">
        <v>5100</v>
      </c>
      <c r="J11" s="69">
        <v>2460000</v>
      </c>
      <c r="K11" s="69">
        <v>2460000</v>
      </c>
      <c r="L11" s="69">
        <v>0</v>
      </c>
      <c r="M11" s="69">
        <v>0</v>
      </c>
      <c r="N11" s="69">
        <v>0</v>
      </c>
      <c r="O11" s="69">
        <v>0</v>
      </c>
      <c r="P11" s="69">
        <v>0</v>
      </c>
      <c r="Q11" s="69">
        <v>0</v>
      </c>
    </row>
    <row r="12" ht="26.25" customHeight="1" spans="1:17">
      <c r="A12" s="28" t="s">
        <v>83</v>
      </c>
      <c r="B12" s="28" t="s">
        <v>84</v>
      </c>
      <c r="C12" s="28" t="s">
        <v>85</v>
      </c>
      <c r="D12" s="57" t="s">
        <v>86</v>
      </c>
      <c r="E12" s="69">
        <v>10000</v>
      </c>
      <c r="F12" s="69">
        <v>0</v>
      </c>
      <c r="G12" s="69">
        <v>0</v>
      </c>
      <c r="H12" s="69">
        <v>0</v>
      </c>
      <c r="I12" s="69">
        <v>0</v>
      </c>
      <c r="J12" s="69">
        <v>10000</v>
      </c>
      <c r="K12" s="69">
        <v>10000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</row>
    <row r="13" ht="26.25" customHeight="1" spans="1:17">
      <c r="A13" s="28" t="s">
        <v>83</v>
      </c>
      <c r="B13" s="28" t="s">
        <v>84</v>
      </c>
      <c r="C13" s="28" t="s">
        <v>87</v>
      </c>
      <c r="D13" s="57" t="s">
        <v>88</v>
      </c>
      <c r="E13" s="69">
        <v>212478.48</v>
      </c>
      <c r="F13" s="69">
        <v>212478.48</v>
      </c>
      <c r="G13" s="69">
        <v>204438.48</v>
      </c>
      <c r="H13" s="69">
        <v>0</v>
      </c>
      <c r="I13" s="69">
        <v>8040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</row>
    <row r="14" ht="26.25" customHeight="1" spans="1:17">
      <c r="A14" s="28" t="s">
        <v>91</v>
      </c>
      <c r="B14" s="28" t="s">
        <v>92</v>
      </c>
      <c r="C14" s="28" t="s">
        <v>92</v>
      </c>
      <c r="D14" s="57" t="s">
        <v>95</v>
      </c>
      <c r="E14" s="69">
        <v>386454.4</v>
      </c>
      <c r="F14" s="69">
        <v>386454.4</v>
      </c>
      <c r="G14" s="69">
        <v>386454.4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</row>
    <row r="15" ht="26.25" customHeight="1" spans="1:17">
      <c r="A15" s="28" t="s">
        <v>91</v>
      </c>
      <c r="B15" s="28" t="s">
        <v>92</v>
      </c>
      <c r="C15" s="28" t="s">
        <v>92</v>
      </c>
      <c r="D15" s="57" t="s">
        <v>95</v>
      </c>
      <c r="E15" s="69">
        <v>38212.8</v>
      </c>
      <c r="F15" s="69">
        <v>38212.8</v>
      </c>
      <c r="G15" s="69">
        <v>38212.8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</row>
    <row r="16" ht="26.25" customHeight="1" spans="1:17">
      <c r="A16" s="28" t="s">
        <v>91</v>
      </c>
      <c r="B16" s="28" t="s">
        <v>92</v>
      </c>
      <c r="C16" s="28" t="s">
        <v>92</v>
      </c>
      <c r="D16" s="57" t="s">
        <v>95</v>
      </c>
      <c r="E16" s="69">
        <v>39722.4</v>
      </c>
      <c r="F16" s="69">
        <v>39722.4</v>
      </c>
      <c r="G16" s="69">
        <v>39722.4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</row>
    <row r="17" ht="26.25" customHeight="1" spans="1:17">
      <c r="A17" s="28" t="s">
        <v>91</v>
      </c>
      <c r="B17" s="28" t="s">
        <v>92</v>
      </c>
      <c r="C17" s="28" t="s">
        <v>93</v>
      </c>
      <c r="D17" s="57" t="s">
        <v>94</v>
      </c>
      <c r="E17" s="69">
        <v>644399.04</v>
      </c>
      <c r="F17" s="69">
        <v>644399.04</v>
      </c>
      <c r="G17" s="69">
        <v>644399.04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</row>
    <row r="18" ht="26.25" customHeight="1" spans="1:17">
      <c r="A18" s="28" t="s">
        <v>91</v>
      </c>
      <c r="B18" s="28" t="s">
        <v>92</v>
      </c>
      <c r="C18" s="28" t="s">
        <v>92</v>
      </c>
      <c r="D18" s="57" t="s">
        <v>95</v>
      </c>
      <c r="E18" s="69">
        <v>1839484.8</v>
      </c>
      <c r="F18" s="69">
        <v>1839484.8</v>
      </c>
      <c r="G18" s="69">
        <v>1839484.8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</row>
    <row r="19" ht="26.25" customHeight="1" spans="1:17">
      <c r="A19" s="28" t="s">
        <v>91</v>
      </c>
      <c r="B19" s="28" t="s">
        <v>92</v>
      </c>
      <c r="C19" s="28" t="s">
        <v>92</v>
      </c>
      <c r="D19" s="57" t="s">
        <v>95</v>
      </c>
      <c r="E19" s="69">
        <v>169341.6</v>
      </c>
      <c r="F19" s="69">
        <v>169341.6</v>
      </c>
      <c r="G19" s="69">
        <v>169341.6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</row>
    <row r="20" ht="26.25" customHeight="1" spans="1:17">
      <c r="A20" s="28" t="s">
        <v>91</v>
      </c>
      <c r="B20" s="28" t="s">
        <v>92</v>
      </c>
      <c r="C20" s="28" t="s">
        <v>92</v>
      </c>
      <c r="D20" s="57" t="s">
        <v>95</v>
      </c>
      <c r="E20" s="69">
        <v>88869.6</v>
      </c>
      <c r="F20" s="69">
        <v>88869.6</v>
      </c>
      <c r="G20" s="69">
        <v>88869.6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</row>
    <row r="21" ht="26.25" customHeight="1" spans="1:17">
      <c r="A21" s="28" t="s">
        <v>96</v>
      </c>
      <c r="B21" s="28" t="s">
        <v>97</v>
      </c>
      <c r="C21" s="28" t="s">
        <v>97</v>
      </c>
      <c r="D21" s="57" t="s">
        <v>98</v>
      </c>
      <c r="E21" s="69">
        <v>520452.36</v>
      </c>
      <c r="F21" s="69">
        <v>520452.36</v>
      </c>
      <c r="G21" s="69">
        <v>475452.36</v>
      </c>
      <c r="H21" s="69">
        <v>45000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69">
        <v>0</v>
      </c>
    </row>
    <row r="22" ht="26.25" customHeight="1" spans="1:17">
      <c r="A22" s="28" t="s">
        <v>99</v>
      </c>
      <c r="B22" s="28" t="s">
        <v>97</v>
      </c>
      <c r="C22" s="28" t="s">
        <v>89</v>
      </c>
      <c r="D22" s="57" t="s">
        <v>100</v>
      </c>
      <c r="E22" s="69">
        <v>735793.92</v>
      </c>
      <c r="F22" s="69">
        <v>735793.92</v>
      </c>
      <c r="G22" s="69">
        <v>735793.92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</row>
    <row r="23" ht="26.25" customHeight="1" spans="1:17">
      <c r="A23" s="28" t="s">
        <v>99</v>
      </c>
      <c r="B23" s="28" t="s">
        <v>97</v>
      </c>
      <c r="C23" s="28" t="s">
        <v>89</v>
      </c>
      <c r="D23" s="57" t="s">
        <v>100</v>
      </c>
      <c r="E23" s="69">
        <v>15888.96</v>
      </c>
      <c r="F23" s="69">
        <v>15888.96</v>
      </c>
      <c r="G23" s="69">
        <v>15888.96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</row>
    <row r="24" ht="26.25" customHeight="1" spans="1:17">
      <c r="A24" s="28" t="s">
        <v>99</v>
      </c>
      <c r="B24" s="28" t="s">
        <v>97</v>
      </c>
      <c r="C24" s="28" t="s">
        <v>89</v>
      </c>
      <c r="D24" s="57" t="s">
        <v>100</v>
      </c>
      <c r="E24" s="69">
        <v>35547.84</v>
      </c>
      <c r="F24" s="69">
        <v>35547.84</v>
      </c>
      <c r="G24" s="69">
        <v>35547.84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</row>
    <row r="25" ht="26.25" customHeight="1" spans="1:17">
      <c r="A25" s="28" t="s">
        <v>99</v>
      </c>
      <c r="B25" s="28" t="s">
        <v>97</v>
      </c>
      <c r="C25" s="28" t="s">
        <v>89</v>
      </c>
      <c r="D25" s="57" t="s">
        <v>100</v>
      </c>
      <c r="E25" s="69">
        <v>67736.64</v>
      </c>
      <c r="F25" s="69">
        <v>67736.64</v>
      </c>
      <c r="G25" s="69">
        <v>67736.64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</row>
    <row r="26" ht="26.25" customHeight="1" spans="1:17">
      <c r="A26" s="28" t="s">
        <v>99</v>
      </c>
      <c r="B26" s="28" t="s">
        <v>97</v>
      </c>
      <c r="C26" s="28" t="s">
        <v>89</v>
      </c>
      <c r="D26" s="57" t="s">
        <v>100</v>
      </c>
      <c r="E26" s="69">
        <v>15285.12</v>
      </c>
      <c r="F26" s="69">
        <v>15285.12</v>
      </c>
      <c r="G26" s="69">
        <v>15285.12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0</v>
      </c>
      <c r="Q26" s="69">
        <v>0</v>
      </c>
    </row>
    <row r="27" ht="26.25" customHeight="1" spans="1:17">
      <c r="A27" s="28" t="s">
        <v>99</v>
      </c>
      <c r="B27" s="28" t="s">
        <v>97</v>
      </c>
      <c r="C27" s="28" t="s">
        <v>89</v>
      </c>
      <c r="D27" s="57" t="s">
        <v>100</v>
      </c>
      <c r="E27" s="69">
        <v>154581.76</v>
      </c>
      <c r="F27" s="69">
        <v>154581.76</v>
      </c>
      <c r="G27" s="69">
        <v>154581.76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0</v>
      </c>
      <c r="Q27" s="69">
        <v>0</v>
      </c>
    </row>
  </sheetData>
  <sheetProtection formatCells="0" formatColumns="0" formatRows="0"/>
  <mergeCells count="21">
    <mergeCell ref="A2:Q2"/>
    <mergeCell ref="A3:E3"/>
    <mergeCell ref="P3:Q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KK</cp:lastModifiedBy>
  <dcterms:created xsi:type="dcterms:W3CDTF">2018-01-21T05:02:00Z</dcterms:created>
  <cp:lastPrinted>2018-02-07T02:50:00Z</cp:lastPrinted>
  <dcterms:modified xsi:type="dcterms:W3CDTF">2018-03-05T07:54:34Z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40044512</vt:i4>
  </property>
  <property fmtid="{D5CDD505-2E9C-101B-9397-08002B2CF9AE}" pid="3" name="KSOProductBuildVer">
    <vt:lpwstr>2052-10.1.0.6929</vt:lpwstr>
  </property>
</Properties>
</file>