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部门支出总表!$A$1:$K$9</definedName>
    <definedName name="_xlnm.Print_Area" localSheetId="3">'部门支出总表(分类)'!$A$1:$Q$10</definedName>
    <definedName name="_xlnm.Print_Area" localSheetId="7">财政拨款收支总表!$A$1:$G$34</definedName>
    <definedName name="_xlnm.Print_Area" localSheetId="6">'基本-个人家庭'!$A$1:$P$7</definedName>
    <definedName name="_xlnm.Print_Area" localSheetId="4">'基本-工资福利'!$A$1:$U$10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绩效申报!$A$1:$K$6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'一般-个人家庭'!$A$1:$P$7</definedName>
    <definedName name="_xlnm.Print_Area" localSheetId="10">'一般-工资福利'!$A$1:$U$9</definedName>
    <definedName name="_xlnm.Print_Area" localSheetId="11">'一般-商品和服务支出'!$A$1:$X$5</definedName>
    <definedName name="_xlnm.Print_Area" localSheetId="9">一般预算基本支出表!$A$1:$I$10</definedName>
    <definedName name="_xlnm.Print_Area" localSheetId="8">一般预算支出表!$A$1:$Q$10</definedName>
    <definedName name="_xlnm.Print_Area" localSheetId="14">专户!$A$1:$Q$6</definedName>
    <definedName name="_xlnm.Print_Area" localSheetId="16">专项!$A$1:$H$5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G6" i="44"/>
  <c r="F6"/>
  <c r="E6"/>
  <c r="D6"/>
  <c r="C6"/>
  <c r="B6"/>
  <c r="Q7" i="47"/>
  <c r="P7"/>
  <c r="O7"/>
  <c r="N7"/>
  <c r="M7"/>
  <c r="L7"/>
  <c r="K7"/>
  <c r="J7"/>
  <c r="I7"/>
  <c r="H7"/>
  <c r="G7"/>
  <c r="F7"/>
  <c r="E7"/>
  <c r="P6" i="30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P6" i="17"/>
  <c r="O6"/>
  <c r="N6"/>
  <c r="M6"/>
  <c r="L6"/>
  <c r="K6"/>
  <c r="J6"/>
  <c r="I6"/>
  <c r="H6"/>
  <c r="G6"/>
  <c r="F6"/>
  <c r="E6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T7"/>
  <c r="S7"/>
  <c r="R7"/>
  <c r="Q7"/>
  <c r="P7"/>
  <c r="O7"/>
  <c r="N7"/>
  <c r="M7"/>
  <c r="L7"/>
  <c r="K7"/>
  <c r="J7"/>
  <c r="I7"/>
  <c r="H7"/>
  <c r="G7"/>
  <c r="F7"/>
  <c r="E7"/>
  <c r="E6" s="1"/>
  <c r="U6"/>
  <c r="T6"/>
  <c r="S6"/>
  <c r="R6"/>
  <c r="Q6"/>
  <c r="P6"/>
  <c r="O6"/>
  <c r="N6"/>
  <c r="M6"/>
  <c r="L6"/>
  <c r="K6"/>
  <c r="J6"/>
  <c r="I6"/>
  <c r="H6"/>
  <c r="G6"/>
  <c r="F6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<sst xmlns="http://schemas.openxmlformats.org/spreadsheetml/2006/main" count="599" uniqueCount="216">
  <si>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</si>
  <si>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</si>
  <si>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</si>
  <si>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</si>
  <si>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</si>
  <si>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</si>
  <si>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</si>
  <si>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</si>
  <si>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</si>
  <si>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</si>
  <si>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</si>
  <si>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</si>
  <si>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</si>
  <si>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</si>
  <si>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</si>
  <si>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</si>
  <si>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</si>
  <si>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</si>
  <si>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</si>
  <si>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</si>
  <si>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</si>
  <si>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</si>
  <si>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</si>
  <si>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</si>
  <si>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</si>
  <si>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</si>
  <si>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</si>
  <si>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</si>
  <si>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</si>
  <si>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</si>
  <si>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</si>
  <si>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</si>
  <si>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</si>
  <si>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</si>
  <si>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</si>
  <si>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</si>
  <si>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</si>
  <si>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</si>
  <si>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</si>
  <si>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</si>
  <si>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</si>
  <si>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</si>
  <si>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</si>
  <si>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</si>
  <si>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</si>
  <si>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</si>
  <si>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</si>
  <si>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</si>
  <si>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</si>
  <si>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</si>
  <si>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</si>
  <si>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</si>
  <si>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</si>
  <si>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</si>
  <si>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</si>
  <si>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</si>
  <si>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</si>
  <si>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</si>
  <si>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</si>
  <si>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</si>
  <si>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</si>
  <si>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</si>
  <si>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</si>
  <si>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</si>
  <si>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</si>
  <si>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</si>
  <si>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</si>
  <si>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</si>
  <si>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</si>
  <si>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</si>
  <si>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</si>
  <si>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</si>
  <si>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</si>
  <si>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</si>
  <si>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外经股</t>
  </si>
  <si>
    <t>201</t>
  </si>
  <si>
    <t>13</t>
  </si>
  <si>
    <t>208</t>
  </si>
  <si>
    <t>05</t>
  </si>
  <si>
    <t>机关事业单位基本养老保险缴费支出</t>
  </si>
  <si>
    <t>221</t>
  </si>
  <si>
    <t>02</t>
  </si>
  <si>
    <t>01</t>
  </si>
  <si>
    <t>住房公积金</t>
  </si>
  <si>
    <t>政府性基金预算支出情况表</t>
  </si>
  <si>
    <t>单位：元</t>
  </si>
  <si>
    <t>功能科目</t>
  </si>
  <si>
    <t>科目编码</t>
  </si>
  <si>
    <t>科目名称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</si>
  <si>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</si>
  <si>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</si>
  <si>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</si>
  <si>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</si>
  <si>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</si>
  <si>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</si>
  <si>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</si>
  <si>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</si>
  <si>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</si>
  <si>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类</t>
  </si>
  <si>
    <t>款</t>
  </si>
  <si>
    <t>项</t>
  </si>
  <si>
    <t>纳入专户管理的非税收入预算拨款汇总表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</si>
  <si>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</si>
  <si>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</si>
  <si>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</si>
  <si>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</si>
  <si>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</si>
  <si>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</si>
  <si>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</si>
  <si>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</si>
  <si>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</si>
  <si>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</si>
  <si>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</si>
  <si>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</si>
  <si>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</si>
  <si>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</si>
  <si>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</si>
  <si>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</si>
  <si>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</si>
  <si>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</si>
  <si>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</si>
  <si>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</si>
  <si>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</si>
  <si>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</si>
  <si>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</si>
  <si>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</si>
  <si>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</si>
  <si>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</si>
  <si>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</si>
  <si>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</si>
  <si>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</si>
  <si>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</si>
  <si>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</si>
  <si>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</si>
  <si>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</si>
  <si>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</si>
  <si>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</si>
  <si>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</si>
  <si>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</si>
  <si>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</si>
  <si>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</si>
  <si>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</si>
  <si>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</si>
  <si>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</si>
  <si>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</si>
  <si>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</si>
  <si>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</si>
  <si>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</si>
  <si>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</si>
  <si>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</si>
  <si>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</si>
  <si>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</si>
  <si>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</si>
  <si>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</si>
  <si>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801005</t>
  </si>
  <si>
    <t>部门支出总体情况表</t>
  </si>
  <si>
    <t>50</t>
  </si>
  <si>
    <t>事业运行（商贸事务）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</si>
  <si>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</si>
  <si>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</si>
  <si>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</si>
  <si>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</si>
  <si>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</si>
  <si>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</si>
  <si>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</si>
  <si>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</si>
  <si>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</si>
  <si>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</si>
  <si>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</si>
  <si>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</si>
  <si>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</si>
  <si>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</si>
  <si>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</si>
  <si>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基本支出明细表-对个人和家庭的补助</t>
  </si>
  <si>
    <t>离休费</t>
  </si>
  <si>
    <t>退休费</t>
  </si>
  <si>
    <t>其他对个人和家庭的补助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</si>
  <si>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</si>
  <si>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</si>
  <si>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</si>
  <si>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</si>
  <si>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</si>
  <si>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</si>
  <si>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</si>
  <si>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一般公共预算基本支出明细表-对个人和家庭的补助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</si>
  <si>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</si>
  <si>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</si>
  <si>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</si>
  <si>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</si>
  <si>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</si>
  <si>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</si>
  <si>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</si>
  <si>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临湘市物资事务管理中心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</si>
  <si>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</si>
  <si>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</si>
  <si>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</si>
  <si>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</si>
  <si>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</si>
  <si>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</si>
  <si>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</si>
  <si>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</si>
  <si>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</si>
  <si>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</si>
  <si>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</si>
  <si>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</si>
  <si>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</si>
  <si>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管理好国有资产，处理改制遗留问题，维护稳定</t>
  </si>
  <si>
    <t>方秋玲</t>
  </si>
  <si>
    <t>3803895</t>
  </si>
  <si>
    <t>填报单位：临湘市物资事务管理中心</t>
    <phoneticPr fontId="2" type="noConversion"/>
  </si>
  <si>
    <t>单位临湘市物资事务管理中心</t>
    <phoneticPr fontId="2" type="noConversion"/>
  </si>
  <si>
    <t>单位:临湘市物资事务管理中心</t>
    <phoneticPr fontId="2" type="noConversion"/>
  </si>
  <si>
    <t>单位临湘市物资事务管理中心</t>
    <phoneticPr fontId="2" type="noConversion"/>
  </si>
  <si>
    <t>填报单位：临湘市物资事务管理中心</t>
    <phoneticPr fontId="2" type="noConversion"/>
  </si>
  <si>
    <t>单位：临湘市物资事务管理中心</t>
    <phoneticPr fontId="2" type="noConversion"/>
  </si>
  <si>
    <t>单位：临湘市物资事务管理中心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</si>
</sst>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7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102</v>
      </c>
      <c r="B1" s="2"/>
      <c r="C1" s="2"/>
      <c r="D1" s="2"/>
      <c r="E1" s="2"/>
      <c r="F1" s="2"/>
    </row>
    <row r="2" spans="1:6" ht="18.75" customHeight="1">
      <c r="A2" s="62" t="s">
        <v>209</v>
      </c>
      <c r="B2" s="96"/>
      <c r="C2" s="96"/>
      <c r="D2" s="96"/>
      <c r="E2" s="96"/>
      <c r="F2" s="97" t="s">
        <v>85</v>
      </c>
    </row>
    <row r="3" spans="1:6" ht="18.75" customHeight="1">
      <c r="A3" s="3" t="s">
        <v>103</v>
      </c>
      <c r="B3" s="4"/>
      <c r="C3" s="3" t="s">
        <v>104</v>
      </c>
      <c r="D3" s="4"/>
      <c r="E3" s="3" t="s">
        <v>105</v>
      </c>
      <c r="F3" s="4"/>
    </row>
    <row r="4" spans="1:6" s="57" customFormat="1" ht="24" customHeight="1">
      <c r="A4" s="55" t="s">
        <v>106</v>
      </c>
      <c r="B4" s="55">
        <v>265976.40000000002</v>
      </c>
      <c r="C4" s="55" t="s">
        <v>30</v>
      </c>
      <c r="D4" s="55">
        <v>283976.40000000002</v>
      </c>
      <c r="E4" s="55" t="s">
        <v>107</v>
      </c>
      <c r="F4" s="56">
        <v>230478.48</v>
      </c>
    </row>
    <row r="5" spans="1:6" s="57" customFormat="1" ht="24" customHeight="1">
      <c r="A5" s="55" t="s">
        <v>108</v>
      </c>
      <c r="B5" s="55">
        <v>265976.40000000002</v>
      </c>
      <c r="C5" s="55" t="s">
        <v>109</v>
      </c>
      <c r="D5" s="55">
        <v>257936.4</v>
      </c>
      <c r="E5" s="55" t="s">
        <v>110</v>
      </c>
      <c r="F5" s="56">
        <v>0</v>
      </c>
    </row>
    <row r="6" spans="1:6" s="57" customFormat="1" ht="24.75" customHeight="1">
      <c r="A6" s="55" t="s">
        <v>111</v>
      </c>
      <c r="B6" s="55">
        <v>0</v>
      </c>
      <c r="C6" s="55" t="s">
        <v>112</v>
      </c>
      <c r="D6" s="55">
        <v>18000</v>
      </c>
      <c r="E6" s="55" t="s">
        <v>113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114</v>
      </c>
      <c r="D7" s="55">
        <v>8040</v>
      </c>
      <c r="E7" s="55" t="s">
        <v>115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0</v>
      </c>
      <c r="E8" s="55" t="s">
        <v>116</v>
      </c>
      <c r="F8" s="56">
        <v>0</v>
      </c>
    </row>
    <row r="9" spans="1:6" s="57" customFormat="1" ht="24.75" customHeight="1">
      <c r="A9" s="55" t="s">
        <v>117</v>
      </c>
      <c r="B9" s="55">
        <v>0</v>
      </c>
      <c r="C9" s="55" t="s">
        <v>112</v>
      </c>
      <c r="D9" s="55">
        <v>0</v>
      </c>
      <c r="E9" s="55" t="s">
        <v>118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114</v>
      </c>
      <c r="D10" s="55">
        <v>0</v>
      </c>
      <c r="E10" s="55" t="s">
        <v>119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120</v>
      </c>
      <c r="D11" s="55">
        <v>0</v>
      </c>
      <c r="E11" s="55" t="s">
        <v>121</v>
      </c>
      <c r="F11" s="56">
        <v>38212.800000000003</v>
      </c>
    </row>
    <row r="12" spans="1:6" s="57" customFormat="1" ht="24" customHeight="1">
      <c r="A12" s="55" t="s">
        <v>5</v>
      </c>
      <c r="B12" s="55">
        <v>18000</v>
      </c>
      <c r="C12" s="55" t="s">
        <v>122</v>
      </c>
      <c r="D12" s="55">
        <v>0</v>
      </c>
      <c r="E12" s="55" t="s">
        <v>123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124</v>
      </c>
      <c r="D13" s="55">
        <v>0</v>
      </c>
      <c r="E13" s="55" t="s">
        <v>125</v>
      </c>
      <c r="F13" s="56">
        <v>0</v>
      </c>
    </row>
    <row r="14" spans="1:6" s="57" customFormat="1" ht="21.75" customHeight="1">
      <c r="A14" s="55"/>
      <c r="B14" s="55"/>
      <c r="C14" s="55" t="s">
        <v>126</v>
      </c>
      <c r="D14" s="55">
        <v>0</v>
      </c>
      <c r="E14" s="55" t="s">
        <v>127</v>
      </c>
      <c r="F14" s="56">
        <v>0</v>
      </c>
    </row>
    <row r="15" spans="1:6" s="57" customFormat="1" ht="22.5" customHeight="1">
      <c r="A15" s="55"/>
      <c r="B15" s="55"/>
      <c r="C15" s="55" t="s">
        <v>128</v>
      </c>
      <c r="D15" s="55">
        <v>0</v>
      </c>
      <c r="E15" s="55" t="s">
        <v>129</v>
      </c>
      <c r="F15" s="56">
        <v>0</v>
      </c>
    </row>
    <row r="16" spans="1:6" s="57" customFormat="1" ht="22.5" customHeight="1">
      <c r="A16" s="55"/>
      <c r="B16" s="55"/>
      <c r="C16" s="55" t="s">
        <v>130</v>
      </c>
      <c r="D16" s="55">
        <v>0</v>
      </c>
      <c r="E16" s="55" t="s">
        <v>131</v>
      </c>
      <c r="F16" s="56">
        <v>0</v>
      </c>
    </row>
    <row r="17" spans="1:6" s="57" customFormat="1" ht="22.5" customHeight="1">
      <c r="A17" s="55"/>
      <c r="B17" s="55"/>
      <c r="C17" s="55" t="s">
        <v>132</v>
      </c>
      <c r="D17" s="55">
        <v>0</v>
      </c>
      <c r="E17" s="55" t="s">
        <v>133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134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135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136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137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138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139</v>
      </c>
      <c r="F23" s="56">
        <v>15285.12</v>
      </c>
    </row>
    <row r="24" spans="1:6" s="57" customFormat="1" ht="20.25" customHeight="1">
      <c r="A24" s="55"/>
      <c r="B24" s="55"/>
      <c r="C24" s="55"/>
      <c r="D24" s="55"/>
      <c r="E24" s="55" t="s">
        <v>140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141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142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143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144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145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146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147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148</v>
      </c>
      <c r="B33" s="60">
        <v>283976.40000000002</v>
      </c>
      <c r="C33" s="60" t="s">
        <v>149</v>
      </c>
      <c r="D33" s="60">
        <v>283976.40000000002</v>
      </c>
      <c r="E33" s="60" t="s">
        <v>149</v>
      </c>
      <c r="F33" s="61">
        <v>283976.40000000002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9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6"/>
      <c r="B1" s="126"/>
      <c r="C1" s="126"/>
      <c r="D1" s="126"/>
      <c r="E1" s="126"/>
      <c r="F1" s="126"/>
      <c r="G1" s="126"/>
      <c r="H1" s="126"/>
      <c r="I1" s="126"/>
    </row>
    <row r="2" spans="1:9" ht="42.75" customHeight="1">
      <c r="A2" s="41" t="s">
        <v>181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210</v>
      </c>
      <c r="B3" s="25"/>
      <c r="C3" s="25"/>
      <c r="D3" s="25"/>
      <c r="E3" s="25"/>
      <c r="F3" s="129"/>
      <c r="G3" s="129"/>
      <c r="H3" s="129"/>
      <c r="I3" s="131" t="s">
        <v>85</v>
      </c>
    </row>
    <row r="4" spans="1:9" ht="17.25" customHeight="1">
      <c r="A4" s="10" t="s">
        <v>86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87</v>
      </c>
      <c r="B5" s="39"/>
      <c r="C5" s="11"/>
      <c r="D5" s="5" t="s">
        <v>88</v>
      </c>
      <c r="E5" s="46"/>
      <c r="F5" s="5" t="s">
        <v>73</v>
      </c>
      <c r="G5" s="5" t="s">
        <v>89</v>
      </c>
      <c r="H5" s="5" t="s">
        <v>90</v>
      </c>
      <c r="I5" s="5" t="s">
        <v>91</v>
      </c>
    </row>
    <row r="6" spans="1:9" ht="18" customHeight="1">
      <c r="A6" s="130" t="s">
        <v>98</v>
      </c>
      <c r="B6" s="130" t="s">
        <v>99</v>
      </c>
      <c r="C6" s="130" t="s">
        <v>100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SUM(E8:E10)</f>
        <v>265976.40000000002</v>
      </c>
      <c r="F7" s="70">
        <f>SUM(F8:F10)</f>
        <v>265976.40000000002</v>
      </c>
      <c r="G7" s="69">
        <f>SUM(G8:G10)</f>
        <v>257936.40000000002</v>
      </c>
      <c r="H7" s="69">
        <f>SUM(H8:H10)</f>
        <v>0</v>
      </c>
      <c r="I7" s="69">
        <f>SUM(I8:I10)</f>
        <v>8040</v>
      </c>
    </row>
    <row r="8" spans="1:9" ht="30" customHeight="1">
      <c r="A8" s="63" t="s">
        <v>75</v>
      </c>
      <c r="B8" s="63" t="s">
        <v>76</v>
      </c>
      <c r="C8" s="63" t="s">
        <v>156</v>
      </c>
      <c r="D8" s="64" t="s">
        <v>157</v>
      </c>
      <c r="E8" s="70">
        <v>212478.48</v>
      </c>
      <c r="F8" s="70">
        <v>212478.48</v>
      </c>
      <c r="G8" s="69">
        <v>204438.48</v>
      </c>
      <c r="H8" s="69">
        <v>0</v>
      </c>
      <c r="I8" s="69">
        <v>8040</v>
      </c>
    </row>
    <row r="9" spans="1:9" ht="30" customHeight="1">
      <c r="A9" s="63" t="s">
        <v>77</v>
      </c>
      <c r="B9" s="63" t="s">
        <v>78</v>
      </c>
      <c r="C9" s="63" t="s">
        <v>78</v>
      </c>
      <c r="D9" s="64" t="s">
        <v>79</v>
      </c>
      <c r="E9" s="70">
        <v>38212.800000000003</v>
      </c>
      <c r="F9" s="70">
        <v>38212.800000000003</v>
      </c>
      <c r="G9" s="69">
        <v>38212.800000000003</v>
      </c>
      <c r="H9" s="69">
        <v>0</v>
      </c>
      <c r="I9" s="69">
        <v>0</v>
      </c>
    </row>
    <row r="10" spans="1:9" ht="30" customHeight="1">
      <c r="A10" s="63" t="s">
        <v>80</v>
      </c>
      <c r="B10" s="63" t="s">
        <v>81</v>
      </c>
      <c r="C10" s="63" t="s">
        <v>82</v>
      </c>
      <c r="D10" s="64" t="s">
        <v>83</v>
      </c>
      <c r="E10" s="70">
        <v>15285.12</v>
      </c>
      <c r="F10" s="70">
        <v>15285.12</v>
      </c>
      <c r="G10" s="69">
        <v>15285.12</v>
      </c>
      <c r="H10" s="69">
        <v>0</v>
      </c>
      <c r="I10" s="69">
        <v>0</v>
      </c>
    </row>
    <row r="11" spans="1:9" ht="30" customHeight="1"/>
    <row r="12" spans="1:9" ht="30" customHeight="1"/>
    <row r="13" spans="1:9" ht="30" customHeight="1"/>
    <row r="14" spans="1:9" ht="30" customHeight="1"/>
    <row r="15" spans="1:9" ht="30" customHeight="1"/>
    <row r="16" spans="1:9" ht="30" customHeight="1"/>
    <row r="17" ht="30" customHeight="1"/>
    <row r="18" ht="30" customHeight="1"/>
    <row r="19" ht="30" customHeight="1"/>
  </sheetData>
  <sheetProtection formatCells="0" formatColumns="0" formatRows="0"/>
  <mergeCells count="11">
    <mergeCell ref="A3:E3"/>
    <mergeCell ref="A2:I2"/>
    <mergeCell ref="A4:D4"/>
    <mergeCell ref="A5:C5"/>
    <mergeCell ref="E4:E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8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1" ht="30" customHeight="1">
      <c r="A2" s="7" t="s">
        <v>182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212</v>
      </c>
      <c r="B3" s="25"/>
      <c r="C3" s="25"/>
      <c r="D3" s="25"/>
      <c r="E3" s="25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 t="s">
        <v>85</v>
      </c>
    </row>
    <row r="4" spans="1:21" ht="19.5" customHeight="1">
      <c r="A4" s="10" t="s">
        <v>86</v>
      </c>
      <c r="B4" s="39"/>
      <c r="C4" s="11"/>
      <c r="D4" s="5" t="s">
        <v>88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160</v>
      </c>
    </row>
    <row r="5" spans="1:21" ht="39" customHeight="1">
      <c r="A5" s="133" t="s">
        <v>98</v>
      </c>
      <c r="B5" s="133" t="s">
        <v>99</v>
      </c>
      <c r="C5" s="133" t="s">
        <v>100</v>
      </c>
      <c r="D5" s="6"/>
      <c r="E5" s="6"/>
      <c r="F5" s="133" t="s">
        <v>73</v>
      </c>
      <c r="G5" s="133" t="s">
        <v>161</v>
      </c>
      <c r="H5" s="133" t="s">
        <v>162</v>
      </c>
      <c r="I5" s="133" t="s">
        <v>163</v>
      </c>
      <c r="J5" s="133" t="s">
        <v>164</v>
      </c>
      <c r="K5" s="133" t="s">
        <v>73</v>
      </c>
      <c r="L5" s="133" t="s">
        <v>165</v>
      </c>
      <c r="M5" s="133" t="s">
        <v>169</v>
      </c>
      <c r="N5" s="133" t="s">
        <v>166</v>
      </c>
      <c r="O5" s="133" t="s">
        <v>167</v>
      </c>
      <c r="P5" s="133" t="s">
        <v>168</v>
      </c>
      <c r="Q5" s="133" t="s">
        <v>83</v>
      </c>
      <c r="R5" s="133" t="s">
        <v>57</v>
      </c>
      <c r="S5" s="133" t="s">
        <v>73</v>
      </c>
      <c r="T5" s="133" t="s">
        <v>170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3">
        <f>SUM(E7:E9)</f>
        <v>257936.40000000002</v>
      </c>
      <c r="F6" s="73">
        <f>SUM(F7:F9)</f>
        <v>191064</v>
      </c>
      <c r="G6" s="73">
        <f>SUM(G7:G9)</f>
        <v>124056</v>
      </c>
      <c r="H6" s="73">
        <f>SUM(H7:H9)</f>
        <v>0</v>
      </c>
      <c r="I6" s="73">
        <f>SUM(I7:I9)</f>
        <v>0</v>
      </c>
      <c r="J6" s="73">
        <f>SUM(J7:J9)</f>
        <v>67008</v>
      </c>
      <c r="K6" s="73">
        <f>SUM(K7:K9)</f>
        <v>66872.399999999994</v>
      </c>
      <c r="L6" s="73">
        <f>SUM(L7:L9)</f>
        <v>13374.48</v>
      </c>
      <c r="M6" s="73">
        <f>SUM(M7:M9)</f>
        <v>0</v>
      </c>
      <c r="N6" s="73">
        <f>SUM(N7:N9)</f>
        <v>0</v>
      </c>
      <c r="O6" s="73">
        <f>SUM(O7:O9)</f>
        <v>38212.800000000003</v>
      </c>
      <c r="P6" s="73">
        <f>SUM(P7:P9)</f>
        <v>0</v>
      </c>
      <c r="Q6" s="73">
        <f>SUM(Q7:Q9)</f>
        <v>15285.12</v>
      </c>
      <c r="R6" s="73">
        <f>SUM(R7:R9)</f>
        <v>0</v>
      </c>
      <c r="S6" s="73">
        <f>SUM(S7:S9)</f>
        <v>0</v>
      </c>
      <c r="T6" s="73">
        <f>SUM(T7:T9)</f>
        <v>0</v>
      </c>
      <c r="U6" s="73">
        <f>SUM(U7:U9)</f>
        <v>0</v>
      </c>
    </row>
    <row r="7" spans="1:21" ht="30" customHeight="1">
      <c r="A7" s="64">
        <v>201</v>
      </c>
      <c r="B7" s="64">
        <v>13</v>
      </c>
      <c r="C7" s="64">
        <v>50</v>
      </c>
      <c r="D7" s="64" t="s">
        <v>157</v>
      </c>
      <c r="E7" s="73">
        <v>204438.48</v>
      </c>
      <c r="F7" s="73">
        <v>191064</v>
      </c>
      <c r="G7" s="73">
        <v>124056</v>
      </c>
      <c r="H7" s="73">
        <v>0</v>
      </c>
      <c r="I7" s="73">
        <v>0</v>
      </c>
      <c r="J7" s="73">
        <v>67008</v>
      </c>
      <c r="K7" s="73">
        <v>13374.48</v>
      </c>
      <c r="L7" s="73">
        <v>13374.48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spans="1:21" ht="30" customHeight="1">
      <c r="A8" s="64">
        <v>208</v>
      </c>
      <c r="B8" s="64">
        <v>5</v>
      </c>
      <c r="C8" s="64">
        <v>5</v>
      </c>
      <c r="D8" s="64" t="s">
        <v>79</v>
      </c>
      <c r="E8" s="73">
        <v>38212.800000000003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38212.800000000003</v>
      </c>
      <c r="L8" s="73">
        <v>0</v>
      </c>
      <c r="M8" s="73">
        <v>0</v>
      </c>
      <c r="N8" s="73">
        <v>0</v>
      </c>
      <c r="O8" s="73">
        <v>38212.800000000003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83</v>
      </c>
      <c r="E9" s="73">
        <v>15285.12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15285.12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15285.12</v>
      </c>
      <c r="R9" s="73">
        <v>0</v>
      </c>
      <c r="S9" s="73">
        <v>0</v>
      </c>
      <c r="T9" s="73">
        <v>0</v>
      </c>
      <c r="U9" s="73">
        <v>0</v>
      </c>
    </row>
    <row r="10" spans="1:21" ht="30" customHeight="1"/>
    <row r="11" spans="1:21" ht="30" customHeight="1"/>
    <row r="12" spans="1:21" ht="30" customHeight="1"/>
    <row r="13" spans="1:21" ht="30" customHeight="1"/>
    <row r="14" spans="1:21" ht="30" customHeight="1"/>
    <row r="15" spans="1:21" ht="30" customHeight="1"/>
    <row r="16" spans="1:21" ht="30" customHeight="1"/>
    <row r="17" ht="30" customHeight="1"/>
    <row r="18" ht="30" customHeight="1"/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9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</row>
    <row r="2" spans="1:24" ht="37.5" customHeight="1">
      <c r="A2" s="41" t="s">
        <v>183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7" t="s">
        <v>85</v>
      </c>
    </row>
    <row r="4" spans="1:24" ht="18" customHeight="1">
      <c r="A4" s="10" t="s">
        <v>86</v>
      </c>
      <c r="B4" s="39"/>
      <c r="C4" s="11"/>
      <c r="D4" s="5" t="s">
        <v>88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172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6" t="s">
        <v>98</v>
      </c>
      <c r="B5" s="136" t="s">
        <v>99</v>
      </c>
      <c r="C5" s="136" t="s">
        <v>100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4"/>
    </row>
    <row r="7" spans="1:24" ht="27" customHeight="1"/>
    <row r="8" spans="1:24" ht="27" customHeight="1"/>
    <row r="9" spans="1:24" ht="27" customHeight="1"/>
  </sheetData>
  <sheetProtection formatCells="0" formatColumns="0" formatRows="0"/>
  <mergeCells count="24">
    <mergeCell ref="H4:H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  <mergeCell ref="L4:L5"/>
    <mergeCell ref="M4:M5"/>
    <mergeCell ref="N4:N5"/>
    <mergeCell ref="A4:C4"/>
    <mergeCell ref="D4:D5"/>
    <mergeCell ref="E4:E5"/>
    <mergeCell ref="F4:F5"/>
    <mergeCell ref="G4:G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47.25" customHeight="1">
      <c r="A2" s="7" t="s">
        <v>184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40" t="s">
        <v>85</v>
      </c>
    </row>
    <row r="4" spans="1:16" ht="15.75" customHeight="1">
      <c r="A4" s="10" t="s">
        <v>86</v>
      </c>
      <c r="B4" s="39"/>
      <c r="C4" s="11"/>
      <c r="D4" s="5" t="s">
        <v>88</v>
      </c>
      <c r="E4" s="5" t="s">
        <v>7</v>
      </c>
      <c r="F4" s="5" t="s">
        <v>174</v>
      </c>
      <c r="G4" s="5" t="s">
        <v>175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176</v>
      </c>
    </row>
    <row r="5" spans="1:16" ht="28.5" customHeight="1">
      <c r="A5" s="139" t="s">
        <v>98</v>
      </c>
      <c r="B5" s="139" t="s">
        <v>99</v>
      </c>
      <c r="C5" s="139" t="s">
        <v>100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 t="s">
        <v>73</v>
      </c>
      <c r="E6" s="72">
        <f>E7</f>
        <v>8040</v>
      </c>
      <c r="F6" s="73">
        <f>F7</f>
        <v>0</v>
      </c>
      <c r="G6" s="73">
        <f>G7</f>
        <v>0</v>
      </c>
      <c r="H6" s="73">
        <f>H7</f>
        <v>0</v>
      </c>
      <c r="I6" s="73">
        <f>I7</f>
        <v>8040</v>
      </c>
      <c r="J6" s="73">
        <f>J7</f>
        <v>0</v>
      </c>
      <c r="K6" s="73">
        <f>K7</f>
        <v>0</v>
      </c>
      <c r="L6" s="73">
        <f>L7</f>
        <v>0</v>
      </c>
      <c r="M6" s="73">
        <f>M7</f>
        <v>0</v>
      </c>
      <c r="N6" s="73">
        <f>N7</f>
        <v>0</v>
      </c>
      <c r="O6" s="73">
        <f>O7</f>
        <v>0</v>
      </c>
      <c r="P6" s="73">
        <f>P7</f>
        <v>0</v>
      </c>
    </row>
    <row r="7" spans="1:16" ht="29.25" customHeight="1">
      <c r="A7" s="64">
        <v>201</v>
      </c>
      <c r="B7" s="64">
        <v>13</v>
      </c>
      <c r="C7" s="64">
        <v>50</v>
      </c>
      <c r="D7" s="64" t="s">
        <v>157</v>
      </c>
      <c r="E7" s="72">
        <v>8040</v>
      </c>
      <c r="F7" s="73">
        <v>0</v>
      </c>
      <c r="G7" s="73">
        <v>0</v>
      </c>
      <c r="H7" s="73">
        <v>0</v>
      </c>
      <c r="I7" s="73">
        <v>8040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</row>
    <row r="8" spans="1:16" ht="29.25" customHeight="1"/>
    <row r="9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7" ht="31.5" customHeight="1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212</v>
      </c>
      <c r="B3" s="9"/>
      <c r="C3" s="9"/>
      <c r="D3" s="9"/>
      <c r="E3" s="9"/>
      <c r="F3" s="9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3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87</v>
      </c>
      <c r="B5" s="16"/>
      <c r="C5" s="15"/>
      <c r="D5" s="12" t="s">
        <v>88</v>
      </c>
      <c r="E5" s="19"/>
      <c r="F5" s="12" t="s">
        <v>73</v>
      </c>
      <c r="G5" s="12" t="s">
        <v>89</v>
      </c>
      <c r="H5" s="12" t="s">
        <v>90</v>
      </c>
      <c r="I5" s="12" t="s">
        <v>91</v>
      </c>
      <c r="J5" s="12" t="s">
        <v>73</v>
      </c>
      <c r="K5" s="12" t="s">
        <v>92</v>
      </c>
      <c r="L5" s="12" t="s">
        <v>93</v>
      </c>
      <c r="M5" s="12" t="s">
        <v>94</v>
      </c>
      <c r="N5" s="12" t="s">
        <v>95</v>
      </c>
      <c r="O5" s="12" t="s">
        <v>66</v>
      </c>
      <c r="P5" s="12" t="s">
        <v>96</v>
      </c>
      <c r="Q5" s="17" t="s">
        <v>97</v>
      </c>
    </row>
    <row r="6" spans="1:17" ht="18" customHeight="1">
      <c r="A6" s="144" t="s">
        <v>98</v>
      </c>
      <c r="B6" s="144" t="s">
        <v>99</v>
      </c>
      <c r="C6" s="144" t="s">
        <v>100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45" customHeight="1">
      <c r="A2" s="7" t="s">
        <v>101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212</v>
      </c>
      <c r="B3" s="9"/>
      <c r="C3" s="9"/>
      <c r="D3" s="9"/>
      <c r="E3" s="9"/>
      <c r="F3" s="9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7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87</v>
      </c>
      <c r="B5" s="16"/>
      <c r="C5" s="15"/>
      <c r="D5" s="12" t="s">
        <v>88</v>
      </c>
      <c r="E5" s="19"/>
      <c r="F5" s="12" t="s">
        <v>73</v>
      </c>
      <c r="G5" s="12" t="s">
        <v>89</v>
      </c>
      <c r="H5" s="12" t="s">
        <v>90</v>
      </c>
      <c r="I5" s="12" t="s">
        <v>91</v>
      </c>
      <c r="J5" s="12" t="s">
        <v>73</v>
      </c>
      <c r="K5" s="12" t="s">
        <v>92</v>
      </c>
      <c r="L5" s="12" t="s">
        <v>93</v>
      </c>
      <c r="M5" s="12" t="s">
        <v>94</v>
      </c>
      <c r="N5" s="12" t="s">
        <v>95</v>
      </c>
      <c r="O5" s="12" t="s">
        <v>66</v>
      </c>
      <c r="P5" s="12" t="s">
        <v>96</v>
      </c>
      <c r="Q5" s="17" t="s">
        <v>97</v>
      </c>
    </row>
    <row r="6" spans="1:17" ht="18" customHeight="1">
      <c r="A6" s="148" t="s">
        <v>98</v>
      </c>
      <c r="B6" s="148" t="s">
        <v>99</v>
      </c>
      <c r="C6" s="148" t="s">
        <v>100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9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41.25" customHeight="1">
      <c r="A2" s="41" t="s">
        <v>185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212</v>
      </c>
      <c r="B3" s="8"/>
      <c r="C3" s="8"/>
      <c r="D3" s="8"/>
      <c r="E3" s="8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50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87</v>
      </c>
      <c r="B5" s="16"/>
      <c r="C5" s="15"/>
      <c r="D5" s="12" t="s">
        <v>88</v>
      </c>
      <c r="E5" s="19"/>
      <c r="F5" s="12" t="s">
        <v>73</v>
      </c>
      <c r="G5" s="12" t="s">
        <v>89</v>
      </c>
      <c r="H5" s="12" t="s">
        <v>90</v>
      </c>
      <c r="I5" s="12" t="s">
        <v>91</v>
      </c>
      <c r="J5" s="12" t="s">
        <v>73</v>
      </c>
      <c r="K5" s="12" t="s">
        <v>92</v>
      </c>
      <c r="L5" s="12" t="s">
        <v>93</v>
      </c>
      <c r="M5" s="12" t="s">
        <v>94</v>
      </c>
      <c r="N5" s="12" t="s">
        <v>95</v>
      </c>
      <c r="O5" s="12" t="s">
        <v>66</v>
      </c>
      <c r="P5" s="12" t="s">
        <v>96</v>
      </c>
      <c r="Q5" s="17" t="s">
        <v>97</v>
      </c>
    </row>
    <row r="6" spans="1:17" ht="18" customHeight="1">
      <c r="A6" s="151" t="s">
        <v>98</v>
      </c>
      <c r="B6" s="151" t="s">
        <v>99</v>
      </c>
      <c r="C6" s="151" t="s">
        <v>100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0"/>
      <c r="B7" s="80"/>
      <c r="C7" s="80"/>
      <c r="D7" s="80" t="s">
        <v>73</v>
      </c>
      <c r="E7" s="79">
        <f>SUM(E8:E10)</f>
        <v>265976.40000000002</v>
      </c>
      <c r="F7" s="79">
        <f>SUM(F8:F10)</f>
        <v>265976.40000000002</v>
      </c>
      <c r="G7" s="79">
        <f>SUM(G8:G10)</f>
        <v>257936.40000000002</v>
      </c>
      <c r="H7" s="79">
        <f>SUM(H8:H10)</f>
        <v>0</v>
      </c>
      <c r="I7" s="79">
        <f>SUM(I8:I10)</f>
        <v>8040</v>
      </c>
      <c r="J7" s="79">
        <f>SUM(J8:J10)</f>
        <v>0</v>
      </c>
      <c r="K7" s="79">
        <f>SUM(K8:K10)</f>
        <v>0</v>
      </c>
      <c r="L7" s="79">
        <f>SUM(L8:L10)</f>
        <v>0</v>
      </c>
      <c r="M7" s="79">
        <f>SUM(M8:M10)</f>
        <v>0</v>
      </c>
      <c r="N7" s="79">
        <f>SUM(N8:N10)</f>
        <v>0</v>
      </c>
      <c r="O7" s="79">
        <f>SUM(O8:O10)</f>
        <v>0</v>
      </c>
      <c r="P7" s="79">
        <f>SUM(P8:P10)</f>
        <v>0</v>
      </c>
      <c r="Q7" s="79">
        <f>SUM(Q8:Q10)</f>
        <v>0</v>
      </c>
    </row>
    <row r="8" spans="1:17" ht="21.75" customHeight="1">
      <c r="A8" s="80">
        <v>221</v>
      </c>
      <c r="B8" s="80">
        <v>2</v>
      </c>
      <c r="C8" s="80">
        <v>1</v>
      </c>
      <c r="D8" s="80" t="s">
        <v>83</v>
      </c>
      <c r="E8" s="79">
        <v>15285.12</v>
      </c>
      <c r="F8" s="79">
        <v>15285.12</v>
      </c>
      <c r="G8" s="79">
        <v>15285.12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</row>
    <row r="9" spans="1:17" ht="21.75" customHeight="1">
      <c r="A9" s="80">
        <v>208</v>
      </c>
      <c r="B9" s="80">
        <v>5</v>
      </c>
      <c r="C9" s="80">
        <v>5</v>
      </c>
      <c r="D9" s="80" t="s">
        <v>79</v>
      </c>
      <c r="E9" s="79">
        <v>38212.800000000003</v>
      </c>
      <c r="F9" s="79">
        <v>38212.800000000003</v>
      </c>
      <c r="G9" s="79">
        <v>38212.800000000003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</row>
    <row r="10" spans="1:17" ht="21.75" customHeight="1">
      <c r="A10" s="80">
        <v>201</v>
      </c>
      <c r="B10" s="80">
        <v>13</v>
      </c>
      <c r="C10" s="80">
        <v>50</v>
      </c>
      <c r="D10" s="80" t="s">
        <v>157</v>
      </c>
      <c r="E10" s="79">
        <v>212478.48</v>
      </c>
      <c r="F10" s="79">
        <v>212478.48</v>
      </c>
      <c r="G10" s="79">
        <v>204438.48</v>
      </c>
      <c r="H10" s="79">
        <v>0</v>
      </c>
      <c r="I10" s="79">
        <v>8040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</row>
    <row r="11" spans="1:17" ht="21.75" customHeight="1"/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  <row r="18" ht="21.75" customHeight="1"/>
    <row r="19" ht="21.75" customHeight="1"/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0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52"/>
      <c r="B1" s="152"/>
      <c r="C1" s="152"/>
      <c r="D1" s="152"/>
      <c r="E1" s="152"/>
      <c r="F1" s="152"/>
      <c r="G1" s="152"/>
      <c r="H1" s="152"/>
    </row>
    <row r="2" spans="1:8" ht="29.25" customHeight="1">
      <c r="A2" s="7" t="s">
        <v>186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3"/>
      <c r="C3" s="153"/>
      <c r="D3" s="153"/>
      <c r="E3" s="153"/>
      <c r="F3" s="153"/>
      <c r="G3" s="153"/>
      <c r="H3" s="154" t="s">
        <v>85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5" t="s">
        <v>153</v>
      </c>
      <c r="D5" s="155" t="s">
        <v>1</v>
      </c>
      <c r="E5" s="13"/>
      <c r="F5" s="13"/>
      <c r="G5" s="13"/>
      <c r="H5" s="13"/>
    </row>
    <row r="6" spans="1:8" s="57" customFormat="1" ht="33.75" customHeight="1">
      <c r="A6" s="63"/>
      <c r="B6" s="65"/>
      <c r="C6" s="65"/>
      <c r="D6" s="65"/>
      <c r="E6" s="65"/>
      <c r="F6" s="65"/>
      <c r="G6" s="65"/>
      <c r="H6" s="65"/>
    </row>
    <row r="7" spans="1:8" ht="33.75" customHeight="1"/>
    <row r="8" spans="1:8" ht="33.75" customHeight="1"/>
    <row r="9" spans="1:8" ht="33.75" customHeight="1"/>
    <row r="10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workbookViewId="0">
      <selection sqref="A1:G1"/>
    </sheetView>
  </sheetViews>
  <sheetFormatPr defaultRowHeight="13.5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187</v>
      </c>
      <c r="B1" s="41"/>
      <c r="C1" s="41"/>
      <c r="D1" s="41"/>
      <c r="E1" s="41"/>
      <c r="F1" s="41"/>
      <c r="G1" s="41"/>
    </row>
    <row r="2" spans="1:7" ht="24" customHeight="1">
      <c r="A2" s="9" t="s">
        <v>214</v>
      </c>
      <c r="B2" s="8"/>
      <c r="C2" s="8"/>
      <c r="D2" s="156"/>
      <c r="E2" s="156"/>
      <c r="F2" s="156"/>
      <c r="G2" s="158" t="s">
        <v>85</v>
      </c>
    </row>
    <row r="3" spans="1:7" ht="26.25" customHeight="1">
      <c r="A3" s="5" t="s">
        <v>8</v>
      </c>
      <c r="B3" s="10" t="s">
        <v>188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189</v>
      </c>
      <c r="E4" s="10" t="s">
        <v>190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7" t="s">
        <v>191</v>
      </c>
      <c r="F5" s="157" t="s">
        <v>62</v>
      </c>
      <c r="G5" s="6"/>
    </row>
    <row r="6" spans="1:7" s="57" customFormat="1" ht="57" customHeight="1">
      <c r="A6" s="77" t="s">
        <v>73</v>
      </c>
      <c r="B6" s="78">
        <f>B7</f>
        <v>3000</v>
      </c>
      <c r="C6" s="78">
        <f>C7</f>
        <v>3000</v>
      </c>
      <c r="D6" s="78">
        <f>D7</f>
        <v>0</v>
      </c>
      <c r="E6" s="78">
        <f>E7</f>
        <v>0</v>
      </c>
      <c r="F6" s="78">
        <f>F7</f>
        <v>0</v>
      </c>
      <c r="G6" s="78">
        <f>G7</f>
        <v>0</v>
      </c>
    </row>
    <row r="7" spans="1:7" ht="57" customHeight="1">
      <c r="A7" s="77" t="s">
        <v>192</v>
      </c>
      <c r="B7" s="78">
        <v>3000</v>
      </c>
      <c r="C7" s="78">
        <v>3000</v>
      </c>
      <c r="D7" s="78">
        <v>0</v>
      </c>
      <c r="E7" s="78">
        <v>0</v>
      </c>
      <c r="F7" s="78">
        <v>0</v>
      </c>
      <c r="G7" s="78">
        <v>0</v>
      </c>
    </row>
    <row r="8" spans="1:7" ht="57" customHeight="1"/>
    <row r="9" spans="1:7" ht="57" customHeight="1"/>
    <row r="10" spans="1:7" ht="57" customHeight="1"/>
  </sheetData>
  <sheetProtection formatCells="0" formatColumns="0" formatRows="0"/>
  <mergeCells count="9">
    <mergeCell ref="G4:G5"/>
    <mergeCell ref="E4:F4"/>
    <mergeCell ref="A3:A5"/>
    <mergeCell ref="B4:B5"/>
    <mergeCell ref="C4:C5"/>
    <mergeCell ref="D4:D5"/>
    <mergeCell ref="A1:G1"/>
    <mergeCell ref="A2:C2"/>
    <mergeCell ref="B3:G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9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193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215</v>
      </c>
      <c r="B2" s="159"/>
      <c r="C2" s="159"/>
      <c r="D2" s="159"/>
      <c r="E2" s="159"/>
      <c r="F2" s="159"/>
      <c r="G2" s="159"/>
      <c r="H2" s="159"/>
      <c r="I2" s="159"/>
      <c r="J2" s="159"/>
      <c r="K2" s="162" t="s">
        <v>65</v>
      </c>
    </row>
    <row r="3" spans="1:11" ht="38.25" customHeight="1">
      <c r="A3" s="5" t="s">
        <v>194</v>
      </c>
      <c r="B3" s="5" t="s">
        <v>8</v>
      </c>
      <c r="C3" s="5" t="s">
        <v>195</v>
      </c>
      <c r="D3" s="10" t="s">
        <v>196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197</v>
      </c>
      <c r="E4" s="39"/>
      <c r="F4" s="11"/>
      <c r="G4" s="5" t="s">
        <v>198</v>
      </c>
      <c r="H4" s="10" t="s">
        <v>10</v>
      </c>
      <c r="I4" s="39"/>
      <c r="J4" s="11"/>
      <c r="K4" s="5" t="s">
        <v>199</v>
      </c>
    </row>
    <row r="5" spans="1:11" ht="24.75" customHeight="1">
      <c r="A5" s="6"/>
      <c r="B5" s="6"/>
      <c r="C5" s="6"/>
      <c r="D5" s="160" t="s">
        <v>11</v>
      </c>
      <c r="E5" s="160" t="s">
        <v>12</v>
      </c>
      <c r="F5" s="160" t="s">
        <v>13</v>
      </c>
      <c r="G5" s="6"/>
      <c r="H5" s="160" t="s">
        <v>14</v>
      </c>
      <c r="I5" s="160" t="s">
        <v>15</v>
      </c>
      <c r="J5" s="160" t="s">
        <v>16</v>
      </c>
      <c r="K5" s="6"/>
    </row>
    <row r="6" spans="1:11" ht="13.5" customHeight="1">
      <c r="A6" s="161" t="s">
        <v>200</v>
      </c>
      <c r="B6" s="161" t="s">
        <v>200</v>
      </c>
      <c r="C6" s="161">
        <v>1</v>
      </c>
      <c r="D6" s="161">
        <v>2</v>
      </c>
      <c r="E6" s="161">
        <v>3</v>
      </c>
      <c r="F6" s="161">
        <v>4</v>
      </c>
      <c r="G6" s="161">
        <v>5</v>
      </c>
      <c r="H6" s="161">
        <v>6</v>
      </c>
      <c r="I6" s="161">
        <v>7</v>
      </c>
      <c r="J6" s="161">
        <v>8</v>
      </c>
      <c r="K6" s="161">
        <v>9</v>
      </c>
    </row>
    <row r="7" spans="1:11" s="57" customFormat="1" ht="24" customHeight="1">
      <c r="A7" s="63"/>
      <c r="B7" s="63"/>
      <c r="C7" s="70"/>
      <c r="D7" s="70"/>
      <c r="E7" s="70"/>
      <c r="F7" s="70"/>
      <c r="G7" s="70"/>
      <c r="H7" s="70"/>
      <c r="I7" s="70"/>
      <c r="J7" s="70"/>
      <c r="K7" s="70"/>
    </row>
    <row r="8" spans="1:11" ht="24" customHeight="1"/>
    <row r="9" spans="1:11" ht="24" customHeight="1"/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150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210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151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152</v>
      </c>
      <c r="B5" s="99" t="s">
        <v>8</v>
      </c>
      <c r="C5" s="6"/>
      <c r="D5" s="101" t="s">
        <v>153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283976.40000000002</v>
      </c>
      <c r="D6" s="65">
        <f>D7</f>
        <v>265976.40000000002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18000</v>
      </c>
      <c r="K6" s="65">
        <f>K7</f>
        <v>0</v>
      </c>
    </row>
    <row r="7" spans="1:11" ht="24.75" customHeight="1">
      <c r="A7" s="63" t="s">
        <v>154</v>
      </c>
      <c r="B7" s="64" t="s">
        <v>74</v>
      </c>
      <c r="C7" s="65">
        <v>283976.40000000002</v>
      </c>
      <c r="D7" s="65">
        <v>265976.40000000002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18000</v>
      </c>
      <c r="K7" s="65">
        <v>0</v>
      </c>
    </row>
    <row r="8" spans="1:11" ht="24.75" customHeight="1"/>
    <row r="9" spans="1:11" ht="24.75" customHeight="1"/>
    <row r="10" spans="1:11" ht="24.75" customHeight="1"/>
  </sheetData>
  <sheetProtection formatCells="0" formatColumns="0" formatRows="0"/>
  <mergeCells count="11">
    <mergeCell ref="G4:G5"/>
    <mergeCell ref="H4:H5"/>
    <mergeCell ref="A2:K2"/>
    <mergeCell ref="A3:D3"/>
    <mergeCell ref="A4:B4"/>
    <mergeCell ref="C4:C5"/>
    <mergeCell ref="I4:I5"/>
    <mergeCell ref="J4:J5"/>
    <mergeCell ref="D4:E4"/>
    <mergeCell ref="K4:K5"/>
    <mergeCell ref="F4:F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10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201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214</v>
      </c>
      <c r="B2" s="54"/>
      <c r="C2" s="54"/>
      <c r="D2" s="54"/>
      <c r="E2" s="164"/>
      <c r="F2" s="164"/>
      <c r="G2" s="164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4"/>
      <c r="X2" s="166" t="s">
        <v>65</v>
      </c>
    </row>
    <row r="3" spans="1:24" ht="40.5" customHeight="1">
      <c r="A3" s="91" t="s">
        <v>194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7" t="s">
        <v>20</v>
      </c>
      <c r="I3" s="88"/>
      <c r="J3" s="88"/>
      <c r="K3" s="88"/>
      <c r="L3" s="89"/>
      <c r="M3" s="87" t="s">
        <v>202</v>
      </c>
      <c r="N3" s="88"/>
      <c r="O3" s="88"/>
      <c r="P3" s="88"/>
      <c r="Q3" s="88"/>
      <c r="R3" s="88"/>
      <c r="S3" s="89"/>
      <c r="T3" s="163" t="s">
        <v>34</v>
      </c>
      <c r="U3" s="87" t="s">
        <v>203</v>
      </c>
      <c r="V3" s="89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3" t="s">
        <v>24</v>
      </c>
      <c r="I4" s="163" t="s">
        <v>25</v>
      </c>
      <c r="J4" s="163" t="s">
        <v>26</v>
      </c>
      <c r="K4" s="163" t="s">
        <v>27</v>
      </c>
      <c r="L4" s="163" t="s">
        <v>28</v>
      </c>
      <c r="M4" s="163" t="s">
        <v>29</v>
      </c>
      <c r="N4" s="163" t="s">
        <v>30</v>
      </c>
      <c r="O4" s="163" t="s">
        <v>31</v>
      </c>
      <c r="P4" s="163" t="s">
        <v>21</v>
      </c>
      <c r="Q4" s="163" t="s">
        <v>32</v>
      </c>
      <c r="R4" s="163" t="s">
        <v>33</v>
      </c>
      <c r="S4" s="163" t="s">
        <v>204</v>
      </c>
      <c r="T4" s="163"/>
      <c r="U4" s="163" t="s">
        <v>205</v>
      </c>
      <c r="V4" s="163" t="s">
        <v>35</v>
      </c>
      <c r="W4" s="90"/>
      <c r="X4" s="90"/>
    </row>
    <row r="5" spans="1:24" ht="13.5" customHeight="1">
      <c r="A5" s="163" t="s">
        <v>200</v>
      </c>
      <c r="B5" s="163" t="s">
        <v>200</v>
      </c>
      <c r="C5" s="163" t="s">
        <v>200</v>
      </c>
      <c r="D5" s="163" t="s">
        <v>200</v>
      </c>
      <c r="E5" s="163">
        <v>1</v>
      </c>
      <c r="F5" s="163">
        <v>2</v>
      </c>
      <c r="G5" s="163">
        <v>3</v>
      </c>
      <c r="H5" s="163">
        <v>4</v>
      </c>
      <c r="I5" s="163">
        <v>5</v>
      </c>
      <c r="J5" s="163">
        <v>6</v>
      </c>
      <c r="K5" s="163">
        <v>7</v>
      </c>
      <c r="L5" s="163">
        <v>8</v>
      </c>
      <c r="M5" s="163">
        <v>9</v>
      </c>
      <c r="N5" s="163">
        <v>10</v>
      </c>
      <c r="O5" s="163">
        <v>11</v>
      </c>
      <c r="P5" s="163">
        <v>12</v>
      </c>
      <c r="Q5" s="163">
        <v>13</v>
      </c>
      <c r="R5" s="163">
        <v>14</v>
      </c>
      <c r="S5" s="163">
        <v>15</v>
      </c>
      <c r="T5" s="163">
        <v>16</v>
      </c>
      <c r="U5" s="163">
        <v>17</v>
      </c>
      <c r="V5" s="163">
        <v>18</v>
      </c>
      <c r="W5" s="163">
        <v>19</v>
      </c>
      <c r="X5" s="163">
        <v>20</v>
      </c>
    </row>
    <row r="6" spans="1:24" s="82" customFormat="1" ht="24.75" customHeight="1">
      <c r="A6" s="83"/>
      <c r="B6" s="83" t="s">
        <v>73</v>
      </c>
      <c r="C6" s="83"/>
      <c r="D6" s="83"/>
      <c r="E6" s="84">
        <f>E7</f>
        <v>3</v>
      </c>
      <c r="F6" s="84">
        <f>F7</f>
        <v>3</v>
      </c>
      <c r="G6" s="83"/>
      <c r="H6" s="85">
        <f>H7</f>
        <v>28</v>
      </c>
      <c r="I6" s="85">
        <f>I7</f>
        <v>28</v>
      </c>
      <c r="J6" s="85">
        <f>J7</f>
        <v>0</v>
      </c>
      <c r="K6" s="85">
        <f>K7</f>
        <v>0</v>
      </c>
      <c r="L6" s="85">
        <f>L7</f>
        <v>0</v>
      </c>
      <c r="M6" s="85">
        <f>M7</f>
        <v>28</v>
      </c>
      <c r="N6" s="85">
        <f>N7</f>
        <v>28</v>
      </c>
      <c r="O6" s="85">
        <f>O7</f>
        <v>0</v>
      </c>
      <c r="P6" s="85">
        <f>P7</f>
        <v>0</v>
      </c>
      <c r="Q6" s="85">
        <f>Q7</f>
        <v>0</v>
      </c>
      <c r="R6" s="85">
        <f>R7</f>
        <v>0</v>
      </c>
      <c r="S6" s="85">
        <f>S7</f>
        <v>0</v>
      </c>
      <c r="T6" s="83"/>
      <c r="U6" s="83"/>
      <c r="V6" s="83"/>
      <c r="W6" s="83"/>
      <c r="X6" s="83"/>
    </row>
    <row r="7" spans="1:24" ht="24.75" customHeight="1">
      <c r="A7" s="83" t="s">
        <v>154</v>
      </c>
      <c r="B7" s="83" t="s">
        <v>192</v>
      </c>
      <c r="C7" s="83" t="s">
        <v>207</v>
      </c>
      <c r="D7" s="83" t="s">
        <v>208</v>
      </c>
      <c r="E7" s="84">
        <v>3</v>
      </c>
      <c r="F7" s="84">
        <v>3</v>
      </c>
      <c r="G7" s="83" t="s">
        <v>206</v>
      </c>
      <c r="H7" s="85">
        <v>28</v>
      </c>
      <c r="I7" s="85">
        <v>28</v>
      </c>
      <c r="J7" s="85">
        <v>0</v>
      </c>
      <c r="K7" s="85">
        <v>0</v>
      </c>
      <c r="L7" s="85">
        <v>0</v>
      </c>
      <c r="M7" s="85">
        <v>28</v>
      </c>
      <c r="N7" s="85">
        <v>28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3"/>
      <c r="U7" s="83"/>
      <c r="V7" s="83"/>
      <c r="W7" s="83"/>
      <c r="X7" s="83"/>
    </row>
    <row r="8" spans="1:24" ht="24.7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24.7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ht="24.7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</sheetData>
  <sheetProtection formatCells="0" formatColumns="0" formatRows="0"/>
  <mergeCells count="14">
    <mergeCell ref="E3:E4"/>
    <mergeCell ref="F3:F4"/>
    <mergeCell ref="G3:G4"/>
    <mergeCell ref="H3:L3"/>
    <mergeCell ref="M3:S3"/>
    <mergeCell ref="U3:V3"/>
    <mergeCell ref="W3:W4"/>
    <mergeCell ref="X3:X4"/>
    <mergeCell ref="A2:D2"/>
    <mergeCell ref="A1:X1"/>
    <mergeCell ref="A3:A4"/>
    <mergeCell ref="B3:B4"/>
    <mergeCell ref="C3:C4"/>
    <mergeCell ref="D3:D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155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211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86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98</v>
      </c>
      <c r="B5" s="105" t="s">
        <v>99</v>
      </c>
      <c r="C5" s="104" t="s">
        <v>100</v>
      </c>
      <c r="D5" s="104" t="s">
        <v>88</v>
      </c>
      <c r="E5" s="13"/>
      <c r="F5" s="103" t="s">
        <v>153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SUM(E7:E9)</f>
        <v>283976.40000000002</v>
      </c>
      <c r="F6" s="65">
        <f>SUM(F7:F9)</f>
        <v>265976.40000000002</v>
      </c>
      <c r="G6" s="65">
        <f>SUM(G7:G9)</f>
        <v>0</v>
      </c>
      <c r="H6" s="65">
        <f>SUM(H7:H9)</f>
        <v>0</v>
      </c>
      <c r="I6" s="65">
        <f>SUM(I7:I9)</f>
        <v>0</v>
      </c>
      <c r="J6" s="65">
        <f>SUM(J7:J9)</f>
        <v>0</v>
      </c>
      <c r="K6" s="65">
        <f>SUM(K7:K9)</f>
        <v>18000</v>
      </c>
    </row>
    <row r="7" spans="1:11" ht="24.75" customHeight="1">
      <c r="A7" s="63" t="s">
        <v>75</v>
      </c>
      <c r="B7" s="63" t="s">
        <v>76</v>
      </c>
      <c r="C7" s="63" t="s">
        <v>156</v>
      </c>
      <c r="D7" s="64" t="s">
        <v>157</v>
      </c>
      <c r="E7" s="65">
        <v>230478.48</v>
      </c>
      <c r="F7" s="65">
        <v>212478.48</v>
      </c>
      <c r="G7" s="65">
        <v>0</v>
      </c>
      <c r="H7" s="65">
        <v>0</v>
      </c>
      <c r="I7" s="65">
        <v>0</v>
      </c>
      <c r="J7" s="65">
        <v>0</v>
      </c>
      <c r="K7" s="65">
        <v>18000</v>
      </c>
    </row>
    <row r="8" spans="1:11" ht="24.75" customHeight="1">
      <c r="A8" s="63" t="s">
        <v>77</v>
      </c>
      <c r="B8" s="63" t="s">
        <v>78</v>
      </c>
      <c r="C8" s="63" t="s">
        <v>78</v>
      </c>
      <c r="D8" s="64" t="s">
        <v>79</v>
      </c>
      <c r="E8" s="65">
        <v>38212.800000000003</v>
      </c>
      <c r="F8" s="65">
        <v>38212.800000000003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</row>
    <row r="9" spans="1:11" ht="24.75" customHeight="1">
      <c r="A9" s="63" t="s">
        <v>80</v>
      </c>
      <c r="B9" s="63" t="s">
        <v>81</v>
      </c>
      <c r="C9" s="63" t="s">
        <v>82</v>
      </c>
      <c r="D9" s="64" t="s">
        <v>83</v>
      </c>
      <c r="E9" s="65">
        <v>15285.12</v>
      </c>
      <c r="F9" s="65">
        <v>15285.12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</row>
    <row r="10" spans="1:11" ht="24.75" customHeight="1"/>
    <row r="11" spans="1:11" ht="24.75" customHeight="1"/>
    <row r="12" spans="1:11" ht="24.75" customHeight="1"/>
    <row r="13" spans="1:11" ht="24.75" customHeight="1"/>
    <row r="14" spans="1:11" ht="24.75" customHeight="1"/>
    <row r="15" spans="1:11" ht="24.75" customHeight="1"/>
    <row r="16" spans="1:11" ht="24.75" customHeight="1"/>
    <row r="17" ht="24.75" customHeight="1"/>
    <row r="18" ht="24.75" customHeight="1"/>
    <row r="19" ht="24.75" customHeight="1"/>
    <row r="20" ht="24.75" customHeight="1"/>
  </sheetData>
  <sheetProtection formatCells="0" formatColumns="0" formatRows="0"/>
  <mergeCells count="9">
    <mergeCell ref="E4:E5"/>
    <mergeCell ref="A2:K2"/>
    <mergeCell ref="A3:E3"/>
    <mergeCell ref="K4:K5"/>
    <mergeCell ref="F4:G4"/>
    <mergeCell ref="A4:D4"/>
    <mergeCell ref="H4:H5"/>
    <mergeCell ref="I4:I5"/>
    <mergeCell ref="J4:J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1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158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212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87</v>
      </c>
      <c r="B5" s="16"/>
      <c r="C5" s="15"/>
      <c r="D5" s="12" t="s">
        <v>88</v>
      </c>
      <c r="E5" s="19"/>
      <c r="F5" s="12" t="s">
        <v>73</v>
      </c>
      <c r="G5" s="12" t="s">
        <v>89</v>
      </c>
      <c r="H5" s="12" t="s">
        <v>90</v>
      </c>
      <c r="I5" s="12" t="s">
        <v>91</v>
      </c>
      <c r="J5" s="12" t="s">
        <v>73</v>
      </c>
      <c r="K5" s="12" t="s">
        <v>92</v>
      </c>
      <c r="L5" s="12" t="s">
        <v>93</v>
      </c>
      <c r="M5" s="12" t="s">
        <v>94</v>
      </c>
      <c r="N5" s="12" t="s">
        <v>95</v>
      </c>
      <c r="O5" s="12" t="s">
        <v>66</v>
      </c>
      <c r="P5" s="12" t="s">
        <v>96</v>
      </c>
      <c r="Q5" s="17" t="s">
        <v>97</v>
      </c>
    </row>
    <row r="6" spans="1:17" ht="18" customHeight="1">
      <c r="A6" s="108" t="s">
        <v>98</v>
      </c>
      <c r="B6" s="108" t="s">
        <v>99</v>
      </c>
      <c r="C6" s="108" t="s">
        <v>100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SUM(E8:E10)</f>
        <v>283976.40000000002</v>
      </c>
      <c r="F7" s="68">
        <f>SUM(F8:F10)</f>
        <v>283976.40000000002</v>
      </c>
      <c r="G7" s="68">
        <f>SUM(G8:G10)</f>
        <v>257936.40000000002</v>
      </c>
      <c r="H7" s="68">
        <f>SUM(H8:H10)</f>
        <v>18000</v>
      </c>
      <c r="I7" s="68">
        <f>SUM(I8:I10)</f>
        <v>8040</v>
      </c>
      <c r="J7" s="68">
        <f>SUM(J8:J10)</f>
        <v>0</v>
      </c>
      <c r="K7" s="68">
        <f>SUM(K8:K10)</f>
        <v>0</v>
      </c>
      <c r="L7" s="68">
        <f>SUM(L8:L10)</f>
        <v>0</v>
      </c>
      <c r="M7" s="68">
        <f>SUM(M8:M10)</f>
        <v>0</v>
      </c>
      <c r="N7" s="68">
        <f>SUM(N8:N10)</f>
        <v>0</v>
      </c>
      <c r="O7" s="68">
        <f>SUM(O8:O10)</f>
        <v>0</v>
      </c>
      <c r="P7" s="68">
        <f>SUM(P8:P10)</f>
        <v>0</v>
      </c>
      <c r="Q7" s="68">
        <f>SUM(Q8:Q10)</f>
        <v>0</v>
      </c>
    </row>
    <row r="8" spans="1:17" ht="21.75" customHeight="1">
      <c r="A8" s="66" t="s">
        <v>75</v>
      </c>
      <c r="B8" s="66" t="s">
        <v>76</v>
      </c>
      <c r="C8" s="66" t="s">
        <v>156</v>
      </c>
      <c r="D8" s="67" t="s">
        <v>157</v>
      </c>
      <c r="E8" s="68">
        <v>230478.48</v>
      </c>
      <c r="F8" s="68">
        <v>230478.48</v>
      </c>
      <c r="G8" s="68">
        <v>204438.48</v>
      </c>
      <c r="H8" s="68">
        <v>18000</v>
      </c>
      <c r="I8" s="68">
        <v>8040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77</v>
      </c>
      <c r="B9" s="66" t="s">
        <v>78</v>
      </c>
      <c r="C9" s="66" t="s">
        <v>78</v>
      </c>
      <c r="D9" s="67" t="s">
        <v>79</v>
      </c>
      <c r="E9" s="68">
        <v>38212.800000000003</v>
      </c>
      <c r="F9" s="68">
        <v>38212.800000000003</v>
      </c>
      <c r="G9" s="68">
        <v>38212.800000000003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80</v>
      </c>
      <c r="B10" s="66" t="s">
        <v>81</v>
      </c>
      <c r="C10" s="66" t="s">
        <v>82</v>
      </c>
      <c r="D10" s="67" t="s">
        <v>83</v>
      </c>
      <c r="E10" s="68">
        <v>15285.12</v>
      </c>
      <c r="F10" s="68">
        <v>15285.12</v>
      </c>
      <c r="G10" s="68">
        <v>15285.12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/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  <row r="18" ht="21.75" customHeight="1"/>
    <row r="19" ht="21.75" customHeight="1"/>
    <row r="20" ht="21.75" customHeight="1"/>
    <row r="21" ht="21.75" customHeight="1"/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3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159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210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86</v>
      </c>
      <c r="B4" s="16"/>
      <c r="C4" s="15"/>
      <c r="D4" s="12" t="s">
        <v>88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160</v>
      </c>
    </row>
    <row r="5" spans="1:21" ht="28.5" customHeight="1">
      <c r="A5" s="110" t="s">
        <v>98</v>
      </c>
      <c r="B5" s="110" t="s">
        <v>99</v>
      </c>
      <c r="C5" s="110" t="s">
        <v>100</v>
      </c>
      <c r="D5" s="13"/>
      <c r="E5" s="13"/>
      <c r="F5" s="110" t="s">
        <v>73</v>
      </c>
      <c r="G5" s="110" t="s">
        <v>161</v>
      </c>
      <c r="H5" s="110" t="s">
        <v>162</v>
      </c>
      <c r="I5" s="110" t="s">
        <v>163</v>
      </c>
      <c r="J5" s="110" t="s">
        <v>164</v>
      </c>
      <c r="K5" s="110" t="s">
        <v>73</v>
      </c>
      <c r="L5" s="110" t="s">
        <v>165</v>
      </c>
      <c r="M5" s="110" t="s">
        <v>57</v>
      </c>
      <c r="N5" s="110" t="s">
        <v>166</v>
      </c>
      <c r="O5" s="110" t="s">
        <v>167</v>
      </c>
      <c r="P5" s="110" t="s">
        <v>168</v>
      </c>
      <c r="Q5" s="110" t="s">
        <v>83</v>
      </c>
      <c r="R5" s="110" t="s">
        <v>169</v>
      </c>
      <c r="S5" s="110" t="s">
        <v>73</v>
      </c>
      <c r="T5" s="110" t="s">
        <v>170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257936.40000000002</v>
      </c>
      <c r="F6" s="69">
        <f>F7</f>
        <v>191064</v>
      </c>
      <c r="G6" s="69">
        <f>G7</f>
        <v>124056</v>
      </c>
      <c r="H6" s="69">
        <f>H7</f>
        <v>0</v>
      </c>
      <c r="I6" s="69">
        <f>I7</f>
        <v>0</v>
      </c>
      <c r="J6" s="69">
        <f>J7</f>
        <v>67008</v>
      </c>
      <c r="K6" s="69">
        <f>K7</f>
        <v>66872.399999999994</v>
      </c>
      <c r="L6" s="69">
        <f>L7</f>
        <v>13374.48</v>
      </c>
      <c r="M6" s="69">
        <f>M7</f>
        <v>0</v>
      </c>
      <c r="N6" s="69">
        <f>N7</f>
        <v>0</v>
      </c>
      <c r="O6" s="69">
        <f>O7</f>
        <v>38212.800000000003</v>
      </c>
      <c r="P6" s="69">
        <f>P7</f>
        <v>0</v>
      </c>
      <c r="Q6" s="69">
        <f>Q7</f>
        <v>15285.12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SUM(E8:E10)</f>
        <v>257936.40000000002</v>
      </c>
      <c r="F7" s="69">
        <f>SUM(F8:F10)</f>
        <v>191064</v>
      </c>
      <c r="G7" s="69">
        <f>SUM(G8:G10)</f>
        <v>124056</v>
      </c>
      <c r="H7" s="69">
        <f>SUM(H8:H10)</f>
        <v>0</v>
      </c>
      <c r="I7" s="69">
        <f>SUM(I8:I10)</f>
        <v>0</v>
      </c>
      <c r="J7" s="69">
        <f>SUM(J8:J10)</f>
        <v>67008</v>
      </c>
      <c r="K7" s="69">
        <f>SUM(K8:K10)</f>
        <v>66872.399999999994</v>
      </c>
      <c r="L7" s="69">
        <f>SUM(L8:L10)</f>
        <v>13374.48</v>
      </c>
      <c r="M7" s="69">
        <f>SUM(M8:M10)</f>
        <v>0</v>
      </c>
      <c r="N7" s="69">
        <f>SUM(N8:N10)</f>
        <v>0</v>
      </c>
      <c r="O7" s="69">
        <f>SUM(O8:O10)</f>
        <v>38212.800000000003</v>
      </c>
      <c r="P7" s="69">
        <f>SUM(P8:P10)</f>
        <v>0</v>
      </c>
      <c r="Q7" s="69">
        <f>SUM(Q8:Q10)</f>
        <v>15285.12</v>
      </c>
      <c r="R7" s="69">
        <f>SUM(R8:R10)</f>
        <v>0</v>
      </c>
      <c r="S7" s="69">
        <f>SUM(S8:S10)</f>
        <v>0</v>
      </c>
      <c r="T7" s="69">
        <f>SUM(T8:T10)</f>
        <v>0</v>
      </c>
      <c r="U7" s="69">
        <f>SUM(U8:U10)</f>
        <v>0</v>
      </c>
    </row>
    <row r="8" spans="1:21" ht="27" customHeight="1">
      <c r="A8" s="63" t="s">
        <v>75</v>
      </c>
      <c r="B8" s="63" t="s">
        <v>76</v>
      </c>
      <c r="C8" s="63" t="s">
        <v>156</v>
      </c>
      <c r="D8" s="64" t="s">
        <v>157</v>
      </c>
      <c r="E8" s="69">
        <v>204438.48</v>
      </c>
      <c r="F8" s="69">
        <v>191064</v>
      </c>
      <c r="G8" s="69">
        <v>124056</v>
      </c>
      <c r="H8" s="69">
        <v>0</v>
      </c>
      <c r="I8" s="69">
        <v>0</v>
      </c>
      <c r="J8" s="69">
        <v>67008</v>
      </c>
      <c r="K8" s="69">
        <v>13374.48</v>
      </c>
      <c r="L8" s="69">
        <v>13374.48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77</v>
      </c>
      <c r="B9" s="63" t="s">
        <v>78</v>
      </c>
      <c r="C9" s="63" t="s">
        <v>78</v>
      </c>
      <c r="D9" s="64" t="s">
        <v>79</v>
      </c>
      <c r="E9" s="69">
        <v>38212.800000000003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38212.800000000003</v>
      </c>
      <c r="L9" s="69">
        <v>0</v>
      </c>
      <c r="M9" s="69">
        <v>0</v>
      </c>
      <c r="N9" s="69">
        <v>0</v>
      </c>
      <c r="O9" s="69">
        <v>38212.800000000003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80</v>
      </c>
      <c r="B10" s="63" t="s">
        <v>81</v>
      </c>
      <c r="C10" s="63" t="s">
        <v>82</v>
      </c>
      <c r="D10" s="64" t="s">
        <v>83</v>
      </c>
      <c r="E10" s="69">
        <v>15285.12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15285.12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15285.12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/>
    <row r="12" spans="1:21" ht="27" customHeight="1"/>
    <row r="13" spans="1:21" ht="27" customHeight="1"/>
    <row r="14" spans="1:21" ht="27" customHeight="1"/>
    <row r="15" spans="1:21" ht="27" customHeight="1"/>
    <row r="16" spans="1:2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10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171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212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85</v>
      </c>
      <c r="X3" s="26"/>
    </row>
    <row r="4" spans="1:24" ht="16.5" customHeight="1">
      <c r="A4" s="27" t="s">
        <v>86</v>
      </c>
      <c r="B4" s="28"/>
      <c r="C4" s="29"/>
      <c r="D4" s="30" t="s">
        <v>88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172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98</v>
      </c>
      <c r="B5" s="112" t="s">
        <v>99</v>
      </c>
      <c r="C5" s="112" t="s">
        <v>100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18000</v>
      </c>
      <c r="F6" s="69">
        <f>F7</f>
        <v>1500</v>
      </c>
      <c r="G6" s="69">
        <f>G7</f>
        <v>600</v>
      </c>
      <c r="H6" s="69">
        <f>H7</f>
        <v>600</v>
      </c>
      <c r="I6" s="69">
        <f>I7</f>
        <v>1050</v>
      </c>
      <c r="J6" s="69">
        <f>J7</f>
        <v>1500</v>
      </c>
      <c r="K6" s="69">
        <f>K7</f>
        <v>0</v>
      </c>
      <c r="L6" s="69">
        <f>L7</f>
        <v>0</v>
      </c>
      <c r="M6" s="69">
        <f>M7</f>
        <v>4500</v>
      </c>
      <c r="N6" s="69">
        <f>N7</f>
        <v>1500</v>
      </c>
      <c r="O6" s="69">
        <f>O7</f>
        <v>0</v>
      </c>
      <c r="P6" s="69">
        <f>P7</f>
        <v>1500</v>
      </c>
      <c r="Q6" s="69">
        <f>Q7</f>
        <v>810</v>
      </c>
      <c r="R6" s="69">
        <f>R7</f>
        <v>3000</v>
      </c>
      <c r="S6" s="69">
        <f>S7</f>
        <v>0</v>
      </c>
      <c r="T6" s="69">
        <f>T7</f>
        <v>660</v>
      </c>
      <c r="U6" s="69">
        <f>U7</f>
        <v>480</v>
      </c>
      <c r="V6" s="69">
        <f>V7</f>
        <v>0</v>
      </c>
      <c r="W6" s="69">
        <f>W7</f>
        <v>300</v>
      </c>
      <c r="X6" s="69">
        <f>X7</f>
        <v>0</v>
      </c>
    </row>
    <row r="7" spans="1:24" ht="27" customHeight="1">
      <c r="A7" s="63" t="s">
        <v>75</v>
      </c>
      <c r="B7" s="63" t="s">
        <v>76</v>
      </c>
      <c r="C7" s="63" t="s">
        <v>156</v>
      </c>
      <c r="D7" s="64" t="s">
        <v>157</v>
      </c>
      <c r="E7" s="70">
        <v>18000</v>
      </c>
      <c r="F7" s="69">
        <v>1500</v>
      </c>
      <c r="G7" s="69">
        <v>600</v>
      </c>
      <c r="H7" s="69">
        <v>600</v>
      </c>
      <c r="I7" s="69">
        <v>1050</v>
      </c>
      <c r="J7" s="69">
        <v>1500</v>
      </c>
      <c r="K7" s="69">
        <v>0</v>
      </c>
      <c r="L7" s="69">
        <v>0</v>
      </c>
      <c r="M7" s="69">
        <v>4500</v>
      </c>
      <c r="N7" s="69">
        <v>1500</v>
      </c>
      <c r="O7" s="69">
        <v>0</v>
      </c>
      <c r="P7" s="69">
        <v>1500</v>
      </c>
      <c r="Q7" s="69">
        <v>810</v>
      </c>
      <c r="R7" s="69">
        <v>3000</v>
      </c>
      <c r="S7" s="69">
        <v>0</v>
      </c>
      <c r="T7" s="69">
        <v>660</v>
      </c>
      <c r="U7" s="69">
        <v>480</v>
      </c>
      <c r="V7" s="69">
        <v>0</v>
      </c>
      <c r="W7" s="69">
        <v>300</v>
      </c>
      <c r="X7" s="69">
        <v>0</v>
      </c>
    </row>
    <row r="8" spans="1:24" ht="27" customHeight="1"/>
    <row r="9" spans="1:24" ht="27" customHeight="1"/>
    <row r="10" spans="1:24" ht="27" customHeight="1"/>
  </sheetData>
  <sheetProtection formatCells="0" formatColumns="0" formatRows="0"/>
  <mergeCells count="25"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  <mergeCell ref="R4:R5"/>
    <mergeCell ref="W4:W5"/>
    <mergeCell ref="X4:X5"/>
    <mergeCell ref="S4:S5"/>
    <mergeCell ref="T4:T5"/>
    <mergeCell ref="U4:U5"/>
    <mergeCell ref="V4:V5"/>
    <mergeCell ref="L4:L5"/>
    <mergeCell ref="M4:M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36" customHeight="1">
      <c r="A2" s="7" t="s">
        <v>173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210</v>
      </c>
      <c r="B3" s="25"/>
      <c r="C3" s="25"/>
      <c r="D3" s="25"/>
      <c r="E3" s="25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 t="s">
        <v>85</v>
      </c>
    </row>
    <row r="4" spans="1:16" ht="15.75" customHeight="1">
      <c r="A4" s="10" t="s">
        <v>86</v>
      </c>
      <c r="B4" s="39"/>
      <c r="C4" s="11"/>
      <c r="D4" s="5" t="s">
        <v>88</v>
      </c>
      <c r="E4" s="5" t="s">
        <v>7</v>
      </c>
      <c r="F4" s="5" t="s">
        <v>174</v>
      </c>
      <c r="G4" s="5" t="s">
        <v>175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176</v>
      </c>
    </row>
    <row r="5" spans="1:16" ht="28.5" customHeight="1">
      <c r="A5" s="114" t="s">
        <v>98</v>
      </c>
      <c r="B5" s="114" t="s">
        <v>99</v>
      </c>
      <c r="C5" s="114" t="s">
        <v>100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 t="s">
        <v>73</v>
      </c>
      <c r="E6" s="72">
        <f>E7</f>
        <v>8040</v>
      </c>
      <c r="F6" s="73">
        <f>F7</f>
        <v>0</v>
      </c>
      <c r="G6" s="73">
        <f>G7</f>
        <v>0</v>
      </c>
      <c r="H6" s="73">
        <f>H7</f>
        <v>0</v>
      </c>
      <c r="I6" s="73">
        <f>I7</f>
        <v>8040</v>
      </c>
      <c r="J6" s="73">
        <f>J7</f>
        <v>0</v>
      </c>
      <c r="K6" s="73">
        <f>K7</f>
        <v>0</v>
      </c>
      <c r="L6" s="73">
        <f>L7</f>
        <v>0</v>
      </c>
      <c r="M6" s="73">
        <f>M7</f>
        <v>0</v>
      </c>
      <c r="N6" s="73">
        <f>N7</f>
        <v>0</v>
      </c>
      <c r="O6" s="73">
        <f>O7</f>
        <v>0</v>
      </c>
      <c r="P6" s="73">
        <f>P7</f>
        <v>0</v>
      </c>
    </row>
    <row r="7" spans="1:16" ht="29.25" customHeight="1">
      <c r="A7" s="64">
        <v>201</v>
      </c>
      <c r="B7" s="64">
        <v>13</v>
      </c>
      <c r="C7" s="64">
        <v>50</v>
      </c>
      <c r="D7" s="64" t="s">
        <v>157</v>
      </c>
      <c r="E7" s="72">
        <v>8040</v>
      </c>
      <c r="F7" s="73">
        <v>0</v>
      </c>
      <c r="G7" s="73">
        <v>0</v>
      </c>
      <c r="H7" s="73">
        <v>0</v>
      </c>
      <c r="I7" s="73">
        <v>8040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</row>
    <row r="8" spans="1:16" ht="29.25" customHeight="1"/>
    <row r="9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102</v>
      </c>
      <c r="B1" s="2"/>
      <c r="C1" s="2"/>
      <c r="D1" s="2"/>
      <c r="E1" s="2"/>
      <c r="F1" s="2"/>
      <c r="G1" s="2"/>
    </row>
    <row r="2" spans="1:7" ht="18.75" customHeight="1">
      <c r="A2" s="62" t="s">
        <v>213</v>
      </c>
      <c r="B2" s="121"/>
      <c r="C2" s="121"/>
      <c r="D2" s="122"/>
      <c r="E2" s="123"/>
      <c r="F2" s="123"/>
      <c r="G2" s="123" t="s">
        <v>85</v>
      </c>
    </row>
    <row r="3" spans="1:7" ht="18.75" customHeight="1">
      <c r="A3" s="3" t="s">
        <v>103</v>
      </c>
      <c r="B3" s="4"/>
      <c r="C3" s="3" t="s">
        <v>105</v>
      </c>
      <c r="D3" s="40"/>
      <c r="E3" s="40"/>
      <c r="F3" s="40"/>
      <c r="G3" s="4"/>
    </row>
    <row r="4" spans="1:7" ht="26.25" customHeight="1">
      <c r="A4" s="124" t="s">
        <v>63</v>
      </c>
      <c r="B4" s="124" t="s">
        <v>177</v>
      </c>
      <c r="C4" s="124" t="s">
        <v>63</v>
      </c>
      <c r="D4" s="124" t="s">
        <v>73</v>
      </c>
      <c r="E4" s="125" t="s">
        <v>178</v>
      </c>
      <c r="F4" s="125" t="s">
        <v>179</v>
      </c>
      <c r="G4" s="125" t="s">
        <v>64</v>
      </c>
    </row>
    <row r="5" spans="1:7" s="57" customFormat="1" ht="24" customHeight="1">
      <c r="A5" s="55" t="s">
        <v>106</v>
      </c>
      <c r="B5" s="55">
        <v>265976.40000000002</v>
      </c>
      <c r="C5" s="55" t="s">
        <v>107</v>
      </c>
      <c r="D5" s="56">
        <v>230478.48</v>
      </c>
      <c r="E5" s="68">
        <v>0</v>
      </c>
      <c r="F5" s="68">
        <v>0</v>
      </c>
      <c r="G5" s="65"/>
    </row>
    <row r="6" spans="1:7" s="57" customFormat="1" ht="24" customHeight="1">
      <c r="A6" s="55" t="s">
        <v>108</v>
      </c>
      <c r="B6" s="55">
        <v>265976.40000000002</v>
      </c>
      <c r="C6" s="55" t="s">
        <v>110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111</v>
      </c>
      <c r="B7" s="55">
        <v>0</v>
      </c>
      <c r="C7" s="55" t="s">
        <v>113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115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116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117</v>
      </c>
      <c r="B10" s="55">
        <v>0</v>
      </c>
      <c r="C10" s="55" t="s">
        <v>118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119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121</v>
      </c>
      <c r="D12" s="56">
        <v>38212.800000000003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18000</v>
      </c>
      <c r="C13" s="55" t="s">
        <v>123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125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127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129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131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133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134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135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136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137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138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139</v>
      </c>
      <c r="D24" s="56">
        <v>15285.12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140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141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142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143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144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145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146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147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6"/>
      <c r="B33" s="117"/>
      <c r="C33" s="117"/>
      <c r="D33" s="118"/>
      <c r="E33" s="120"/>
      <c r="F33" s="120"/>
      <c r="G33" s="119"/>
    </row>
    <row r="34" spans="1:7" s="57" customFormat="1" ht="18.75" customHeight="1">
      <c r="A34" s="59" t="s">
        <v>148</v>
      </c>
      <c r="B34" s="60">
        <v>283976.40000000002</v>
      </c>
      <c r="C34" s="60" t="s">
        <v>149</v>
      </c>
      <c r="D34" s="61">
        <v>283976.40000000002</v>
      </c>
      <c r="E34" s="74">
        <v>0</v>
      </c>
      <c r="F34" s="75">
        <v>0</v>
      </c>
      <c r="G34" s="76"/>
    </row>
  </sheetData>
  <sheetProtection formatCells="0" formatColumns="0" formatRows="0"/>
  <mergeCells count="3">
    <mergeCell ref="C3:G3"/>
    <mergeCell ref="A1:G1"/>
    <mergeCell ref="A3:B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0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ht="36" customHeight="1">
      <c r="A2" s="41" t="s">
        <v>180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212</v>
      </c>
      <c r="B3" s="25"/>
      <c r="C3" s="25"/>
      <c r="D3" s="25"/>
      <c r="E3" s="25"/>
      <c r="F3" s="126"/>
      <c r="G3" s="126"/>
      <c r="H3" s="126"/>
      <c r="I3" s="126"/>
      <c r="J3" s="128"/>
      <c r="K3" s="128"/>
      <c r="L3" s="128"/>
      <c r="M3" s="128"/>
      <c r="N3" s="128"/>
      <c r="O3" s="128"/>
      <c r="P3" s="45" t="s">
        <v>85</v>
      </c>
      <c r="Q3" s="45"/>
    </row>
    <row r="4" spans="1:17" ht="17.25" customHeight="1">
      <c r="A4" s="10" t="s">
        <v>86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87</v>
      </c>
      <c r="B5" s="39"/>
      <c r="C5" s="11"/>
      <c r="D5" s="5" t="s">
        <v>88</v>
      </c>
      <c r="E5" s="46"/>
      <c r="F5" s="5" t="s">
        <v>73</v>
      </c>
      <c r="G5" s="5" t="s">
        <v>89</v>
      </c>
      <c r="H5" s="5" t="s">
        <v>90</v>
      </c>
      <c r="I5" s="5" t="s">
        <v>91</v>
      </c>
      <c r="J5" s="5" t="s">
        <v>73</v>
      </c>
      <c r="K5" s="5" t="s">
        <v>92</v>
      </c>
      <c r="L5" s="5" t="s">
        <v>93</v>
      </c>
      <c r="M5" s="5" t="s">
        <v>94</v>
      </c>
      <c r="N5" s="5" t="s">
        <v>95</v>
      </c>
      <c r="O5" s="5" t="s">
        <v>66</v>
      </c>
      <c r="P5" s="5" t="s">
        <v>96</v>
      </c>
      <c r="Q5" s="42" t="s">
        <v>97</v>
      </c>
    </row>
    <row r="6" spans="1:17" ht="21.75" customHeight="1">
      <c r="A6" s="127" t="s">
        <v>98</v>
      </c>
      <c r="B6" s="127" t="s">
        <v>99</v>
      </c>
      <c r="C6" s="127" t="s">
        <v>100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SUM(E8:E10)</f>
        <v>265976.40000000002</v>
      </c>
      <c r="F7" s="69">
        <f>SUM(F8:F10)</f>
        <v>265976.40000000002</v>
      </c>
      <c r="G7" s="69">
        <f>SUM(G8:G10)</f>
        <v>257936.40000000002</v>
      </c>
      <c r="H7" s="69">
        <f>SUM(H8:H10)</f>
        <v>0</v>
      </c>
      <c r="I7" s="69">
        <f>SUM(I8:I10)</f>
        <v>8040</v>
      </c>
      <c r="J7" s="69">
        <f>SUM(J8:J10)</f>
        <v>0</v>
      </c>
      <c r="K7" s="69">
        <f>SUM(K8:K10)</f>
        <v>0</v>
      </c>
      <c r="L7" s="69">
        <f>SUM(L8:L10)</f>
        <v>0</v>
      </c>
      <c r="M7" s="69">
        <f>SUM(M8:M10)</f>
        <v>0</v>
      </c>
      <c r="N7" s="69">
        <f>SUM(N8:N10)</f>
        <v>0</v>
      </c>
      <c r="O7" s="69">
        <f>SUM(O8:O10)</f>
        <v>0</v>
      </c>
      <c r="P7" s="69">
        <f>SUM(P8:P10)</f>
        <v>0</v>
      </c>
      <c r="Q7" s="69">
        <f>SUM(Q8:Q10)</f>
        <v>0</v>
      </c>
    </row>
    <row r="8" spans="1:17" ht="26.25" customHeight="1">
      <c r="A8" s="63" t="s">
        <v>75</v>
      </c>
      <c r="B8" s="63" t="s">
        <v>76</v>
      </c>
      <c r="C8" s="63" t="s">
        <v>156</v>
      </c>
      <c r="D8" s="64" t="s">
        <v>157</v>
      </c>
      <c r="E8" s="69">
        <v>212478.48</v>
      </c>
      <c r="F8" s="69">
        <v>212478.48</v>
      </c>
      <c r="G8" s="69">
        <v>204438.48</v>
      </c>
      <c r="H8" s="69">
        <v>0</v>
      </c>
      <c r="I8" s="69">
        <v>8040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77</v>
      </c>
      <c r="B9" s="63" t="s">
        <v>78</v>
      </c>
      <c r="C9" s="63" t="s">
        <v>78</v>
      </c>
      <c r="D9" s="64" t="s">
        <v>79</v>
      </c>
      <c r="E9" s="69">
        <v>38212.800000000003</v>
      </c>
      <c r="F9" s="69">
        <v>38212.800000000003</v>
      </c>
      <c r="G9" s="69">
        <v>38212.800000000003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80</v>
      </c>
      <c r="B10" s="63" t="s">
        <v>81</v>
      </c>
      <c r="C10" s="63" t="s">
        <v>82</v>
      </c>
      <c r="D10" s="64" t="s">
        <v>83</v>
      </c>
      <c r="E10" s="69">
        <v>15285.12</v>
      </c>
      <c r="F10" s="69">
        <v>15285.12</v>
      </c>
      <c r="G10" s="69">
        <v>15285.12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/>
    <row r="12" spans="1:17" ht="26.25" customHeight="1"/>
    <row r="13" spans="1:17" ht="26.25" customHeight="1"/>
    <row r="14" spans="1:17" ht="26.25" customHeight="1"/>
    <row r="15" spans="1:17" ht="26.25" customHeight="1"/>
    <row r="16" spans="1:17" ht="26.25" customHeight="1"/>
    <row r="17" ht="26.25" customHeight="1"/>
    <row r="18" ht="26.25" customHeight="1"/>
    <row r="19" ht="26.25" customHeight="1"/>
    <row r="20" ht="26.25" customHeight="1"/>
  </sheetData>
  <sheetProtection formatCells="0" formatColumns="0" formatRows="0"/>
  <mergeCells count="21">
    <mergeCell ref="A3:E3"/>
    <mergeCell ref="F5:F6"/>
    <mergeCell ref="A2:Q2"/>
    <mergeCell ref="Q5:Q6"/>
    <mergeCell ref="J4:Q4"/>
    <mergeCell ref="N5:N6"/>
    <mergeCell ref="O5:O6"/>
    <mergeCell ref="P5:P6"/>
    <mergeCell ref="M5:M6"/>
    <mergeCell ref="I5:I6"/>
    <mergeCell ref="D5:D6"/>
    <mergeCell ref="L5:L6"/>
    <mergeCell ref="J5:J6"/>
    <mergeCell ref="K5:K6"/>
    <mergeCell ref="G5:G6"/>
    <mergeCell ref="H5:H6"/>
    <mergeCell ref="P3:Q3"/>
    <mergeCell ref="A4:D4"/>
    <mergeCell ref="A5:C5"/>
    <mergeCell ref="E4:E6"/>
    <mergeCell ref="F4:I4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2018-03-05T07:30:32Z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855716</vt:i4>
  </property>
</Properties>
</file>