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80" windowHeight="11640" firstSheet="11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部门支出总表!$A$1:$K$10</definedName>
    <definedName name="_xlnm.Print_Area" localSheetId="3">'部门支出总表(分类)'!$A$1:$Q$11</definedName>
    <definedName name="_xlnm.Print_Area" localSheetId="7">财政拨款收支总表!$A$1:$G$34</definedName>
    <definedName name="_xlnm.Print_Area" localSheetId="6">'基本-个人家庭'!$A$1:$P$7</definedName>
    <definedName name="_xlnm.Print_Area" localSheetId="4">'基本-工资福利'!$A$1:$U$11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绩效目标整体申报!$A$1:$X$7</definedName>
    <definedName name="_xlnm.Print_Area" localSheetId="18">绩效申报!$A$1:$K$8</definedName>
    <definedName name="_xlnm.Print_Area" localSheetId="15">经费拨款!$A$1:$Q$10</definedName>
    <definedName name="_xlnm.Print_Area" localSheetId="17">三公!$A$1:$G$7</definedName>
    <definedName name="_xlnm.Print_Area" localSheetId="12">'一般-个人家庭'!$A$1:$P$7</definedName>
    <definedName name="_xlnm.Print_Area" localSheetId="10">'一般-工资福利'!$A$1:$U$9</definedName>
    <definedName name="_xlnm.Print_Area" localSheetId="11">'一般-商品和服务支出'!$A$1:$X$5</definedName>
    <definedName name="_xlnm.Print_Area" localSheetId="9">一般预算基本支出表!$A$1:$I$10</definedName>
    <definedName name="_xlnm.Print_Area" localSheetId="8">一般预算支出表!$A$1:$Q$10</definedName>
    <definedName name="_xlnm.Print_Area" localSheetId="14">专户!$A$1:$Q$11</definedName>
    <definedName name="_xlnm.Print_Area" localSheetId="16">专项!$A$1:$H$8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25725" fullCalcOnLoad="1"/>
</workbook>
</file>

<file path=xl/calcChain.xml><?xml version="1.0" encoding="utf-8"?>
<calcChain xmlns="http://schemas.openxmlformats.org/spreadsheetml/2006/main">
  <c r="S6" i="11"/>
  <c r="R6"/>
  <c r="Q6"/>
  <c r="P6"/>
  <c r="O6"/>
  <c r="N6"/>
  <c r="M6"/>
  <c r="L6"/>
  <c r="K6"/>
  <c r="J6"/>
  <c r="I6"/>
  <c r="H6"/>
  <c r="F6"/>
  <c r="E6"/>
  <c r="C7" i="10"/>
  <c r="G6" i="44"/>
  <c r="F6"/>
  <c r="E6"/>
  <c r="D6"/>
  <c r="C6"/>
  <c r="B6"/>
  <c r="H6" i="40"/>
  <c r="G6"/>
  <c r="F6"/>
  <c r="E6"/>
  <c r="D6"/>
  <c r="C6"/>
  <c r="B6"/>
  <c r="Q7" i="47"/>
  <c r="P7"/>
  <c r="O7"/>
  <c r="N7"/>
  <c r="M7"/>
  <c r="L7"/>
  <c r="K7"/>
  <c r="J7"/>
  <c r="I7"/>
  <c r="H7"/>
  <c r="G7"/>
  <c r="F7"/>
  <c r="E7"/>
  <c r="Q7" i="46"/>
  <c r="P7"/>
  <c r="O7"/>
  <c r="N7"/>
  <c r="M7"/>
  <c r="L7"/>
  <c r="K7"/>
  <c r="J7"/>
  <c r="I7"/>
  <c r="H7"/>
  <c r="G7"/>
  <c r="F7"/>
  <c r="E7"/>
  <c r="P6" i="30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P6" i="17"/>
  <c r="O6"/>
  <c r="N6"/>
  <c r="M6"/>
  <c r="L6"/>
  <c r="K6"/>
  <c r="J6"/>
  <c r="I6"/>
  <c r="H6"/>
  <c r="G6"/>
  <c r="F6"/>
  <c r="E6"/>
  <c r="X6" i="16"/>
  <c r="W6"/>
  <c r="V6"/>
  <c r="U6"/>
  <c r="T6"/>
  <c r="S6"/>
  <c r="R6"/>
  <c r="Q6"/>
  <c r="P6"/>
  <c r="O6"/>
  <c r="N6"/>
  <c r="M6"/>
  <c r="L6"/>
  <c r="K6"/>
  <c r="J6"/>
  <c r="I6"/>
  <c r="H6"/>
  <c r="G6"/>
  <c r="F6"/>
  <c r="E6"/>
  <c r="U7" i="15"/>
  <c r="T7"/>
  <c r="S7"/>
  <c r="R7"/>
  <c r="Q7"/>
  <c r="P7"/>
  <c r="O7"/>
  <c r="N7"/>
  <c r="M7"/>
  <c r="L7"/>
  <c r="K7"/>
  <c r="J7"/>
  <c r="I7"/>
  <c r="H7"/>
  <c r="G7"/>
  <c r="F7"/>
  <c r="E7"/>
  <c r="E6" s="1"/>
  <c r="U6"/>
  <c r="T6"/>
  <c r="S6"/>
  <c r="R6"/>
  <c r="Q6"/>
  <c r="P6"/>
  <c r="O6"/>
  <c r="N6"/>
  <c r="M6"/>
  <c r="L6"/>
  <c r="K6"/>
  <c r="J6"/>
  <c r="I6"/>
  <c r="H6"/>
  <c r="G6"/>
  <c r="F6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<sst xmlns="http://schemas.openxmlformats.org/spreadsheetml/2006/main" count="635" uniqueCount="219">
  <si>
    <t>一般预算拨款</t>
  </si>
  <si>
    <t>纳入预算管理的非税收入拨款</t>
  </si>
  <si>
    <t>纳入专户管理的非税收入拨款</t>
  </si>
  <si>
    <t>上级补助收入</t>
  </si>
  <si>
    <t>附属单位上缴收入</t>
  </si>
  <si>
    <t>其他收入</t>
  </si>
  <si>
    <t>上年结转</t>
  </si>
  <si>
    <t>总计</t>
  </si>
  <si>
    <t>单位名称</t>
  </si>
  <si>
    <t>项目绩效目标</t>
  </si>
  <si>
    <t>定量目标（绩效目标）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</si>
  <si>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</si>
  <si>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</si>
  <si>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</si>
  <si>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</si>
  <si>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</si>
  <si>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</si>
  <si>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人员编制数</t>
  </si>
  <si>
    <t>实有人数</t>
  </si>
  <si>
    <t>单位职能</t>
  </si>
  <si>
    <t>单位年度收入预算（万元）</t>
  </si>
  <si>
    <t>其中三公经费预算（万元）</t>
  </si>
  <si>
    <t>预算绩效管理联络员</t>
  </si>
  <si>
    <t>联系电话</t>
  </si>
  <si>
    <t>收入合计</t>
  </si>
  <si>
    <t>公共财政拨款</t>
  </si>
  <si>
    <t>政府性基金拨款</t>
  </si>
  <si>
    <t>非税收入拨款</t>
  </si>
  <si>
    <t>其他拨款</t>
  </si>
  <si>
    <t>支出合计</t>
  </si>
  <si>
    <t>基本支出</t>
  </si>
  <si>
    <t>项目支出</t>
  </si>
  <si>
    <t>公务用车运行和购置费</t>
  </si>
  <si>
    <t>公务接待费</t>
  </si>
  <si>
    <t>部门整体支出年度绩效目标</t>
  </si>
  <si>
    <t>效益指标</t>
  </si>
  <si>
    <t>其他说明的问题</t>
  </si>
  <si>
    <t>财政部门审核意见</t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</si>
  <si>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</si>
  <si>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</si>
  <si>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</si>
  <si>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</si>
  <si>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</si>
  <si>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</si>
  <si>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</si>
  <si>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</si>
  <si>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</si>
  <si>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</si>
  <si>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</si>
  <si>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</si>
  <si>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</si>
  <si>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</si>
  <si>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</si>
  <si>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</si>
  <si>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</si>
  <si>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</si>
  <si>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</si>
  <si>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</si>
  <si>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</si>
  <si>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</si>
  <si>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</si>
  <si>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</si>
  <si>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</si>
  <si>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项目</t>
  </si>
  <si>
    <t>国有资本经营预算</t>
  </si>
  <si>
    <t>单位：万元</t>
  </si>
  <si>
    <t>对企事业单位的补贴</t>
  </si>
  <si>
    <t>伙食补贴支出</t>
  </si>
  <si>
    <t>社会保障缴费</t>
  </si>
  <si>
    <t>工资性支出</t>
  </si>
  <si>
    <t>项目名称</t>
  </si>
  <si>
    <t>小计</t>
  </si>
  <si>
    <t>因公出国(境)费用</t>
  </si>
  <si>
    <t>合计</t>
  </si>
  <si>
    <t>社保股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</si>
  <si>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</si>
  <si>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</si>
  <si>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</si>
  <si>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</si>
  <si>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</si>
  <si>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</si>
  <si>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02</t>
  </si>
  <si>
    <t>221</t>
  </si>
  <si>
    <t>01</t>
  </si>
  <si>
    <t>住房公积金</t>
  </si>
  <si>
    <t>基本支出明细表-对个人和家庭的补助</t>
  </si>
  <si>
    <t>单位：元</t>
  </si>
  <si>
    <t>功能科目</t>
  </si>
  <si>
    <t>科目名称</t>
  </si>
  <si>
    <t>离休费</t>
  </si>
  <si>
    <t>退休费</t>
  </si>
  <si>
    <t>其他对个人和家庭的补助</t>
  </si>
  <si>
    <t>类</t>
  </si>
  <si>
    <t>款</t>
  </si>
  <si>
    <t>项</t>
  </si>
  <si>
    <t>一般公共预算基本支出明细表-对个人和家庭的补助</t>
  </si>
  <si>
    <t>政府性基金预算支出情况表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</si>
  <si>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</si>
  <si>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</si>
  <si>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</si>
  <si>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</si>
  <si>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</si>
  <si>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</si>
  <si>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</si>
  <si>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</si>
  <si>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</si>
  <si>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</si>
  <si>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纳入专户管理的非税收入预算拨款汇总表</t>
  </si>
  <si>
    <t>项目绩效目标申报表</t>
  </si>
  <si>
    <t>单位编码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</si>
  <si>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</si>
  <si>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</si>
  <si>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</si>
  <si>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</si>
  <si>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</si>
  <si>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**</t>
  </si>
  <si>
    <t>2018年部门预算收支总表</t>
  </si>
  <si>
    <t>收入</t>
  </si>
  <si>
    <t>支出(经济分类）</t>
  </si>
  <si>
    <t>支出（功能科目）</t>
  </si>
  <si>
    <t>一般预算拨款（补助）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</si>
  <si>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</si>
  <si>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</si>
  <si>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</si>
  <si>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</si>
  <si>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</si>
  <si>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</si>
  <si>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</si>
  <si>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 xml:space="preserve">  303、对个人和家庭的补助</t>
  </si>
  <si>
    <t>204、公共安全支出</t>
  </si>
  <si>
    <t>205、教育支出</t>
  </si>
  <si>
    <t>事业单位经营收入</t>
  </si>
  <si>
    <t>206、科学技术支出</t>
  </si>
  <si>
    <t>207、文化体育与传媒支出</t>
  </si>
  <si>
    <t xml:space="preserve">  307、债务利息及费用支出</t>
  </si>
  <si>
    <t>208、社会保障和就业支出</t>
  </si>
  <si>
    <t xml:space="preserve">  309、资本性支出（基本建设）</t>
  </si>
  <si>
    <t>209、社保基金支出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</si>
  <si>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</si>
  <si>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</si>
  <si>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</si>
  <si>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</si>
  <si>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</si>
  <si>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</si>
  <si>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</si>
  <si>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</si>
  <si>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</si>
  <si>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</si>
  <si>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</si>
  <si>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</si>
  <si>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</si>
  <si>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</si>
  <si>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</si>
  <si>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</si>
  <si>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</si>
  <si>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</si>
  <si>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</si>
  <si>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</si>
  <si>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</si>
  <si>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</si>
  <si>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</si>
  <si>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</si>
  <si>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</si>
  <si>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</si>
  <si>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</si>
  <si>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</t>
  </si>
  <si>
    <t>单位代码</t>
  </si>
  <si>
    <t>经费拨款</t>
  </si>
  <si>
    <t>部门支出总体情况表</t>
  </si>
  <si>
    <t>部门支出总表分类</t>
  </si>
  <si>
    <t>基本支出预算明细表-工资福利</t>
  </si>
  <si>
    <t>其他工资福利支出</t>
  </si>
  <si>
    <t>基本工资</t>
  </si>
  <si>
    <t>津贴补贴</t>
  </si>
  <si>
    <t>奖金</t>
  </si>
  <si>
    <t>绩效工资</t>
  </si>
  <si>
    <t>基本医疗保险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</si>
  <si>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</si>
  <si>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</si>
  <si>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</si>
  <si>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</si>
  <si>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</si>
  <si>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</si>
  <si>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电费</t>
  </si>
  <si>
    <t>本年预算</t>
  </si>
  <si>
    <t>一般公共预算</t>
  </si>
  <si>
    <t>政府性基金预算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</si>
  <si>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</si>
  <si>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</si>
  <si>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</si>
  <si>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</si>
  <si>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一般预算拨款-经费拨款</t>
  </si>
  <si>
    <t>专项资金预算汇总表</t>
  </si>
  <si>
    <t>一般公共预算“三公”经费预算表</t>
  </si>
  <si>
    <t>三公经费预算数(一般公共预算拨款)</t>
  </si>
  <si>
    <t>公务用车购置及运行费</t>
  </si>
  <si>
    <t>其中：</t>
  </si>
  <si>
    <t>公务用车购置费</t>
  </si>
  <si>
    <t>整体支出绩效目标申报表</t>
  </si>
  <si>
    <t>单位年度支出预算（万元）</t>
  </si>
  <si>
    <t>部门整体支出年度绩效指标</t>
  </si>
  <si>
    <t>因公出国（境）费</t>
  </si>
  <si>
    <t>数量指标</t>
  </si>
  <si>
    <t>综合医院</t>
  </si>
  <si>
    <t>征收成本</t>
  </si>
  <si>
    <t>填报单位：临湘市二人民医院</t>
    <phoneticPr fontId="2" type="noConversion"/>
  </si>
  <si>
    <t>501007</t>
  </si>
  <si>
    <t>单位临湘市二人民医院</t>
    <phoneticPr fontId="2" type="noConversion"/>
  </si>
  <si>
    <t>单位:临湘市二人民医院</t>
    <phoneticPr fontId="2" type="noConversion"/>
  </si>
  <si>
    <t>单位临湘市二人民医院</t>
    <phoneticPr fontId="2" type="noConversion"/>
  </si>
  <si>
    <t>晚血病人救治</t>
  </si>
  <si>
    <t>临湘市二人民医院</t>
  </si>
  <si>
    <t>单位：临湘市二人民医院</t>
    <phoneticPr fontId="2" type="noConversion"/>
  </si>
  <si>
    <t>朱秋芬</t>
  </si>
  <si>
    <t>3759581</t>
  </si>
  <si>
    <t>血吸虫病救治及综合疾病的诊治，并参与全市公益性活动。</t>
  </si>
  <si>
    <t>1</t>
  </si>
  <si>
    <t>晚期血吸虫病患者的救治补助。</t>
  </si>
  <si>
    <t>填报单位：临湘市二人民医院</t>
    <phoneticPr fontId="2" type="noConversion"/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</si>
</sst>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9" formatCode="#,##0_ "/>
    <numFmt numFmtId="180" formatCode="#,##0.00_ "/>
    <numFmt numFmtId="189" formatCode="* #,##0.00;* \-#,##0.00;* &quot;&quot;??;@"/>
    <numFmt numFmtId="190" formatCode="#,##0.0000"/>
    <numFmt numFmtId="191" formatCode="0.00_);[Red]\(0.00\)"/>
    <numFmt numFmtId="194" formatCode="#,##0.00_);[Red]\(#,##0.00\)"/>
  </numFmts>
  <fonts count="14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3" fillId="0" borderId="0">
      <alignment vertical="center"/>
    </xf>
    <xf numFmtId="0" fontId="3" fillId="0" borderId="0"/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</cellStyleXfs>
  <cellXfs count="165">
    <xf numFmtId="0" fontId="0" fillId="0" borderId="0" xfId="0">
      <alignment vertical="center"/>
    </xf>
    <xf numFmtId="0" fontId="12" fillId="0" borderId="0" xfId="3">
      <alignment vertical="center"/>
    </xf>
    <xf numFmtId="191" fontId="6" fillId="0" borderId="0" xfId="0" applyNumberFormat="1" applyFont="1" applyAlignment="1">
      <alignment horizontal="center" vertical="center"/>
    </xf>
    <xf numFmtId="191" fontId="5" fillId="0" borderId="6" xfId="0" applyNumberFormat="1" applyFont="1" applyBorder="1" applyAlignment="1">
      <alignment horizontal="center" vertical="center"/>
    </xf>
    <xf numFmtId="191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8" fillId="3" borderId="1" xfId="12" applyNumberFormat="1" applyFont="1" applyFill="1" applyBorder="1" applyAlignment="1" applyProtection="1">
      <alignment horizontal="center" vertical="center" wrapText="1"/>
    </xf>
    <xf numFmtId="0" fontId="8" fillId="3" borderId="5" xfId="12" applyNumberFormat="1" applyFont="1" applyFill="1" applyBorder="1" applyAlignment="1" applyProtection="1">
      <alignment horizontal="center" vertical="center" wrapText="1"/>
    </xf>
    <xf numFmtId="189" fontId="8" fillId="3" borderId="1" xfId="12" applyNumberFormat="1" applyFont="1" applyFill="1" applyBorder="1" applyAlignment="1" applyProtection="1">
      <alignment horizontal="center" vertical="center" wrapText="1"/>
    </xf>
    <xf numFmtId="189" fontId="8" fillId="3" borderId="5" xfId="12" applyNumberFormat="1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11" applyNumberFormat="1" applyFont="1" applyFill="1" applyBorder="1" applyAlignment="1" applyProtection="1">
      <alignment horizontal="center" vertical="center" wrapText="1"/>
    </xf>
    <xf numFmtId="0" fontId="10" fillId="3" borderId="5" xfId="11" applyNumberFormat="1" applyFont="1" applyFill="1" applyBorder="1" applyAlignment="1" applyProtection="1">
      <alignment horizontal="center" vertical="center" wrapText="1"/>
    </xf>
    <xf numFmtId="0" fontId="10" fillId="3" borderId="6" xfId="11" applyNumberFormat="1" applyFont="1" applyFill="1" applyBorder="1" applyAlignment="1" applyProtection="1">
      <alignment horizontal="center" vertical="center" wrapText="1"/>
    </xf>
    <xf numFmtId="0" fontId="10" fillId="3" borderId="10" xfId="11" applyNumberFormat="1" applyFont="1" applyFill="1" applyBorder="1" applyAlignment="1" applyProtection="1">
      <alignment horizontal="center" vertical="center" wrapText="1"/>
    </xf>
    <xf numFmtId="0" fontId="10" fillId="3" borderId="8" xfId="11" applyNumberFormat="1" applyFont="1" applyFill="1" applyBorder="1" applyAlignment="1" applyProtection="1">
      <alignment horizontal="center" vertical="center" wrapText="1"/>
    </xf>
    <xf numFmtId="0" fontId="10" fillId="3" borderId="11" xfId="1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91" fontId="5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" xfId="12" applyNumberFormat="1" applyFont="1" applyFill="1" applyBorder="1" applyAlignment="1" applyProtection="1">
      <alignment horizontal="center" vertical="center" wrapText="1"/>
    </xf>
    <xf numFmtId="0" fontId="10" fillId="3" borderId="5" xfId="12" applyNumberFormat="1" applyFont="1" applyFill="1" applyBorder="1" applyAlignment="1" applyProtection="1">
      <alignment horizontal="center" vertical="center" wrapText="1"/>
    </xf>
    <xf numFmtId="189" fontId="10" fillId="3" borderId="1" xfId="12" applyNumberFormat="1" applyFont="1" applyFill="1" applyBorder="1" applyAlignment="1" applyProtection="1">
      <alignment horizontal="center" vertical="center" wrapText="1"/>
    </xf>
    <xf numFmtId="189" fontId="10" fillId="3" borderId="5" xfId="12" applyNumberFormat="1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4" xfId="3" applyFont="1" applyFill="1" applyBorder="1" applyAlignment="1">
      <alignment horizontal="left" vertical="center" wrapText="1"/>
    </xf>
    <xf numFmtId="191" fontId="5" fillId="0" borderId="1" xfId="0" applyNumberFormat="1" applyFont="1" applyFill="1" applyBorder="1" applyAlignment="1">
      <alignment vertical="center"/>
    </xf>
    <xf numFmtId="191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91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 wrapText="1"/>
    </xf>
    <xf numFmtId="191" fontId="5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91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91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194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4" fontId="0" fillId="0" borderId="1" xfId="0" applyNumberFormat="1" applyFill="1" applyBorder="1" applyAlignment="1">
      <alignment vertical="center" wrapText="1"/>
    </xf>
    <xf numFmtId="190" fontId="0" fillId="0" borderId="1" xfId="0" applyNumberFormat="1" applyFill="1" applyBorder="1" applyAlignment="1">
      <alignment vertical="center" wrapText="1"/>
    </xf>
    <xf numFmtId="180" fontId="0" fillId="0" borderId="1" xfId="0" applyNumberFormat="1" applyFill="1" applyBorder="1" applyAlignment="1">
      <alignment vertical="center" wrapText="1"/>
    </xf>
    <xf numFmtId="180" fontId="0" fillId="0" borderId="1" xfId="0" applyNumberFormat="1" applyFill="1" applyBorder="1">
      <alignment vertical="center"/>
    </xf>
    <xf numFmtId="0" fontId="1" fillId="0" borderId="4" xfId="3" applyFont="1" applyFill="1" applyBorder="1" applyAlignment="1">
      <alignment horizontal="left" vertical="center" wrapText="1"/>
    </xf>
    <xf numFmtId="18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80" fontId="12" fillId="0" borderId="1" xfId="3" applyNumberFormat="1" applyFill="1" applyBorder="1" applyAlignment="1">
      <alignment horizontal="center" vertical="center" wrapText="1"/>
    </xf>
    <xf numFmtId="179" fontId="12" fillId="0" borderId="1" xfId="3" applyNumberFormat="1" applyFill="1" applyBorder="1" applyAlignment="1">
      <alignment horizontal="center" vertical="center" wrapText="1"/>
    </xf>
    <xf numFmtId="49" fontId="12" fillId="0" borderId="1" xfId="3" applyNumberFormat="1" applyFill="1" applyBorder="1" applyAlignment="1">
      <alignment horizontal="center" vertical="center" wrapText="1"/>
    </xf>
    <xf numFmtId="0" fontId="12" fillId="0" borderId="0" xfId="3" applyFill="1">
      <alignment vertical="center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191" fontId="0" fillId="0" borderId="0" xfId="0" applyNumberFormat="1">
      <alignment vertical="center"/>
    </xf>
    <xf numFmtId="191" fontId="5" fillId="0" borderId="1" xfId="0" applyNumberFormat="1" applyFont="1" applyBorder="1" applyAlignment="1">
      <alignment horizontal="center" vertical="center"/>
    </xf>
    <xf numFmtId="191" fontId="0" fillId="0" borderId="1" xfId="0" applyNumberFormat="1" applyBorder="1" applyAlignment="1">
      <alignment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right" wrapText="1"/>
    </xf>
  </cellXfs>
  <cellStyles count="14">
    <cellStyle name="常规" xfId="0" builtinId="0"/>
    <cellStyle name="常规 2" xfId="1"/>
    <cellStyle name="常规 2 2" xfId="2"/>
    <cellStyle name="常规 2 2 2" xfId="13"/>
    <cellStyle name="常规 2 3" xfId="3"/>
    <cellStyle name="常规 2_0991A1B7B8D94BB3BA51C0D3F9C06453_c" xfId="4"/>
    <cellStyle name="常规 3" xfId="5"/>
    <cellStyle name="常规 3 2" xfId="6"/>
    <cellStyle name="常规 3 3" xfId="7"/>
    <cellStyle name="常规 3 4" xfId="8"/>
    <cellStyle name="常规 3_0991A1B7B8D94BB3BA51C0D3F9C06453_c" xfId="9"/>
    <cellStyle name="常规 4" xfId="10"/>
    <cellStyle name="常规_基本-个人家庭" xfId="11"/>
    <cellStyle name="常规_基本-商品和服务支出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2" t="s">
        <v>116</v>
      </c>
      <c r="B1" s="2"/>
      <c r="C1" s="2"/>
      <c r="D1" s="2"/>
      <c r="E1" s="2"/>
      <c r="F1" s="2"/>
    </row>
    <row r="2" spans="1:6" ht="18.75" customHeight="1">
      <c r="A2" s="62" t="s">
        <v>205</v>
      </c>
      <c r="B2" s="96"/>
      <c r="C2" s="96"/>
      <c r="D2" s="96"/>
      <c r="E2" s="96"/>
      <c r="F2" s="97" t="s">
        <v>86</v>
      </c>
    </row>
    <row r="3" spans="1:6" ht="18.75" customHeight="1">
      <c r="A3" s="3" t="s">
        <v>117</v>
      </c>
      <c r="B3" s="4"/>
      <c r="C3" s="3" t="s">
        <v>118</v>
      </c>
      <c r="D3" s="4"/>
      <c r="E3" s="3" t="s">
        <v>119</v>
      </c>
      <c r="F3" s="4"/>
    </row>
    <row r="4" spans="1:6" s="57" customFormat="1" ht="24" customHeight="1">
      <c r="A4" s="55" t="s">
        <v>120</v>
      </c>
      <c r="B4" s="55">
        <v>3273898.2</v>
      </c>
      <c r="C4" s="55" t="s">
        <v>30</v>
      </c>
      <c r="D4" s="55">
        <v>7019444.4000000004</v>
      </c>
      <c r="E4" s="55" t="s">
        <v>121</v>
      </c>
      <c r="F4" s="56">
        <v>0</v>
      </c>
    </row>
    <row r="5" spans="1:6" s="57" customFormat="1" ht="24" customHeight="1">
      <c r="A5" s="55" t="s">
        <v>122</v>
      </c>
      <c r="B5" s="55">
        <v>3273898.2</v>
      </c>
      <c r="C5" s="55" t="s">
        <v>123</v>
      </c>
      <c r="D5" s="55">
        <v>6466604.4000000004</v>
      </c>
      <c r="E5" s="55" t="s">
        <v>124</v>
      </c>
      <c r="F5" s="56">
        <v>0</v>
      </c>
    </row>
    <row r="6" spans="1:6" s="57" customFormat="1" ht="24.75" customHeight="1">
      <c r="A6" s="55" t="s">
        <v>125</v>
      </c>
      <c r="B6" s="55">
        <v>0</v>
      </c>
      <c r="C6" s="55" t="s">
        <v>126</v>
      </c>
      <c r="D6" s="55">
        <v>546000</v>
      </c>
      <c r="E6" s="55" t="s">
        <v>127</v>
      </c>
      <c r="F6" s="56">
        <v>0</v>
      </c>
    </row>
    <row r="7" spans="1:6" s="57" customFormat="1" ht="24.75" customHeight="1">
      <c r="A7" s="55" t="s">
        <v>2</v>
      </c>
      <c r="B7" s="55">
        <v>6000000</v>
      </c>
      <c r="C7" s="55" t="s">
        <v>128</v>
      </c>
      <c r="D7" s="55">
        <v>6840</v>
      </c>
      <c r="E7" s="55" t="s">
        <v>129</v>
      </c>
      <c r="F7" s="56">
        <v>0</v>
      </c>
    </row>
    <row r="8" spans="1:6" s="57" customFormat="1" ht="23.25" customHeight="1">
      <c r="A8" s="55" t="s">
        <v>26</v>
      </c>
      <c r="B8" s="55">
        <v>0</v>
      </c>
      <c r="C8" s="55" t="s">
        <v>31</v>
      </c>
      <c r="D8" s="55">
        <v>2509453.7999999998</v>
      </c>
      <c r="E8" s="55" t="s">
        <v>130</v>
      </c>
      <c r="F8" s="56">
        <v>0</v>
      </c>
    </row>
    <row r="9" spans="1:6" s="57" customFormat="1" ht="24.75" customHeight="1">
      <c r="A9" s="55" t="s">
        <v>131</v>
      </c>
      <c r="B9" s="55">
        <v>0</v>
      </c>
      <c r="C9" s="55" t="s">
        <v>126</v>
      </c>
      <c r="D9" s="55">
        <v>2359453.7999999998</v>
      </c>
      <c r="E9" s="55" t="s">
        <v>132</v>
      </c>
      <c r="F9" s="56">
        <v>0</v>
      </c>
    </row>
    <row r="10" spans="1:6" s="57" customFormat="1" ht="23.25" customHeight="1">
      <c r="A10" s="55" t="s">
        <v>3</v>
      </c>
      <c r="B10" s="55">
        <v>0</v>
      </c>
      <c r="C10" s="55" t="s">
        <v>128</v>
      </c>
      <c r="D10" s="55">
        <v>150000</v>
      </c>
      <c r="E10" s="55" t="s">
        <v>133</v>
      </c>
      <c r="F10" s="56">
        <v>0</v>
      </c>
    </row>
    <row r="11" spans="1:6" s="57" customFormat="1" ht="23.25" customHeight="1">
      <c r="A11" s="55" t="s">
        <v>4</v>
      </c>
      <c r="B11" s="55">
        <v>0</v>
      </c>
      <c r="C11" s="55" t="s">
        <v>134</v>
      </c>
      <c r="D11" s="55">
        <v>0</v>
      </c>
      <c r="E11" s="55" t="s">
        <v>135</v>
      </c>
      <c r="F11" s="56">
        <v>1117641.6000000001</v>
      </c>
    </row>
    <row r="12" spans="1:6" s="57" customFormat="1" ht="24" customHeight="1">
      <c r="A12" s="55" t="s">
        <v>5</v>
      </c>
      <c r="B12" s="55">
        <v>255000</v>
      </c>
      <c r="C12" s="55" t="s">
        <v>136</v>
      </c>
      <c r="D12" s="55">
        <v>0</v>
      </c>
      <c r="E12" s="55" t="s">
        <v>137</v>
      </c>
      <c r="F12" s="56">
        <v>0</v>
      </c>
    </row>
    <row r="13" spans="1:6" s="57" customFormat="1" ht="23.25" customHeight="1">
      <c r="A13" s="58" t="s">
        <v>6</v>
      </c>
      <c r="B13" s="55">
        <v>0</v>
      </c>
      <c r="C13" s="55" t="s">
        <v>138</v>
      </c>
      <c r="D13" s="55">
        <v>0</v>
      </c>
      <c r="E13" s="55" t="s">
        <v>139</v>
      </c>
      <c r="F13" s="56">
        <v>8039154.8399999999</v>
      </c>
    </row>
    <row r="14" spans="1:6" s="57" customFormat="1" ht="21.75" customHeight="1">
      <c r="A14" s="55"/>
      <c r="B14" s="55"/>
      <c r="C14" s="55" t="s">
        <v>140</v>
      </c>
      <c r="D14" s="55">
        <v>0</v>
      </c>
      <c r="E14" s="55" t="s">
        <v>141</v>
      </c>
      <c r="F14" s="56">
        <v>0</v>
      </c>
    </row>
    <row r="15" spans="1:6" s="57" customFormat="1" ht="22.5" customHeight="1">
      <c r="A15" s="55"/>
      <c r="B15" s="55"/>
      <c r="C15" s="55" t="s">
        <v>142</v>
      </c>
      <c r="D15" s="55">
        <v>0</v>
      </c>
      <c r="E15" s="55" t="s">
        <v>143</v>
      </c>
      <c r="F15" s="56">
        <v>0</v>
      </c>
    </row>
    <row r="16" spans="1:6" s="57" customFormat="1" ht="22.5" customHeight="1">
      <c r="A16" s="55"/>
      <c r="B16" s="55"/>
      <c r="C16" s="55" t="s">
        <v>144</v>
      </c>
      <c r="D16" s="55">
        <v>0</v>
      </c>
      <c r="E16" s="55" t="s">
        <v>145</v>
      </c>
      <c r="F16" s="56">
        <v>0</v>
      </c>
    </row>
    <row r="17" spans="1:6" s="57" customFormat="1" ht="22.5" customHeight="1">
      <c r="A17" s="55"/>
      <c r="B17" s="55"/>
      <c r="C17" s="55" t="s">
        <v>146</v>
      </c>
      <c r="D17" s="55">
        <v>0</v>
      </c>
      <c r="E17" s="55" t="s">
        <v>147</v>
      </c>
      <c r="F17" s="56">
        <v>0</v>
      </c>
    </row>
    <row r="18" spans="1:6" s="57" customFormat="1" ht="20.25" customHeight="1">
      <c r="A18" s="55"/>
      <c r="B18" s="55"/>
      <c r="C18" s="55"/>
      <c r="D18" s="55"/>
      <c r="E18" s="55" t="s">
        <v>148</v>
      </c>
      <c r="F18" s="56">
        <v>0</v>
      </c>
    </row>
    <row r="19" spans="1:6" s="57" customFormat="1" ht="21" customHeight="1">
      <c r="A19" s="55"/>
      <c r="B19" s="55"/>
      <c r="C19" s="55"/>
      <c r="D19" s="55"/>
      <c r="E19" s="55" t="s">
        <v>149</v>
      </c>
      <c r="F19" s="56">
        <v>0</v>
      </c>
    </row>
    <row r="20" spans="1:6" s="57" customFormat="1" ht="21" customHeight="1">
      <c r="A20" s="55"/>
      <c r="B20" s="55"/>
      <c r="C20" s="55"/>
      <c r="D20" s="55"/>
      <c r="E20" s="55" t="s">
        <v>150</v>
      </c>
      <c r="F20" s="56">
        <v>0</v>
      </c>
    </row>
    <row r="21" spans="1:6" s="57" customFormat="1" ht="21.75" customHeight="1">
      <c r="A21" s="55"/>
      <c r="B21" s="55"/>
      <c r="C21" s="55"/>
      <c r="D21" s="55"/>
      <c r="E21" s="55" t="s">
        <v>151</v>
      </c>
      <c r="F21" s="56">
        <v>0</v>
      </c>
    </row>
    <row r="22" spans="1:6" s="57" customFormat="1" ht="19.5" customHeight="1">
      <c r="A22" s="55"/>
      <c r="B22" s="55"/>
      <c r="C22" s="55"/>
      <c r="D22" s="55"/>
      <c r="E22" s="55" t="s">
        <v>152</v>
      </c>
      <c r="F22" s="56">
        <v>0</v>
      </c>
    </row>
    <row r="23" spans="1:6" s="57" customFormat="1" ht="20.25" customHeight="1">
      <c r="A23" s="55"/>
      <c r="B23" s="55"/>
      <c r="C23" s="55"/>
      <c r="D23" s="55"/>
      <c r="E23" s="55" t="s">
        <v>153</v>
      </c>
      <c r="F23" s="56">
        <v>372101.76</v>
      </c>
    </row>
    <row r="24" spans="1:6" s="57" customFormat="1" ht="20.25" customHeight="1">
      <c r="A24" s="55"/>
      <c r="B24" s="55"/>
      <c r="C24" s="55"/>
      <c r="D24" s="55"/>
      <c r="E24" s="55" t="s">
        <v>154</v>
      </c>
      <c r="F24" s="56">
        <v>0</v>
      </c>
    </row>
    <row r="25" spans="1:6" s="57" customFormat="1" ht="19.5" customHeight="1">
      <c r="A25" s="55"/>
      <c r="B25" s="55"/>
      <c r="C25" s="55"/>
      <c r="D25" s="55"/>
      <c r="E25" s="55" t="s">
        <v>155</v>
      </c>
      <c r="F25" s="56">
        <v>0</v>
      </c>
    </row>
    <row r="26" spans="1:6" s="57" customFormat="1" ht="20.25" customHeight="1">
      <c r="A26" s="55"/>
      <c r="B26" s="55"/>
      <c r="C26" s="55"/>
      <c r="D26" s="55"/>
      <c r="E26" s="55" t="s">
        <v>156</v>
      </c>
      <c r="F26" s="56">
        <v>0</v>
      </c>
    </row>
    <row r="27" spans="1:6" s="57" customFormat="1" ht="20.25" customHeight="1">
      <c r="A27" s="55"/>
      <c r="B27" s="55"/>
      <c r="C27" s="55"/>
      <c r="D27" s="55"/>
      <c r="E27" s="55" t="s">
        <v>157</v>
      </c>
      <c r="F27" s="56">
        <v>0</v>
      </c>
    </row>
    <row r="28" spans="1:6" s="57" customFormat="1" ht="20.25" customHeight="1">
      <c r="A28" s="55"/>
      <c r="B28" s="55"/>
      <c r="C28" s="55"/>
      <c r="D28" s="55"/>
      <c r="E28" s="55" t="s">
        <v>158</v>
      </c>
      <c r="F28" s="56">
        <v>0</v>
      </c>
    </row>
    <row r="29" spans="1:6" s="57" customFormat="1" ht="21" customHeight="1">
      <c r="A29" s="55"/>
      <c r="B29" s="55"/>
      <c r="C29" s="55"/>
      <c r="D29" s="55"/>
      <c r="E29" s="55" t="s">
        <v>159</v>
      </c>
      <c r="F29" s="56">
        <v>0</v>
      </c>
    </row>
    <row r="30" spans="1:6" s="57" customFormat="1" ht="21" customHeight="1">
      <c r="A30" s="55"/>
      <c r="B30" s="55"/>
      <c r="C30" s="55"/>
      <c r="D30" s="55"/>
      <c r="E30" s="55" t="s">
        <v>160</v>
      </c>
      <c r="F30" s="56">
        <v>0</v>
      </c>
    </row>
    <row r="31" spans="1:6" s="57" customFormat="1" ht="20.25" customHeight="1">
      <c r="A31" s="55"/>
      <c r="B31" s="55"/>
      <c r="C31" s="55"/>
      <c r="D31" s="55"/>
      <c r="E31" s="55" t="s">
        <v>161</v>
      </c>
      <c r="F31" s="56">
        <v>0</v>
      </c>
    </row>
    <row r="32" spans="1:6" ht="18" customHeight="1">
      <c r="A32" s="93"/>
      <c r="B32" s="94"/>
      <c r="C32" s="94"/>
      <c r="D32" s="94"/>
      <c r="E32" s="94"/>
      <c r="F32" s="95"/>
    </row>
    <row r="33" spans="1:6" s="57" customFormat="1" ht="18.75" customHeight="1">
      <c r="A33" s="59" t="s">
        <v>162</v>
      </c>
      <c r="B33" s="60">
        <v>9528898.1999999993</v>
      </c>
      <c r="C33" s="60" t="s">
        <v>163</v>
      </c>
      <c r="D33" s="60">
        <v>9528898.1999999993</v>
      </c>
      <c r="E33" s="60" t="s">
        <v>163</v>
      </c>
      <c r="F33" s="61">
        <v>9528898.1999999993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"/>
  <sheetViews>
    <sheetView showGridLines="0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>
      <c r="A1" s="126"/>
      <c r="B1" s="126"/>
      <c r="C1" s="126"/>
      <c r="D1" s="126"/>
      <c r="E1" s="126"/>
      <c r="F1" s="126"/>
      <c r="G1" s="126"/>
      <c r="H1" s="126"/>
      <c r="I1" s="126"/>
    </row>
    <row r="2" spans="1:9" ht="42.75" customHeight="1">
      <c r="A2" s="41" t="s">
        <v>188</v>
      </c>
      <c r="B2" s="41"/>
      <c r="C2" s="41"/>
      <c r="D2" s="41"/>
      <c r="E2" s="41"/>
      <c r="F2" s="41"/>
      <c r="G2" s="41"/>
      <c r="H2" s="41"/>
      <c r="I2" s="41"/>
    </row>
    <row r="3" spans="1:9" ht="18" customHeight="1">
      <c r="A3" s="71" t="s">
        <v>207</v>
      </c>
      <c r="B3" s="25"/>
      <c r="C3" s="25"/>
      <c r="D3" s="25"/>
      <c r="E3" s="25"/>
      <c r="F3" s="129"/>
      <c r="G3" s="129"/>
      <c r="H3" s="129"/>
      <c r="I3" s="131" t="s">
        <v>86</v>
      </c>
    </row>
    <row r="4" spans="1:9" ht="17.25" customHeight="1">
      <c r="A4" s="10" t="s">
        <v>87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</row>
    <row r="5" spans="1:9" ht="13.5" customHeight="1">
      <c r="A5" s="10" t="s">
        <v>97</v>
      </c>
      <c r="B5" s="39"/>
      <c r="C5" s="11"/>
      <c r="D5" s="5" t="s">
        <v>88</v>
      </c>
      <c r="E5" s="46"/>
      <c r="F5" s="5" t="s">
        <v>73</v>
      </c>
      <c r="G5" s="5" t="s">
        <v>98</v>
      </c>
      <c r="H5" s="5" t="s">
        <v>99</v>
      </c>
      <c r="I5" s="5" t="s">
        <v>100</v>
      </c>
    </row>
    <row r="6" spans="1:9" ht="18" customHeight="1">
      <c r="A6" s="130" t="s">
        <v>92</v>
      </c>
      <c r="B6" s="130" t="s">
        <v>93</v>
      </c>
      <c r="C6" s="130" t="s">
        <v>94</v>
      </c>
      <c r="D6" s="6"/>
      <c r="E6" s="6"/>
      <c r="F6" s="6"/>
      <c r="G6" s="6"/>
      <c r="H6" s="6"/>
      <c r="I6" s="6"/>
    </row>
    <row r="7" spans="1:9" s="57" customFormat="1" ht="30" customHeight="1">
      <c r="A7" s="63"/>
      <c r="B7" s="63"/>
      <c r="C7" s="63"/>
      <c r="D7" s="64" t="s">
        <v>73</v>
      </c>
      <c r="E7" s="70">
        <f>SUM(E8:E10)</f>
        <v>3123898.2</v>
      </c>
      <c r="F7" s="70">
        <f>SUM(F8:F10)</f>
        <v>3123898.2</v>
      </c>
      <c r="G7" s="69">
        <f>SUM(G8:G10)</f>
        <v>3117058.2</v>
      </c>
      <c r="H7" s="69">
        <f>SUM(H8:H10)</f>
        <v>0</v>
      </c>
      <c r="I7" s="69">
        <f>SUM(I8:I10)</f>
        <v>6840</v>
      </c>
    </row>
    <row r="8" spans="1:9" ht="30" customHeight="1">
      <c r="A8" s="63" t="s">
        <v>75</v>
      </c>
      <c r="B8" s="63" t="s">
        <v>76</v>
      </c>
      <c r="C8" s="63" t="s">
        <v>76</v>
      </c>
      <c r="D8" s="64" t="s">
        <v>77</v>
      </c>
      <c r="E8" s="70">
        <v>461786.4</v>
      </c>
      <c r="F8" s="70">
        <v>461786.4</v>
      </c>
      <c r="G8" s="69">
        <v>461786.4</v>
      </c>
      <c r="H8" s="69">
        <v>0</v>
      </c>
      <c r="I8" s="69">
        <v>0</v>
      </c>
    </row>
    <row r="9" spans="1:9" ht="30" customHeight="1">
      <c r="A9" s="63" t="s">
        <v>80</v>
      </c>
      <c r="B9" s="63" t="s">
        <v>81</v>
      </c>
      <c r="C9" s="63" t="s">
        <v>83</v>
      </c>
      <c r="D9" s="64" t="s">
        <v>203</v>
      </c>
      <c r="E9" s="70">
        <v>2477397.2400000002</v>
      </c>
      <c r="F9" s="70">
        <v>2477397.2400000002</v>
      </c>
      <c r="G9" s="69">
        <v>2470557.2400000002</v>
      </c>
      <c r="H9" s="69">
        <v>0</v>
      </c>
      <c r="I9" s="69">
        <v>6840</v>
      </c>
    </row>
    <row r="10" spans="1:9" ht="30" customHeight="1">
      <c r="A10" s="63" t="s">
        <v>82</v>
      </c>
      <c r="B10" s="63" t="s">
        <v>81</v>
      </c>
      <c r="C10" s="63" t="s">
        <v>83</v>
      </c>
      <c r="D10" s="64" t="s">
        <v>84</v>
      </c>
      <c r="E10" s="70">
        <v>184714.56</v>
      </c>
      <c r="F10" s="70">
        <v>184714.56</v>
      </c>
      <c r="G10" s="69">
        <v>184714.56</v>
      </c>
      <c r="H10" s="69">
        <v>0</v>
      </c>
      <c r="I10" s="69">
        <v>0</v>
      </c>
    </row>
    <row r="11" spans="1:9" ht="30" customHeight="1"/>
  </sheetData>
  <sheetProtection formatCells="0" formatColumns="0" formatRows="0"/>
  <mergeCells count="11">
    <mergeCell ref="D5:D6"/>
    <mergeCell ref="F5:F6"/>
    <mergeCell ref="G5:G6"/>
    <mergeCell ref="H5:H6"/>
    <mergeCell ref="A3:E3"/>
    <mergeCell ref="A2:I2"/>
    <mergeCell ref="A4:D4"/>
    <mergeCell ref="A5:C5"/>
    <mergeCell ref="E4:E6"/>
    <mergeCell ref="F4:I4"/>
    <mergeCell ref="I5:I6"/>
  </mergeCells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10"/>
  <sheetViews>
    <sheetView showGridLines="0" workbookViewId="0"/>
  </sheetViews>
  <sheetFormatPr defaultRowHeight="13.5"/>
  <cols>
    <col min="1" max="3" width="6.75" customWidth="1"/>
    <col min="4" max="4" width="15" customWidth="1"/>
    <col min="5" max="5" width="13.875" customWidth="1"/>
  </cols>
  <sheetData>
    <row r="1" spans="1:21" ht="13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</row>
    <row r="2" spans="1:21" ht="30" customHeight="1">
      <c r="A2" s="7" t="s">
        <v>189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6.5" customHeight="1">
      <c r="A3" s="71" t="s">
        <v>209</v>
      </c>
      <c r="B3" s="25"/>
      <c r="C3" s="25"/>
      <c r="D3" s="25"/>
      <c r="E3" s="25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 t="s">
        <v>86</v>
      </c>
    </row>
    <row r="4" spans="1:21" ht="19.5" customHeight="1">
      <c r="A4" s="10" t="s">
        <v>87</v>
      </c>
      <c r="B4" s="39"/>
      <c r="C4" s="11"/>
      <c r="D4" s="5" t="s">
        <v>88</v>
      </c>
      <c r="E4" s="5" t="s">
        <v>7</v>
      </c>
      <c r="F4" s="10" t="s">
        <v>69</v>
      </c>
      <c r="G4" s="39"/>
      <c r="H4" s="39"/>
      <c r="I4" s="39"/>
      <c r="J4" s="11"/>
      <c r="K4" s="10" t="s">
        <v>68</v>
      </c>
      <c r="L4" s="39"/>
      <c r="M4" s="39"/>
      <c r="N4" s="39"/>
      <c r="O4" s="39"/>
      <c r="P4" s="39"/>
      <c r="Q4" s="39"/>
      <c r="R4" s="11"/>
      <c r="S4" s="10" t="s">
        <v>67</v>
      </c>
      <c r="T4" s="11"/>
      <c r="U4" s="5" t="s">
        <v>171</v>
      </c>
    </row>
    <row r="5" spans="1:21" ht="39" customHeight="1">
      <c r="A5" s="133" t="s">
        <v>92</v>
      </c>
      <c r="B5" s="133" t="s">
        <v>93</v>
      </c>
      <c r="C5" s="133" t="s">
        <v>94</v>
      </c>
      <c r="D5" s="6"/>
      <c r="E5" s="6"/>
      <c r="F5" s="133" t="s">
        <v>73</v>
      </c>
      <c r="G5" s="133" t="s">
        <v>172</v>
      </c>
      <c r="H5" s="133" t="s">
        <v>173</v>
      </c>
      <c r="I5" s="133" t="s">
        <v>174</v>
      </c>
      <c r="J5" s="133" t="s">
        <v>175</v>
      </c>
      <c r="K5" s="133" t="s">
        <v>73</v>
      </c>
      <c r="L5" s="133" t="s">
        <v>176</v>
      </c>
      <c r="M5" s="133" t="s">
        <v>180</v>
      </c>
      <c r="N5" s="133" t="s">
        <v>177</v>
      </c>
      <c r="O5" s="133" t="s">
        <v>178</v>
      </c>
      <c r="P5" s="133" t="s">
        <v>179</v>
      </c>
      <c r="Q5" s="133" t="s">
        <v>84</v>
      </c>
      <c r="R5" s="133" t="s">
        <v>57</v>
      </c>
      <c r="S5" s="133" t="s">
        <v>73</v>
      </c>
      <c r="T5" s="133" t="s">
        <v>181</v>
      </c>
      <c r="U5" s="6"/>
    </row>
    <row r="6" spans="1:21" s="57" customFormat="1" ht="30" customHeight="1">
      <c r="A6" s="64"/>
      <c r="B6" s="64"/>
      <c r="C6" s="64"/>
      <c r="D6" s="64" t="s">
        <v>73</v>
      </c>
      <c r="E6" s="78">
        <f>SUM(E7:E9)</f>
        <v>3117058.2</v>
      </c>
      <c r="F6" s="78">
        <f>SUM(F7:F9)</f>
        <v>2308932</v>
      </c>
      <c r="G6" s="78">
        <f>SUM(G7:G9)</f>
        <v>1436448</v>
      </c>
      <c r="H6" s="78">
        <f>SUM(H7:H9)</f>
        <v>0</v>
      </c>
      <c r="I6" s="78">
        <f>SUM(I7:I9)</f>
        <v>0</v>
      </c>
      <c r="J6" s="78">
        <f>SUM(J7:J9)</f>
        <v>872484</v>
      </c>
      <c r="K6" s="78">
        <f>SUM(K7:K9)</f>
        <v>808126.2</v>
      </c>
      <c r="L6" s="78">
        <f>SUM(L7:L9)</f>
        <v>161625.24</v>
      </c>
      <c r="M6" s="78">
        <f>SUM(M7:M9)</f>
        <v>0</v>
      </c>
      <c r="N6" s="78">
        <f>SUM(N7:N9)</f>
        <v>0</v>
      </c>
      <c r="O6" s="78">
        <f>SUM(O7:O9)</f>
        <v>461786.4</v>
      </c>
      <c r="P6" s="78">
        <f>SUM(P7:P9)</f>
        <v>0</v>
      </c>
      <c r="Q6" s="78">
        <f>SUM(Q7:Q9)</f>
        <v>184714.56</v>
      </c>
      <c r="R6" s="78">
        <f>SUM(R7:R9)</f>
        <v>0</v>
      </c>
      <c r="S6" s="78">
        <f>SUM(S7:S9)</f>
        <v>0</v>
      </c>
      <c r="T6" s="78">
        <f>SUM(T7:T9)</f>
        <v>0</v>
      </c>
      <c r="U6" s="78">
        <f>SUM(U7:U9)</f>
        <v>0</v>
      </c>
    </row>
    <row r="7" spans="1:21" ht="30" customHeight="1">
      <c r="A7" s="64">
        <v>208</v>
      </c>
      <c r="B7" s="64">
        <v>5</v>
      </c>
      <c r="C7" s="64">
        <v>5</v>
      </c>
      <c r="D7" s="64" t="s">
        <v>77</v>
      </c>
      <c r="E7" s="78">
        <v>461786.4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461786.4</v>
      </c>
      <c r="L7" s="78">
        <v>0</v>
      </c>
      <c r="M7" s="78">
        <v>0</v>
      </c>
      <c r="N7" s="78">
        <v>0</v>
      </c>
      <c r="O7" s="78">
        <v>461786.4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</row>
    <row r="8" spans="1:21" ht="30" customHeight="1">
      <c r="A8" s="64">
        <v>210</v>
      </c>
      <c r="B8" s="64">
        <v>2</v>
      </c>
      <c r="C8" s="64">
        <v>1</v>
      </c>
      <c r="D8" s="64" t="s">
        <v>203</v>
      </c>
      <c r="E8" s="78">
        <v>2470557.2400000002</v>
      </c>
      <c r="F8" s="78">
        <v>2308932</v>
      </c>
      <c r="G8" s="78">
        <v>1436448</v>
      </c>
      <c r="H8" s="78">
        <v>0</v>
      </c>
      <c r="I8" s="78">
        <v>0</v>
      </c>
      <c r="J8" s="78">
        <v>872484</v>
      </c>
      <c r="K8" s="78">
        <v>161625.24</v>
      </c>
      <c r="L8" s="78">
        <v>161625.24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</row>
    <row r="9" spans="1:21" ht="30" customHeight="1">
      <c r="A9" s="64">
        <v>221</v>
      </c>
      <c r="B9" s="64">
        <v>2</v>
      </c>
      <c r="C9" s="64">
        <v>1</v>
      </c>
      <c r="D9" s="64" t="s">
        <v>84</v>
      </c>
      <c r="E9" s="78">
        <v>184714.56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184714.56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184714.56</v>
      </c>
      <c r="R9" s="78">
        <v>0</v>
      </c>
      <c r="S9" s="78">
        <v>0</v>
      </c>
      <c r="T9" s="78">
        <v>0</v>
      </c>
      <c r="U9" s="78">
        <v>0</v>
      </c>
    </row>
    <row r="10" spans="1:21" ht="30" customHeight="1"/>
  </sheetData>
  <sheetProtection formatCells="0" formatColumns="0" formatRows="0"/>
  <mergeCells count="9">
    <mergeCell ref="A2:U2"/>
    <mergeCell ref="S4:T4"/>
    <mergeCell ref="U4:U5"/>
    <mergeCell ref="A4:C4"/>
    <mergeCell ref="D4:D5"/>
    <mergeCell ref="E4:E5"/>
    <mergeCell ref="F4:J4"/>
    <mergeCell ref="K4:R4"/>
    <mergeCell ref="A3:E3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8"/>
  <sheetViews>
    <sheetView showGridLines="0" workbookViewId="0"/>
  </sheetViews>
  <sheetFormatPr defaultRowHeight="13.5"/>
  <cols>
    <col min="1" max="3" width="5.375" customWidth="1"/>
    <col min="4" max="4" width="14.75" customWidth="1"/>
    <col min="5" max="5" width="17.875" customWidth="1"/>
  </cols>
  <sheetData>
    <row r="1" spans="1:24" ht="13.5" customHeight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</row>
    <row r="2" spans="1:24" ht="37.5" customHeight="1">
      <c r="A2" s="41" t="s">
        <v>190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16.5" customHeight="1">
      <c r="A3" s="71"/>
      <c r="B3" s="25"/>
      <c r="C3" s="25"/>
      <c r="D3" s="25"/>
      <c r="E3" s="2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7" t="s">
        <v>86</v>
      </c>
    </row>
    <row r="4" spans="1:24" ht="18" customHeight="1">
      <c r="A4" s="10" t="s">
        <v>87</v>
      </c>
      <c r="B4" s="39"/>
      <c r="C4" s="11"/>
      <c r="D4" s="5" t="s">
        <v>88</v>
      </c>
      <c r="E4" s="5" t="s">
        <v>7</v>
      </c>
      <c r="F4" s="47" t="s">
        <v>56</v>
      </c>
      <c r="G4" s="47" t="s">
        <v>50</v>
      </c>
      <c r="H4" s="47" t="s">
        <v>61</v>
      </c>
      <c r="I4" s="5" t="s">
        <v>183</v>
      </c>
      <c r="J4" s="47" t="s">
        <v>46</v>
      </c>
      <c r="K4" s="47" t="s">
        <v>40</v>
      </c>
      <c r="L4" s="47" t="s">
        <v>54</v>
      </c>
      <c r="M4" s="47" t="s">
        <v>45</v>
      </c>
      <c r="N4" s="47" t="s">
        <v>47</v>
      </c>
      <c r="O4" s="49" t="s">
        <v>43</v>
      </c>
      <c r="P4" s="47" t="s">
        <v>55</v>
      </c>
      <c r="Q4" s="47" t="s">
        <v>48</v>
      </c>
      <c r="R4" s="47" t="s">
        <v>33</v>
      </c>
      <c r="S4" s="49" t="s">
        <v>58</v>
      </c>
      <c r="T4" s="47" t="s">
        <v>53</v>
      </c>
      <c r="U4" s="47" t="s">
        <v>42</v>
      </c>
      <c r="V4" s="47" t="s">
        <v>62</v>
      </c>
      <c r="W4" s="47" t="s">
        <v>60</v>
      </c>
      <c r="X4" s="47" t="s">
        <v>49</v>
      </c>
    </row>
    <row r="5" spans="1:24" ht="22.5" customHeight="1">
      <c r="A5" s="136" t="s">
        <v>92</v>
      </c>
      <c r="B5" s="136" t="s">
        <v>93</v>
      </c>
      <c r="C5" s="136" t="s">
        <v>94</v>
      </c>
      <c r="D5" s="6"/>
      <c r="E5" s="6"/>
      <c r="F5" s="48"/>
      <c r="G5" s="48"/>
      <c r="H5" s="48"/>
      <c r="I5" s="44"/>
      <c r="J5" s="48"/>
      <c r="K5" s="48"/>
      <c r="L5" s="48"/>
      <c r="M5" s="48"/>
      <c r="N5" s="48"/>
      <c r="O5" s="50"/>
      <c r="P5" s="48"/>
      <c r="Q5" s="48"/>
      <c r="R5" s="48"/>
      <c r="S5" s="50"/>
      <c r="T5" s="48"/>
      <c r="U5" s="48"/>
      <c r="V5" s="48"/>
      <c r="W5" s="48"/>
      <c r="X5" s="48"/>
    </row>
    <row r="6" spans="1:24" s="57" customFormat="1" ht="27" customHeight="1">
      <c r="A6" s="64"/>
      <c r="B6" s="64"/>
      <c r="C6" s="64"/>
      <c r="D6" s="64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7"/>
    </row>
    <row r="7" spans="1:24" ht="27" customHeight="1"/>
    <row r="8" spans="1:24" ht="27" customHeight="1"/>
  </sheetData>
  <sheetProtection formatCells="0" formatColumns="0" formatRows="0"/>
  <mergeCells count="24">
    <mergeCell ref="L4:L5"/>
    <mergeCell ref="M4:M5"/>
    <mergeCell ref="N4:N5"/>
    <mergeCell ref="A4:C4"/>
    <mergeCell ref="D4:D5"/>
    <mergeCell ref="E4:E5"/>
    <mergeCell ref="F4:F5"/>
    <mergeCell ref="G4:G5"/>
    <mergeCell ref="H4:H5"/>
    <mergeCell ref="A3:E3"/>
    <mergeCell ref="A2:X2"/>
    <mergeCell ref="W4:W5"/>
    <mergeCell ref="X4:X5"/>
    <mergeCell ref="S4:S5"/>
    <mergeCell ref="T4:T5"/>
    <mergeCell ref="U4:U5"/>
    <mergeCell ref="V4:V5"/>
    <mergeCell ref="O4:O5"/>
    <mergeCell ref="P4:P5"/>
    <mergeCell ref="I4:I5"/>
    <mergeCell ref="J4:J5"/>
    <mergeCell ref="Q4:Q5"/>
    <mergeCell ref="R4:R5"/>
    <mergeCell ref="K4:K5"/>
  </mergeCells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2" width="6.5" customWidth="1"/>
    <col min="3" max="3" width="7.125" customWidth="1"/>
    <col min="4" max="4" width="15.125" customWidth="1"/>
  </cols>
  <sheetData>
    <row r="1" spans="1:16" ht="13.5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47.25" customHeight="1">
      <c r="A2" s="7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8" customHeight="1">
      <c r="A3" s="71"/>
      <c r="B3" s="25"/>
      <c r="C3" s="25"/>
      <c r="D3" s="25"/>
      <c r="E3" s="25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40" t="s">
        <v>86</v>
      </c>
    </row>
    <row r="4" spans="1:16" ht="15.75" customHeight="1">
      <c r="A4" s="10" t="s">
        <v>87</v>
      </c>
      <c r="B4" s="39"/>
      <c r="C4" s="11"/>
      <c r="D4" s="5" t="s">
        <v>88</v>
      </c>
      <c r="E4" s="5" t="s">
        <v>7</v>
      </c>
      <c r="F4" s="5" t="s">
        <v>89</v>
      </c>
      <c r="G4" s="5" t="s">
        <v>90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91</v>
      </c>
    </row>
    <row r="5" spans="1:16" ht="28.5" customHeight="1">
      <c r="A5" s="139" t="s">
        <v>92</v>
      </c>
      <c r="B5" s="139" t="s">
        <v>93</v>
      </c>
      <c r="C5" s="139" t="s">
        <v>94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 t="s">
        <v>73</v>
      </c>
      <c r="E6" s="79">
        <f>E7</f>
        <v>156840</v>
      </c>
      <c r="F6" s="78">
        <f>F7</f>
        <v>0</v>
      </c>
      <c r="G6" s="78">
        <f>G7</f>
        <v>0</v>
      </c>
      <c r="H6" s="78">
        <f>H7</f>
        <v>0</v>
      </c>
      <c r="I6" s="78">
        <f>I7</f>
        <v>6840</v>
      </c>
      <c r="J6" s="78">
        <f>J7</f>
        <v>0</v>
      </c>
      <c r="K6" s="78">
        <f>K7</f>
        <v>0</v>
      </c>
      <c r="L6" s="78">
        <f>L7</f>
        <v>0</v>
      </c>
      <c r="M6" s="78">
        <f>M7</f>
        <v>0</v>
      </c>
      <c r="N6" s="78">
        <f>N7</f>
        <v>0</v>
      </c>
      <c r="O6" s="78">
        <f>O7</f>
        <v>0</v>
      </c>
      <c r="P6" s="78">
        <f>P7</f>
        <v>150000</v>
      </c>
    </row>
    <row r="7" spans="1:16" ht="29.25" customHeight="1">
      <c r="A7" s="64">
        <v>210</v>
      </c>
      <c r="B7" s="64">
        <v>2</v>
      </c>
      <c r="C7" s="64">
        <v>1</v>
      </c>
      <c r="D7" s="64" t="s">
        <v>203</v>
      </c>
      <c r="E7" s="79">
        <v>156840</v>
      </c>
      <c r="F7" s="78">
        <v>0</v>
      </c>
      <c r="G7" s="78">
        <v>0</v>
      </c>
      <c r="H7" s="78">
        <v>0</v>
      </c>
      <c r="I7" s="78">
        <v>6840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150000</v>
      </c>
    </row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7" ht="31.5" customHeight="1">
      <c r="A2" s="7" t="s">
        <v>96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8" customHeight="1">
      <c r="A3" s="9" t="s">
        <v>209</v>
      </c>
      <c r="B3" s="9"/>
      <c r="C3" s="9"/>
      <c r="D3" s="9"/>
      <c r="E3" s="9"/>
      <c r="F3" s="9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3" t="s">
        <v>86</v>
      </c>
    </row>
    <row r="4" spans="1:17" ht="16.5" customHeight="1">
      <c r="A4" s="14" t="s">
        <v>87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97</v>
      </c>
      <c r="B5" s="16"/>
      <c r="C5" s="15"/>
      <c r="D5" s="12" t="s">
        <v>88</v>
      </c>
      <c r="E5" s="19"/>
      <c r="F5" s="12" t="s">
        <v>73</v>
      </c>
      <c r="G5" s="12" t="s">
        <v>98</v>
      </c>
      <c r="H5" s="12" t="s">
        <v>99</v>
      </c>
      <c r="I5" s="12" t="s">
        <v>100</v>
      </c>
      <c r="J5" s="12" t="s">
        <v>73</v>
      </c>
      <c r="K5" s="12" t="s">
        <v>101</v>
      </c>
      <c r="L5" s="12" t="s">
        <v>102</v>
      </c>
      <c r="M5" s="12" t="s">
        <v>103</v>
      </c>
      <c r="N5" s="12" t="s">
        <v>104</v>
      </c>
      <c r="O5" s="12" t="s">
        <v>66</v>
      </c>
      <c r="P5" s="12" t="s">
        <v>105</v>
      </c>
      <c r="Q5" s="17" t="s">
        <v>106</v>
      </c>
    </row>
    <row r="6" spans="1:17" ht="18" customHeight="1">
      <c r="A6" s="144" t="s">
        <v>92</v>
      </c>
      <c r="B6" s="144" t="s">
        <v>93</v>
      </c>
      <c r="C6" s="144" t="s">
        <v>94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4"/>
      <c r="B7" s="74"/>
      <c r="C7" s="74"/>
      <c r="D7" s="73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</sheetData>
  <sheetProtection formatCells="0" formatColumns="0" formatRows="0"/>
  <mergeCells count="20">
    <mergeCell ref="A4:D4"/>
    <mergeCell ref="A5:C5"/>
    <mergeCell ref="E4:E6"/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11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7" ht="45" customHeight="1">
      <c r="A2" s="7" t="s">
        <v>107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21" customHeight="1">
      <c r="A3" s="9" t="s">
        <v>209</v>
      </c>
      <c r="B3" s="9"/>
      <c r="C3" s="9"/>
      <c r="D3" s="9"/>
      <c r="E3" s="9"/>
      <c r="F3" s="9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6" t="s">
        <v>86</v>
      </c>
    </row>
    <row r="4" spans="1:17" ht="16.5" customHeight="1">
      <c r="A4" s="14" t="s">
        <v>87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97</v>
      </c>
      <c r="B5" s="16"/>
      <c r="C5" s="15"/>
      <c r="D5" s="12" t="s">
        <v>88</v>
      </c>
      <c r="E5" s="19"/>
      <c r="F5" s="12" t="s">
        <v>73</v>
      </c>
      <c r="G5" s="12" t="s">
        <v>98</v>
      </c>
      <c r="H5" s="12" t="s">
        <v>99</v>
      </c>
      <c r="I5" s="12" t="s">
        <v>100</v>
      </c>
      <c r="J5" s="12" t="s">
        <v>73</v>
      </c>
      <c r="K5" s="12" t="s">
        <v>101</v>
      </c>
      <c r="L5" s="12" t="s">
        <v>102</v>
      </c>
      <c r="M5" s="12" t="s">
        <v>103</v>
      </c>
      <c r="N5" s="12" t="s">
        <v>104</v>
      </c>
      <c r="O5" s="12" t="s">
        <v>66</v>
      </c>
      <c r="P5" s="12" t="s">
        <v>105</v>
      </c>
      <c r="Q5" s="17" t="s">
        <v>106</v>
      </c>
    </row>
    <row r="6" spans="1:17" ht="18" customHeight="1">
      <c r="A6" s="147" t="s">
        <v>92</v>
      </c>
      <c r="B6" s="147" t="s">
        <v>93</v>
      </c>
      <c r="C6" s="147" t="s">
        <v>94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4"/>
      <c r="B7" s="74"/>
      <c r="C7" s="74"/>
      <c r="D7" s="73" t="s">
        <v>73</v>
      </c>
      <c r="E7" s="72">
        <f>SUM(E8:E11)</f>
        <v>6000000</v>
      </c>
      <c r="F7" s="72">
        <f>SUM(F8:F11)</f>
        <v>3640546.2</v>
      </c>
      <c r="G7" s="72">
        <f>SUM(G8:G11)</f>
        <v>3349546.2</v>
      </c>
      <c r="H7" s="72">
        <f>SUM(H8:H11)</f>
        <v>291000</v>
      </c>
      <c r="I7" s="72">
        <f>SUM(I8:I11)</f>
        <v>0</v>
      </c>
      <c r="J7" s="72">
        <f>SUM(J8:J11)</f>
        <v>2359453.7999999998</v>
      </c>
      <c r="K7" s="72">
        <f>SUM(K8:K11)</f>
        <v>2359453.7999999998</v>
      </c>
      <c r="L7" s="72">
        <f>SUM(L8:L11)</f>
        <v>0</v>
      </c>
      <c r="M7" s="72">
        <f>SUM(M8:M11)</f>
        <v>0</v>
      </c>
      <c r="N7" s="72">
        <f>SUM(N8:N11)</f>
        <v>0</v>
      </c>
      <c r="O7" s="72">
        <f>SUM(O8:O11)</f>
        <v>0</v>
      </c>
      <c r="P7" s="72">
        <f>SUM(P8:P11)</f>
        <v>0</v>
      </c>
      <c r="Q7" s="72">
        <f>SUM(Q8:Q11)</f>
        <v>0</v>
      </c>
    </row>
    <row r="8" spans="1:17" ht="21.75" customHeight="1">
      <c r="A8" s="74" t="s">
        <v>80</v>
      </c>
      <c r="B8" s="74" t="s">
        <v>81</v>
      </c>
      <c r="C8" s="74" t="s">
        <v>83</v>
      </c>
      <c r="D8" s="73" t="s">
        <v>203</v>
      </c>
      <c r="E8" s="72">
        <v>5156757.5999999996</v>
      </c>
      <c r="F8" s="72">
        <v>2797303.8</v>
      </c>
      <c r="G8" s="72">
        <v>2506303.7999999998</v>
      </c>
      <c r="H8" s="72">
        <v>291000</v>
      </c>
      <c r="I8" s="72">
        <v>0</v>
      </c>
      <c r="J8" s="72">
        <v>2359453.7999999998</v>
      </c>
      <c r="K8" s="72">
        <v>2359453.7999999998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</row>
    <row r="9" spans="1:17" ht="21.75" customHeight="1">
      <c r="A9" s="74" t="s">
        <v>75</v>
      </c>
      <c r="B9" s="74" t="s">
        <v>76</v>
      </c>
      <c r="C9" s="74" t="s">
        <v>78</v>
      </c>
      <c r="D9" s="73" t="s">
        <v>79</v>
      </c>
      <c r="E9" s="72">
        <v>187387.2</v>
      </c>
      <c r="F9" s="72">
        <v>187387.2</v>
      </c>
      <c r="G9" s="72">
        <v>187387.2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</row>
    <row r="10" spans="1:17" ht="21.75" customHeight="1">
      <c r="A10" s="74" t="s">
        <v>82</v>
      </c>
      <c r="B10" s="74" t="s">
        <v>81</v>
      </c>
      <c r="C10" s="74" t="s">
        <v>83</v>
      </c>
      <c r="D10" s="73" t="s">
        <v>84</v>
      </c>
      <c r="E10" s="72">
        <v>187387.2</v>
      </c>
      <c r="F10" s="72">
        <v>187387.2</v>
      </c>
      <c r="G10" s="72">
        <v>187387.2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</row>
    <row r="11" spans="1:17" ht="21.75" customHeight="1">
      <c r="A11" s="74" t="s">
        <v>75</v>
      </c>
      <c r="B11" s="74" t="s">
        <v>76</v>
      </c>
      <c r="C11" s="74" t="s">
        <v>76</v>
      </c>
      <c r="D11" s="73" t="s">
        <v>77</v>
      </c>
      <c r="E11" s="72">
        <v>468468</v>
      </c>
      <c r="F11" s="72">
        <v>468468</v>
      </c>
      <c r="G11" s="72">
        <v>468468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</row>
  </sheetData>
  <sheetProtection formatCells="0" formatColumns="0" formatRows="0"/>
  <mergeCells count="20">
    <mergeCell ref="D5:D6"/>
    <mergeCell ref="F5:F6"/>
    <mergeCell ref="G5:G6"/>
    <mergeCell ref="H5:H6"/>
    <mergeCell ref="A4:D4"/>
    <mergeCell ref="A5:C5"/>
    <mergeCell ref="E4:E6"/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1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7" ht="41.25" customHeight="1">
      <c r="A2" s="41" t="s">
        <v>191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4" customHeight="1">
      <c r="A3" s="9" t="s">
        <v>209</v>
      </c>
      <c r="B3" s="8"/>
      <c r="C3" s="8"/>
      <c r="D3" s="8"/>
      <c r="E3" s="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9" t="s">
        <v>86</v>
      </c>
    </row>
    <row r="4" spans="1:17" ht="16.5" customHeight="1">
      <c r="A4" s="14" t="s">
        <v>87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97</v>
      </c>
      <c r="B5" s="16"/>
      <c r="C5" s="15"/>
      <c r="D5" s="12" t="s">
        <v>88</v>
      </c>
      <c r="E5" s="19"/>
      <c r="F5" s="12" t="s">
        <v>73</v>
      </c>
      <c r="G5" s="12" t="s">
        <v>98</v>
      </c>
      <c r="H5" s="12" t="s">
        <v>99</v>
      </c>
      <c r="I5" s="12" t="s">
        <v>100</v>
      </c>
      <c r="J5" s="12" t="s">
        <v>73</v>
      </c>
      <c r="K5" s="12" t="s">
        <v>101</v>
      </c>
      <c r="L5" s="12" t="s">
        <v>102</v>
      </c>
      <c r="M5" s="12" t="s">
        <v>103</v>
      </c>
      <c r="N5" s="12" t="s">
        <v>104</v>
      </c>
      <c r="O5" s="12" t="s">
        <v>66</v>
      </c>
      <c r="P5" s="12" t="s">
        <v>105</v>
      </c>
      <c r="Q5" s="17" t="s">
        <v>106</v>
      </c>
    </row>
    <row r="6" spans="1:17" ht="18" customHeight="1">
      <c r="A6" s="150" t="s">
        <v>92</v>
      </c>
      <c r="B6" s="150" t="s">
        <v>93</v>
      </c>
      <c r="C6" s="150" t="s">
        <v>94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3"/>
      <c r="B7" s="73"/>
      <c r="C7" s="73"/>
      <c r="D7" s="73" t="s">
        <v>73</v>
      </c>
      <c r="E7" s="72">
        <f>SUM(E8:E10)</f>
        <v>3273898.2</v>
      </c>
      <c r="F7" s="72">
        <f>SUM(F8:F10)</f>
        <v>3123898.2</v>
      </c>
      <c r="G7" s="72">
        <f>SUM(G8:G10)</f>
        <v>3117058.2</v>
      </c>
      <c r="H7" s="72">
        <f>SUM(H8:H10)</f>
        <v>0</v>
      </c>
      <c r="I7" s="72">
        <f>SUM(I8:I10)</f>
        <v>6840</v>
      </c>
      <c r="J7" s="72">
        <f>SUM(J8:J10)</f>
        <v>150000</v>
      </c>
      <c r="K7" s="72">
        <f>SUM(K8:K10)</f>
        <v>0</v>
      </c>
      <c r="L7" s="72">
        <f>SUM(L8:L10)</f>
        <v>150000</v>
      </c>
      <c r="M7" s="72">
        <f>SUM(M8:M10)</f>
        <v>0</v>
      </c>
      <c r="N7" s="72">
        <f>SUM(N8:N10)</f>
        <v>0</v>
      </c>
      <c r="O7" s="72">
        <f>SUM(O8:O10)</f>
        <v>0</v>
      </c>
      <c r="P7" s="72">
        <f>SUM(P8:P10)</f>
        <v>0</v>
      </c>
      <c r="Q7" s="72">
        <f>SUM(Q8:Q10)</f>
        <v>0</v>
      </c>
    </row>
    <row r="8" spans="1:17" ht="21.75" customHeight="1">
      <c r="A8" s="73">
        <v>208</v>
      </c>
      <c r="B8" s="73">
        <v>5</v>
      </c>
      <c r="C8" s="73">
        <v>5</v>
      </c>
      <c r="D8" s="73" t="s">
        <v>77</v>
      </c>
      <c r="E8" s="72">
        <v>461786.4</v>
      </c>
      <c r="F8" s="72">
        <v>461786.4</v>
      </c>
      <c r="G8" s="72">
        <v>461786.4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</row>
    <row r="9" spans="1:17" ht="21.75" customHeight="1">
      <c r="A9" s="73">
        <v>210</v>
      </c>
      <c r="B9" s="73">
        <v>2</v>
      </c>
      <c r="C9" s="73">
        <v>1</v>
      </c>
      <c r="D9" s="73" t="s">
        <v>203</v>
      </c>
      <c r="E9" s="72">
        <v>2627397.2400000002</v>
      </c>
      <c r="F9" s="72">
        <v>2477397.2400000002</v>
      </c>
      <c r="G9" s="72">
        <v>2470557.2400000002</v>
      </c>
      <c r="H9" s="72">
        <v>0</v>
      </c>
      <c r="I9" s="72">
        <v>6840</v>
      </c>
      <c r="J9" s="72">
        <v>150000</v>
      </c>
      <c r="K9" s="72">
        <v>0</v>
      </c>
      <c r="L9" s="72">
        <v>150000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</row>
    <row r="10" spans="1:17" ht="21.75" customHeight="1">
      <c r="A10" s="73">
        <v>221</v>
      </c>
      <c r="B10" s="73">
        <v>2</v>
      </c>
      <c r="C10" s="73">
        <v>1</v>
      </c>
      <c r="D10" s="73" t="s">
        <v>84</v>
      </c>
      <c r="E10" s="72">
        <v>184714.56</v>
      </c>
      <c r="F10" s="72">
        <v>184714.56</v>
      </c>
      <c r="G10" s="72">
        <v>184714.56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</row>
    <row r="11" spans="1:17" ht="21.75" customHeight="1"/>
  </sheetData>
  <sheetProtection formatCells="0" formatColumns="0" formatRows="0"/>
  <mergeCells count="20"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1"/>
  <sheetViews>
    <sheetView showGridLines="0" workbookViewId="0"/>
  </sheetViews>
  <sheetFormatPr defaultRowHeight="13.5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>
      <c r="A1" s="148"/>
      <c r="B1" s="148"/>
      <c r="C1" s="148"/>
      <c r="D1" s="148"/>
      <c r="E1" s="148"/>
      <c r="F1" s="148"/>
      <c r="G1" s="148"/>
      <c r="H1" s="148"/>
    </row>
    <row r="2" spans="1:8" ht="29.25" customHeight="1">
      <c r="A2" s="7" t="s">
        <v>192</v>
      </c>
      <c r="B2" s="7"/>
      <c r="C2" s="7"/>
      <c r="D2" s="7"/>
      <c r="E2" s="7"/>
      <c r="F2" s="7"/>
      <c r="G2" s="7"/>
      <c r="H2" s="7"/>
    </row>
    <row r="3" spans="1:8" ht="13.5" customHeight="1">
      <c r="A3" s="57"/>
      <c r="B3" s="151"/>
      <c r="C3" s="151"/>
      <c r="D3" s="151"/>
      <c r="E3" s="151"/>
      <c r="F3" s="151"/>
      <c r="G3" s="151"/>
      <c r="H3" s="152" t="s">
        <v>86</v>
      </c>
    </row>
    <row r="4" spans="1:8" ht="21" customHeight="1">
      <c r="A4" s="51" t="s">
        <v>70</v>
      </c>
      <c r="B4" s="12" t="s">
        <v>7</v>
      </c>
      <c r="C4" s="14" t="s">
        <v>0</v>
      </c>
      <c r="D4" s="15"/>
      <c r="E4" s="12" t="s">
        <v>2</v>
      </c>
      <c r="F4" s="12" t="s">
        <v>26</v>
      </c>
      <c r="G4" s="12" t="s">
        <v>3</v>
      </c>
      <c r="H4" s="12" t="s">
        <v>5</v>
      </c>
    </row>
    <row r="5" spans="1:8" ht="13.5" customHeight="1">
      <c r="A5" s="52"/>
      <c r="B5" s="13"/>
      <c r="C5" s="153" t="s">
        <v>167</v>
      </c>
      <c r="D5" s="153" t="s">
        <v>1</v>
      </c>
      <c r="E5" s="13"/>
      <c r="F5" s="13"/>
      <c r="G5" s="13"/>
      <c r="H5" s="13"/>
    </row>
    <row r="6" spans="1:8" s="57" customFormat="1" ht="33.75" customHeight="1">
      <c r="A6" s="63"/>
      <c r="B6" s="65">
        <f>SUM(B7:B8)</f>
        <v>2509453.7999999998</v>
      </c>
      <c r="C6" s="65">
        <f>SUM(C7:C8)</f>
        <v>150000</v>
      </c>
      <c r="D6" s="65">
        <f>SUM(D7:D8)</f>
        <v>0</v>
      </c>
      <c r="E6" s="65">
        <f>SUM(E7:E8)</f>
        <v>2359453.7999999998</v>
      </c>
      <c r="F6" s="65">
        <f>SUM(F7:F8)</f>
        <v>0</v>
      </c>
      <c r="G6" s="65">
        <f>SUM(G7:G8)</f>
        <v>0</v>
      </c>
      <c r="H6" s="65">
        <f>SUM(H7:H8)</f>
        <v>0</v>
      </c>
    </row>
    <row r="7" spans="1:8" ht="33.75" customHeight="1">
      <c r="A7" s="63" t="s">
        <v>204</v>
      </c>
      <c r="B7" s="65">
        <v>2359453.7999999998</v>
      </c>
      <c r="C7" s="65">
        <v>0</v>
      </c>
      <c r="D7" s="65">
        <v>0</v>
      </c>
      <c r="E7" s="65">
        <v>2359453.7999999998</v>
      </c>
      <c r="F7" s="65">
        <v>0</v>
      </c>
      <c r="G7" s="65">
        <v>0</v>
      </c>
      <c r="H7" s="65">
        <v>0</v>
      </c>
    </row>
    <row r="8" spans="1:8" ht="33.75" customHeight="1">
      <c r="A8" s="63" t="s">
        <v>210</v>
      </c>
      <c r="B8" s="65">
        <v>150000</v>
      </c>
      <c r="C8" s="65">
        <v>150000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spans="1:8" ht="33.75" customHeight="1"/>
    <row r="10" spans="1:8" ht="33.75" customHeight="1"/>
    <row r="11" spans="1:8" ht="33.75" customHeight="1"/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7"/>
  <sheetViews>
    <sheetView showGridLines="0" showZeros="0" workbookViewId="0">
      <selection sqref="A1:G1"/>
    </sheetView>
  </sheetViews>
  <sheetFormatPr defaultRowHeight="13.5"/>
  <cols>
    <col min="2" max="2" width="11.875" customWidth="1"/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spans="1:7" ht="35.25" customHeight="1">
      <c r="A1" s="41" t="s">
        <v>193</v>
      </c>
      <c r="B1" s="41"/>
      <c r="C1" s="41"/>
      <c r="D1" s="41"/>
      <c r="E1" s="41"/>
      <c r="F1" s="41"/>
      <c r="G1" s="41"/>
    </row>
    <row r="2" spans="1:7" ht="24" customHeight="1">
      <c r="A2" s="9" t="s">
        <v>212</v>
      </c>
      <c r="B2" s="8"/>
      <c r="C2" s="8"/>
      <c r="D2" s="154"/>
      <c r="E2" s="154"/>
      <c r="F2" s="154"/>
      <c r="G2" s="156" t="s">
        <v>86</v>
      </c>
    </row>
    <row r="3" spans="1:7" ht="26.25" customHeight="1">
      <c r="A3" s="5" t="s">
        <v>8</v>
      </c>
      <c r="B3" s="10" t="s">
        <v>194</v>
      </c>
      <c r="C3" s="39"/>
      <c r="D3" s="39"/>
      <c r="E3" s="39"/>
      <c r="F3" s="39"/>
      <c r="G3" s="11"/>
    </row>
    <row r="4" spans="1:7" ht="16.5" customHeight="1">
      <c r="A4" s="46"/>
      <c r="B4" s="5" t="s">
        <v>71</v>
      </c>
      <c r="C4" s="5" t="s">
        <v>33</v>
      </c>
      <c r="D4" s="5" t="s">
        <v>195</v>
      </c>
      <c r="E4" s="10" t="s">
        <v>196</v>
      </c>
      <c r="F4" s="11"/>
      <c r="G4" s="5" t="s">
        <v>72</v>
      </c>
    </row>
    <row r="5" spans="1:7" ht="34.5" customHeight="1">
      <c r="A5" s="6"/>
      <c r="B5" s="6"/>
      <c r="C5" s="6"/>
      <c r="D5" s="6"/>
      <c r="E5" s="155" t="s">
        <v>197</v>
      </c>
      <c r="F5" s="155" t="s">
        <v>62</v>
      </c>
      <c r="G5" s="6"/>
    </row>
    <row r="6" spans="1:7" s="57" customFormat="1" ht="57" customHeight="1">
      <c r="A6" s="82" t="s">
        <v>73</v>
      </c>
      <c r="B6" s="81">
        <f>B7</f>
        <v>171000</v>
      </c>
      <c r="C6" s="81">
        <f>C7</f>
        <v>66000</v>
      </c>
      <c r="D6" s="81">
        <f>D7</f>
        <v>105000</v>
      </c>
      <c r="E6" s="81">
        <f>E7</f>
        <v>0</v>
      </c>
      <c r="F6" s="81">
        <f>F7</f>
        <v>105000</v>
      </c>
      <c r="G6" s="81">
        <f>G7</f>
        <v>0</v>
      </c>
    </row>
    <row r="7" spans="1:7" ht="57" customHeight="1">
      <c r="A7" s="82" t="s">
        <v>211</v>
      </c>
      <c r="B7" s="81">
        <v>171000</v>
      </c>
      <c r="C7" s="81">
        <v>66000</v>
      </c>
      <c r="D7" s="81">
        <v>105000</v>
      </c>
      <c r="E7" s="81">
        <v>0</v>
      </c>
      <c r="F7" s="81">
        <v>105000</v>
      </c>
      <c r="G7" s="81">
        <v>0</v>
      </c>
    </row>
  </sheetData>
  <sheetProtection formatCells="0" formatColumns="0" formatRows="0"/>
  <mergeCells count="9">
    <mergeCell ref="G4:G5"/>
    <mergeCell ref="A1:G1"/>
    <mergeCell ref="A2:C2"/>
    <mergeCell ref="B3:G3"/>
    <mergeCell ref="E4:F4"/>
    <mergeCell ref="A3:A5"/>
    <mergeCell ref="B4:B5"/>
    <mergeCell ref="C4:C5"/>
    <mergeCell ref="D4:D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8"/>
  <sheetViews>
    <sheetView showGridLines="0" showZeros="0" workbookViewId="0">
      <selection sqref="A1:K1"/>
    </sheetView>
  </sheetViews>
  <sheetFormatPr defaultRowHeight="13.5"/>
  <cols>
    <col min="1" max="1" width="17.875" customWidth="1"/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53" t="s">
        <v>108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2.5" customHeight="1">
      <c r="A2" s="57" t="s">
        <v>212</v>
      </c>
      <c r="B2" s="157"/>
      <c r="C2" s="157"/>
      <c r="D2" s="157"/>
      <c r="E2" s="157"/>
      <c r="F2" s="157"/>
      <c r="G2" s="157"/>
      <c r="H2" s="157"/>
      <c r="I2" s="157"/>
      <c r="J2" s="157"/>
      <c r="K2" s="160" t="s">
        <v>65</v>
      </c>
    </row>
    <row r="3" spans="1:11" ht="38.25" customHeight="1">
      <c r="A3" s="5" t="s">
        <v>109</v>
      </c>
      <c r="B3" s="5" t="s">
        <v>8</v>
      </c>
      <c r="C3" s="5" t="s">
        <v>110</v>
      </c>
      <c r="D3" s="10" t="s">
        <v>111</v>
      </c>
      <c r="E3" s="39"/>
      <c r="F3" s="39"/>
      <c r="G3" s="11"/>
      <c r="H3" s="10" t="s">
        <v>9</v>
      </c>
      <c r="I3" s="39"/>
      <c r="J3" s="39"/>
      <c r="K3" s="11"/>
    </row>
    <row r="4" spans="1:11" ht="24" customHeight="1">
      <c r="A4" s="46"/>
      <c r="B4" s="46"/>
      <c r="C4" s="46"/>
      <c r="D4" s="10" t="s">
        <v>112</v>
      </c>
      <c r="E4" s="39"/>
      <c r="F4" s="11"/>
      <c r="G4" s="5" t="s">
        <v>113</v>
      </c>
      <c r="H4" s="10" t="s">
        <v>10</v>
      </c>
      <c r="I4" s="39"/>
      <c r="J4" s="11"/>
      <c r="K4" s="5" t="s">
        <v>114</v>
      </c>
    </row>
    <row r="5" spans="1:11" ht="24.75" customHeight="1">
      <c r="A5" s="6"/>
      <c r="B5" s="6"/>
      <c r="C5" s="6"/>
      <c r="D5" s="158" t="s">
        <v>11</v>
      </c>
      <c r="E5" s="158" t="s">
        <v>12</v>
      </c>
      <c r="F5" s="158" t="s">
        <v>13</v>
      </c>
      <c r="G5" s="6"/>
      <c r="H5" s="158" t="s">
        <v>14</v>
      </c>
      <c r="I5" s="158" t="s">
        <v>15</v>
      </c>
      <c r="J5" s="158" t="s">
        <v>16</v>
      </c>
      <c r="K5" s="6"/>
    </row>
    <row r="6" spans="1:11" ht="13.5" customHeight="1">
      <c r="A6" s="159" t="s">
        <v>115</v>
      </c>
      <c r="B6" s="159" t="s">
        <v>115</v>
      </c>
      <c r="C6" s="159">
        <v>1</v>
      </c>
      <c r="D6" s="159">
        <v>2</v>
      </c>
      <c r="E6" s="159">
        <v>3</v>
      </c>
      <c r="F6" s="159">
        <v>4</v>
      </c>
      <c r="G6" s="159">
        <v>5</v>
      </c>
      <c r="H6" s="159">
        <v>6</v>
      </c>
      <c r="I6" s="159">
        <v>7</v>
      </c>
      <c r="J6" s="159">
        <v>8</v>
      </c>
      <c r="K6" s="159">
        <v>9</v>
      </c>
    </row>
    <row r="7" spans="1:11" s="57" customFormat="1" ht="24" customHeight="1">
      <c r="A7" s="63"/>
      <c r="B7" s="63" t="s">
        <v>73</v>
      </c>
      <c r="C7" s="70">
        <f>C8</f>
        <v>2359453.7999999998</v>
      </c>
      <c r="D7" s="70"/>
      <c r="E7" s="70"/>
      <c r="F7" s="70"/>
      <c r="G7" s="70"/>
      <c r="H7" s="70"/>
      <c r="I7" s="70"/>
      <c r="J7" s="70"/>
      <c r="K7" s="70"/>
    </row>
    <row r="8" spans="1:11" ht="24" customHeight="1">
      <c r="A8" s="63" t="s">
        <v>206</v>
      </c>
      <c r="B8" s="63" t="s">
        <v>211</v>
      </c>
      <c r="C8" s="70">
        <v>2359453.7999999998</v>
      </c>
      <c r="D8" s="70"/>
      <c r="E8" s="70"/>
      <c r="F8" s="70"/>
      <c r="G8" s="70"/>
      <c r="H8" s="70"/>
      <c r="I8" s="70"/>
      <c r="J8" s="70"/>
      <c r="K8" s="70"/>
    </row>
  </sheetData>
  <sheetProtection formatCells="0" formatColumns="0" formatRows="0"/>
  <mergeCells count="10">
    <mergeCell ref="A1:K1"/>
    <mergeCell ref="A3:A5"/>
    <mergeCell ref="B3:B5"/>
    <mergeCell ref="C3:C5"/>
    <mergeCell ref="D3:G3"/>
    <mergeCell ref="H3:K3"/>
    <mergeCell ref="D4:F4"/>
    <mergeCell ref="G4:G5"/>
    <mergeCell ref="H4:J4"/>
    <mergeCell ref="K4:K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spans="1:11" ht="13.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30" customHeight="1">
      <c r="A2" s="7" t="s">
        <v>164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207</v>
      </c>
      <c r="B3" s="8"/>
      <c r="C3" s="8"/>
      <c r="D3" s="9"/>
      <c r="E3" s="98"/>
      <c r="F3" s="98"/>
      <c r="G3" s="98"/>
      <c r="H3" s="98"/>
      <c r="I3" s="98"/>
      <c r="J3" s="98"/>
      <c r="K3" s="100" t="s">
        <v>65</v>
      </c>
    </row>
    <row r="4" spans="1:11" ht="13.5" customHeight="1">
      <c r="A4" s="10" t="s">
        <v>165</v>
      </c>
      <c r="B4" s="11"/>
      <c r="C4" s="5" t="s">
        <v>7</v>
      </c>
      <c r="D4" s="10" t="s">
        <v>0</v>
      </c>
      <c r="E4" s="11"/>
      <c r="F4" s="5" t="s">
        <v>2</v>
      </c>
      <c r="G4" s="5" t="s">
        <v>26</v>
      </c>
      <c r="H4" s="5" t="s">
        <v>3</v>
      </c>
      <c r="I4" s="5" t="s">
        <v>4</v>
      </c>
      <c r="J4" s="5" t="s">
        <v>5</v>
      </c>
      <c r="K4" s="5" t="s">
        <v>6</v>
      </c>
    </row>
    <row r="5" spans="1:11" ht="27" customHeight="1">
      <c r="A5" s="99" t="s">
        <v>166</v>
      </c>
      <c r="B5" s="99" t="s">
        <v>8</v>
      </c>
      <c r="C5" s="6"/>
      <c r="D5" s="101" t="s">
        <v>167</v>
      </c>
      <c r="E5" s="101" t="s">
        <v>1</v>
      </c>
      <c r="F5" s="6"/>
      <c r="G5" s="6"/>
      <c r="H5" s="6"/>
      <c r="I5" s="6"/>
      <c r="J5" s="6"/>
      <c r="K5" s="6"/>
    </row>
    <row r="6" spans="1:11" s="57" customFormat="1" ht="24.75" customHeight="1">
      <c r="A6" s="63"/>
      <c r="B6" s="64" t="s">
        <v>73</v>
      </c>
      <c r="C6" s="65">
        <f>C7</f>
        <v>9528898.1999999993</v>
      </c>
      <c r="D6" s="65">
        <f>D7</f>
        <v>3273898.2</v>
      </c>
      <c r="E6" s="65">
        <f>E7</f>
        <v>0</v>
      </c>
      <c r="F6" s="65">
        <f>F7</f>
        <v>6000000</v>
      </c>
      <c r="G6" s="65">
        <f>G7</f>
        <v>0</v>
      </c>
      <c r="H6" s="65">
        <f>H7</f>
        <v>0</v>
      </c>
      <c r="I6" s="65">
        <f>I7</f>
        <v>0</v>
      </c>
      <c r="J6" s="65">
        <f>J7</f>
        <v>255000</v>
      </c>
      <c r="K6" s="65">
        <f>K7</f>
        <v>0</v>
      </c>
    </row>
    <row r="7" spans="1:11" ht="24.75" customHeight="1">
      <c r="A7" s="63" t="s">
        <v>206</v>
      </c>
      <c r="B7" s="64" t="s">
        <v>74</v>
      </c>
      <c r="C7" s="65">
        <v>9528898.1999999993</v>
      </c>
      <c r="D7" s="65">
        <v>3273898.2</v>
      </c>
      <c r="E7" s="65">
        <v>0</v>
      </c>
      <c r="F7" s="65">
        <v>6000000</v>
      </c>
      <c r="G7" s="65">
        <v>0</v>
      </c>
      <c r="H7" s="65">
        <v>0</v>
      </c>
      <c r="I7" s="65">
        <v>0</v>
      </c>
      <c r="J7" s="65">
        <v>255000</v>
      </c>
      <c r="K7" s="65">
        <v>0</v>
      </c>
    </row>
  </sheetData>
  <sheetProtection formatCells="0" formatColumns="0" formatRows="0"/>
  <mergeCells count="11">
    <mergeCell ref="K4:K5"/>
    <mergeCell ref="F4:F5"/>
    <mergeCell ref="G4:G5"/>
    <mergeCell ref="H4:H5"/>
    <mergeCell ref="A2:K2"/>
    <mergeCell ref="A3:D3"/>
    <mergeCell ref="A4:B4"/>
    <mergeCell ref="C4:C5"/>
    <mergeCell ref="I4:I5"/>
    <mergeCell ref="J4:J5"/>
    <mergeCell ref="D4:E4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7"/>
  <sheetViews>
    <sheetView showGridLines="0" showZeros="0" tabSelected="1" workbookViewId="0">
      <selection sqref="A1:X1"/>
    </sheetView>
  </sheetViews>
  <sheetFormatPr defaultRowHeight="13.5"/>
  <cols>
    <col min="1" max="7" width="9" style="1"/>
    <col min="8" max="9" width="13.875" style="1" customWidth="1"/>
    <col min="10" max="10" width="9" style="1"/>
    <col min="11" max="11" width="12" style="1" customWidth="1"/>
    <col min="12" max="12" width="9" style="1"/>
    <col min="13" max="13" width="15.5" style="1" customWidth="1"/>
    <col min="14" max="15" width="9" style="1"/>
    <col min="16" max="16" width="14.5" style="1" customWidth="1"/>
    <col min="17" max="19" width="9" style="1"/>
    <col min="20" max="20" width="16.25" style="1" customWidth="1"/>
    <col min="21" max="21" width="19.5" style="1" customWidth="1"/>
    <col min="22" max="22" width="18.125" style="1" customWidth="1"/>
    <col min="23" max="23" width="9" style="1"/>
    <col min="24" max="24" width="11.5" style="1" customWidth="1"/>
    <col min="25" max="16384" width="9" style="1"/>
  </cols>
  <sheetData>
    <row r="1" spans="1:24" ht="52.5" customHeight="1">
      <c r="A1" s="7" t="s">
        <v>198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75" customHeight="1">
      <c r="A2" s="80" t="s">
        <v>212</v>
      </c>
      <c r="B2" s="54"/>
      <c r="C2" s="54"/>
      <c r="D2" s="54"/>
      <c r="E2" s="162"/>
      <c r="F2" s="162"/>
      <c r="G2" s="162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2"/>
      <c r="X2" s="164" t="s">
        <v>65</v>
      </c>
    </row>
    <row r="3" spans="1:24" ht="40.5" customHeight="1">
      <c r="A3" s="91" t="s">
        <v>109</v>
      </c>
      <c r="B3" s="91" t="s">
        <v>8</v>
      </c>
      <c r="C3" s="91" t="s">
        <v>22</v>
      </c>
      <c r="D3" s="91" t="s">
        <v>23</v>
      </c>
      <c r="E3" s="91" t="s">
        <v>17</v>
      </c>
      <c r="F3" s="91" t="s">
        <v>18</v>
      </c>
      <c r="G3" s="91" t="s">
        <v>19</v>
      </c>
      <c r="H3" s="89" t="s">
        <v>20</v>
      </c>
      <c r="I3" s="88"/>
      <c r="J3" s="88"/>
      <c r="K3" s="88"/>
      <c r="L3" s="87"/>
      <c r="M3" s="89" t="s">
        <v>199</v>
      </c>
      <c r="N3" s="88"/>
      <c r="O3" s="88"/>
      <c r="P3" s="88"/>
      <c r="Q3" s="88"/>
      <c r="R3" s="88"/>
      <c r="S3" s="87"/>
      <c r="T3" s="161" t="s">
        <v>34</v>
      </c>
      <c r="U3" s="89" t="s">
        <v>200</v>
      </c>
      <c r="V3" s="87"/>
      <c r="W3" s="91" t="s">
        <v>36</v>
      </c>
      <c r="X3" s="91" t="s">
        <v>37</v>
      </c>
    </row>
    <row r="4" spans="1:24" ht="40.5" customHeight="1">
      <c r="A4" s="90"/>
      <c r="B4" s="90"/>
      <c r="C4" s="90"/>
      <c r="D4" s="90"/>
      <c r="E4" s="90"/>
      <c r="F4" s="90"/>
      <c r="G4" s="90"/>
      <c r="H4" s="161" t="s">
        <v>24</v>
      </c>
      <c r="I4" s="161" t="s">
        <v>25</v>
      </c>
      <c r="J4" s="161" t="s">
        <v>26</v>
      </c>
      <c r="K4" s="161" t="s">
        <v>27</v>
      </c>
      <c r="L4" s="161" t="s">
        <v>28</v>
      </c>
      <c r="M4" s="161" t="s">
        <v>29</v>
      </c>
      <c r="N4" s="161" t="s">
        <v>30</v>
      </c>
      <c r="O4" s="161" t="s">
        <v>31</v>
      </c>
      <c r="P4" s="161" t="s">
        <v>21</v>
      </c>
      <c r="Q4" s="161" t="s">
        <v>32</v>
      </c>
      <c r="R4" s="161" t="s">
        <v>33</v>
      </c>
      <c r="S4" s="161" t="s">
        <v>201</v>
      </c>
      <c r="T4" s="161"/>
      <c r="U4" s="161" t="s">
        <v>202</v>
      </c>
      <c r="V4" s="161" t="s">
        <v>35</v>
      </c>
      <c r="W4" s="90"/>
      <c r="X4" s="90"/>
    </row>
    <row r="5" spans="1:24" ht="13.5" customHeight="1">
      <c r="A5" s="161" t="s">
        <v>115</v>
      </c>
      <c r="B5" s="161" t="s">
        <v>115</v>
      </c>
      <c r="C5" s="161" t="s">
        <v>115</v>
      </c>
      <c r="D5" s="161" t="s">
        <v>115</v>
      </c>
      <c r="E5" s="161">
        <v>1</v>
      </c>
      <c r="F5" s="161">
        <v>2</v>
      </c>
      <c r="G5" s="161">
        <v>3</v>
      </c>
      <c r="H5" s="161">
        <v>4</v>
      </c>
      <c r="I5" s="161">
        <v>5</v>
      </c>
      <c r="J5" s="161">
        <v>6</v>
      </c>
      <c r="K5" s="161">
        <v>7</v>
      </c>
      <c r="L5" s="161">
        <v>8</v>
      </c>
      <c r="M5" s="161">
        <v>9</v>
      </c>
      <c r="N5" s="161">
        <v>10</v>
      </c>
      <c r="O5" s="161">
        <v>11</v>
      </c>
      <c r="P5" s="161">
        <v>12</v>
      </c>
      <c r="Q5" s="161">
        <v>13</v>
      </c>
      <c r="R5" s="161">
        <v>14</v>
      </c>
      <c r="S5" s="161">
        <v>15</v>
      </c>
      <c r="T5" s="161">
        <v>16</v>
      </c>
      <c r="U5" s="161">
        <v>17</v>
      </c>
      <c r="V5" s="161">
        <v>18</v>
      </c>
      <c r="W5" s="161">
        <v>19</v>
      </c>
      <c r="X5" s="161">
        <v>20</v>
      </c>
    </row>
    <row r="6" spans="1:24" s="86" customFormat="1" ht="24.75" customHeight="1">
      <c r="A6" s="85"/>
      <c r="B6" s="85" t="s">
        <v>73</v>
      </c>
      <c r="C6" s="85"/>
      <c r="D6" s="85"/>
      <c r="E6" s="84">
        <f>E7</f>
        <v>87</v>
      </c>
      <c r="F6" s="84">
        <f>F7</f>
        <v>106</v>
      </c>
      <c r="G6" s="85"/>
      <c r="H6" s="83">
        <f>H7</f>
        <v>952.89</v>
      </c>
      <c r="I6" s="83">
        <f>I7</f>
        <v>327.39</v>
      </c>
      <c r="J6" s="83">
        <f>J7</f>
        <v>0</v>
      </c>
      <c r="K6" s="83">
        <f>K7</f>
        <v>600</v>
      </c>
      <c r="L6" s="83">
        <f>L7</f>
        <v>25.5</v>
      </c>
      <c r="M6" s="83">
        <f>M7</f>
        <v>952.89</v>
      </c>
      <c r="N6" s="83">
        <f>N7</f>
        <v>701.94</v>
      </c>
      <c r="O6" s="83">
        <f>O7</f>
        <v>250.95</v>
      </c>
      <c r="P6" s="83">
        <f>P7</f>
        <v>17.100000000000001</v>
      </c>
      <c r="Q6" s="83">
        <f>Q7</f>
        <v>10.5</v>
      </c>
      <c r="R6" s="83">
        <f>R7</f>
        <v>6.6</v>
      </c>
      <c r="S6" s="83">
        <f>S7</f>
        <v>0</v>
      </c>
      <c r="T6" s="85"/>
      <c r="U6" s="85"/>
      <c r="V6" s="85"/>
      <c r="W6" s="85"/>
      <c r="X6" s="85"/>
    </row>
    <row r="7" spans="1:24" ht="24.75" customHeight="1">
      <c r="A7" s="85" t="s">
        <v>206</v>
      </c>
      <c r="B7" s="85" t="s">
        <v>211</v>
      </c>
      <c r="C7" s="85" t="s">
        <v>213</v>
      </c>
      <c r="D7" s="85" t="s">
        <v>214</v>
      </c>
      <c r="E7" s="84">
        <v>87</v>
      </c>
      <c r="F7" s="84">
        <v>106</v>
      </c>
      <c r="G7" s="85" t="s">
        <v>215</v>
      </c>
      <c r="H7" s="83">
        <v>952.89</v>
      </c>
      <c r="I7" s="83">
        <v>327.39</v>
      </c>
      <c r="J7" s="83">
        <v>0</v>
      </c>
      <c r="K7" s="83">
        <v>600</v>
      </c>
      <c r="L7" s="83">
        <v>25.5</v>
      </c>
      <c r="M7" s="83">
        <v>952.89</v>
      </c>
      <c r="N7" s="83">
        <v>701.94</v>
      </c>
      <c r="O7" s="83">
        <v>250.95</v>
      </c>
      <c r="P7" s="83">
        <v>17.100000000000001</v>
      </c>
      <c r="Q7" s="83">
        <v>10.5</v>
      </c>
      <c r="R7" s="83">
        <v>6.6</v>
      </c>
      <c r="S7" s="83">
        <v>0</v>
      </c>
      <c r="T7" s="85"/>
      <c r="U7" s="85" t="s">
        <v>216</v>
      </c>
      <c r="V7" s="85" t="s">
        <v>217</v>
      </c>
      <c r="W7" s="85"/>
      <c r="X7" s="85"/>
    </row>
  </sheetData>
  <sheetProtection formatCells="0" formatColumns="0" formatRows="0"/>
  <mergeCells count="14">
    <mergeCell ref="E3:E4"/>
    <mergeCell ref="F3:F4"/>
    <mergeCell ref="G3:G4"/>
    <mergeCell ref="H3:L3"/>
    <mergeCell ref="M3:S3"/>
    <mergeCell ref="U3:V3"/>
    <mergeCell ref="W3:W4"/>
    <mergeCell ref="X3:X4"/>
    <mergeCell ref="A2:D2"/>
    <mergeCell ref="A1:X1"/>
    <mergeCell ref="A3:A4"/>
    <mergeCell ref="B3:B4"/>
    <mergeCell ref="C3:C4"/>
    <mergeCell ref="D3:D4"/>
  </mergeCells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spans="1:11" ht="13.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32.25" customHeight="1">
      <c r="A2" s="7" t="s">
        <v>168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208</v>
      </c>
      <c r="B3" s="8"/>
      <c r="C3" s="8"/>
      <c r="D3" s="8"/>
      <c r="E3" s="8"/>
      <c r="F3" s="102"/>
      <c r="G3" s="102"/>
      <c r="H3" s="102"/>
      <c r="I3" s="102"/>
      <c r="J3" s="102"/>
      <c r="K3" s="102" t="s">
        <v>65</v>
      </c>
    </row>
    <row r="4" spans="1:11" ht="21" customHeight="1">
      <c r="A4" s="14" t="s">
        <v>87</v>
      </c>
      <c r="B4" s="16"/>
      <c r="C4" s="16"/>
      <c r="D4" s="15"/>
      <c r="E4" s="12" t="s">
        <v>7</v>
      </c>
      <c r="F4" s="14" t="s">
        <v>0</v>
      </c>
      <c r="G4" s="15"/>
      <c r="H4" s="12" t="s">
        <v>2</v>
      </c>
      <c r="I4" s="12" t="s">
        <v>26</v>
      </c>
      <c r="J4" s="12" t="s">
        <v>3</v>
      </c>
      <c r="K4" s="12" t="s">
        <v>5</v>
      </c>
    </row>
    <row r="5" spans="1:11" ht="13.5" customHeight="1">
      <c r="A5" s="105" t="s">
        <v>92</v>
      </c>
      <c r="B5" s="105" t="s">
        <v>93</v>
      </c>
      <c r="C5" s="104" t="s">
        <v>94</v>
      </c>
      <c r="D5" s="104" t="s">
        <v>88</v>
      </c>
      <c r="E5" s="13"/>
      <c r="F5" s="103" t="s">
        <v>167</v>
      </c>
      <c r="G5" s="103" t="s">
        <v>1</v>
      </c>
      <c r="H5" s="13"/>
      <c r="I5" s="13"/>
      <c r="J5" s="13"/>
      <c r="K5" s="13"/>
    </row>
    <row r="6" spans="1:11" s="57" customFormat="1" ht="24.75" customHeight="1">
      <c r="A6" s="63"/>
      <c r="B6" s="63"/>
      <c r="C6" s="63"/>
      <c r="D6" s="64" t="s">
        <v>73</v>
      </c>
      <c r="E6" s="65">
        <f>SUM(E7:E10)</f>
        <v>9528898.1999999993</v>
      </c>
      <c r="F6" s="65">
        <f>SUM(F7:F10)</f>
        <v>3273898.2</v>
      </c>
      <c r="G6" s="65">
        <f>SUM(G7:G10)</f>
        <v>0</v>
      </c>
      <c r="H6" s="65">
        <f>SUM(H7:H10)</f>
        <v>6000000</v>
      </c>
      <c r="I6" s="65">
        <f>SUM(I7:I10)</f>
        <v>0</v>
      </c>
      <c r="J6" s="65">
        <f>SUM(J7:J10)</f>
        <v>0</v>
      </c>
      <c r="K6" s="65">
        <f>SUM(K7:K10)</f>
        <v>255000</v>
      </c>
    </row>
    <row r="7" spans="1:11" ht="24.75" customHeight="1">
      <c r="A7" s="63" t="s">
        <v>75</v>
      </c>
      <c r="B7" s="63" t="s">
        <v>76</v>
      </c>
      <c r="C7" s="63" t="s">
        <v>76</v>
      </c>
      <c r="D7" s="64" t="s">
        <v>77</v>
      </c>
      <c r="E7" s="65">
        <v>930254.4</v>
      </c>
      <c r="F7" s="65">
        <v>461786.4</v>
      </c>
      <c r="G7" s="65">
        <v>0</v>
      </c>
      <c r="H7" s="65">
        <v>468468</v>
      </c>
      <c r="I7" s="65">
        <v>0</v>
      </c>
      <c r="J7" s="65">
        <v>0</v>
      </c>
      <c r="K7" s="65">
        <v>0</v>
      </c>
    </row>
    <row r="8" spans="1:11" ht="24.75" customHeight="1">
      <c r="A8" s="63" t="s">
        <v>75</v>
      </c>
      <c r="B8" s="63" t="s">
        <v>76</v>
      </c>
      <c r="C8" s="63" t="s">
        <v>78</v>
      </c>
      <c r="D8" s="64" t="s">
        <v>79</v>
      </c>
      <c r="E8" s="65">
        <v>187387.2</v>
      </c>
      <c r="F8" s="65">
        <v>0</v>
      </c>
      <c r="G8" s="65">
        <v>0</v>
      </c>
      <c r="H8" s="65">
        <v>187387.2</v>
      </c>
      <c r="I8" s="65">
        <v>0</v>
      </c>
      <c r="J8" s="65">
        <v>0</v>
      </c>
      <c r="K8" s="65">
        <v>0</v>
      </c>
    </row>
    <row r="9" spans="1:11" ht="24.75" customHeight="1">
      <c r="A9" s="63" t="s">
        <v>80</v>
      </c>
      <c r="B9" s="63" t="s">
        <v>81</v>
      </c>
      <c r="C9" s="63" t="s">
        <v>83</v>
      </c>
      <c r="D9" s="64" t="s">
        <v>203</v>
      </c>
      <c r="E9" s="65">
        <v>8039154.8399999999</v>
      </c>
      <c r="F9" s="65">
        <v>2627397.2400000002</v>
      </c>
      <c r="G9" s="65">
        <v>0</v>
      </c>
      <c r="H9" s="65">
        <v>5156757.5999999996</v>
      </c>
      <c r="I9" s="65">
        <v>0</v>
      </c>
      <c r="J9" s="65">
        <v>0</v>
      </c>
      <c r="K9" s="65">
        <v>255000</v>
      </c>
    </row>
    <row r="10" spans="1:11" ht="24.75" customHeight="1">
      <c r="A10" s="63" t="s">
        <v>82</v>
      </c>
      <c r="B10" s="63" t="s">
        <v>81</v>
      </c>
      <c r="C10" s="63" t="s">
        <v>83</v>
      </c>
      <c r="D10" s="64" t="s">
        <v>84</v>
      </c>
      <c r="E10" s="65">
        <v>372101.76</v>
      </c>
      <c r="F10" s="65">
        <v>184714.56</v>
      </c>
      <c r="G10" s="65">
        <v>0</v>
      </c>
      <c r="H10" s="65">
        <v>187387.2</v>
      </c>
      <c r="I10" s="65">
        <v>0</v>
      </c>
      <c r="J10" s="65">
        <v>0</v>
      </c>
      <c r="K10" s="65">
        <v>0</v>
      </c>
    </row>
    <row r="11" spans="1:11" ht="24.75" customHeight="1"/>
  </sheetData>
  <sheetProtection formatCells="0" formatColumns="0" formatRows="0"/>
  <mergeCells count="9">
    <mergeCell ref="E4:E5"/>
    <mergeCell ref="A2:K2"/>
    <mergeCell ref="A3:E3"/>
    <mergeCell ref="K4:K5"/>
    <mergeCell ref="F4:G4"/>
    <mergeCell ref="A4:D4"/>
    <mergeCell ref="H4:H5"/>
    <mergeCell ref="I4:I5"/>
    <mergeCell ref="J4:J5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2"/>
  <sheetViews>
    <sheetView showGridLines="0" workbookViewId="0"/>
  </sheetViews>
  <sheetFormatPr defaultRowHeight="13.5"/>
  <cols>
    <col min="1" max="1" width="7" customWidth="1"/>
    <col min="2" max="3" width="7.375" customWidth="1"/>
    <col min="4" max="4" width="13.375" customWidth="1"/>
  </cols>
  <sheetData>
    <row r="1" spans="1:17" ht="13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35.25" customHeight="1">
      <c r="A2" s="7" t="s">
        <v>169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3.5" customHeight="1">
      <c r="A3" s="9" t="s">
        <v>209</v>
      </c>
      <c r="B3" s="8"/>
      <c r="C3" s="8"/>
      <c r="D3" s="8"/>
      <c r="E3" s="8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7" t="s">
        <v>65</v>
      </c>
    </row>
    <row r="4" spans="1:17" ht="16.5" customHeight="1">
      <c r="A4" s="14" t="s">
        <v>87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97</v>
      </c>
      <c r="B5" s="16"/>
      <c r="C5" s="15"/>
      <c r="D5" s="12" t="s">
        <v>88</v>
      </c>
      <c r="E5" s="19"/>
      <c r="F5" s="12" t="s">
        <v>73</v>
      </c>
      <c r="G5" s="12" t="s">
        <v>98</v>
      </c>
      <c r="H5" s="12" t="s">
        <v>99</v>
      </c>
      <c r="I5" s="12" t="s">
        <v>100</v>
      </c>
      <c r="J5" s="12" t="s">
        <v>73</v>
      </c>
      <c r="K5" s="12" t="s">
        <v>101</v>
      </c>
      <c r="L5" s="12" t="s">
        <v>102</v>
      </c>
      <c r="M5" s="12" t="s">
        <v>103</v>
      </c>
      <c r="N5" s="12" t="s">
        <v>104</v>
      </c>
      <c r="O5" s="12" t="s">
        <v>66</v>
      </c>
      <c r="P5" s="12" t="s">
        <v>105</v>
      </c>
      <c r="Q5" s="17" t="s">
        <v>106</v>
      </c>
    </row>
    <row r="6" spans="1:17" ht="18" customHeight="1">
      <c r="A6" s="108" t="s">
        <v>92</v>
      </c>
      <c r="B6" s="108" t="s">
        <v>93</v>
      </c>
      <c r="C6" s="108" t="s">
        <v>94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66"/>
      <c r="B7" s="66"/>
      <c r="C7" s="66"/>
      <c r="D7" s="67" t="s">
        <v>73</v>
      </c>
      <c r="E7" s="68">
        <f>SUM(E8:E11)</f>
        <v>9528898.1999999993</v>
      </c>
      <c r="F7" s="68">
        <f>SUM(F8:F11)</f>
        <v>7019444.4000000004</v>
      </c>
      <c r="G7" s="68">
        <f>SUM(G8:G11)</f>
        <v>6466604.4000000004</v>
      </c>
      <c r="H7" s="68">
        <f>SUM(H8:H11)</f>
        <v>546000</v>
      </c>
      <c r="I7" s="68">
        <f>SUM(I8:I11)</f>
        <v>6840</v>
      </c>
      <c r="J7" s="68">
        <f>SUM(J8:J11)</f>
        <v>2509453.7999999998</v>
      </c>
      <c r="K7" s="68">
        <f>SUM(K8:K11)</f>
        <v>2359453.7999999998</v>
      </c>
      <c r="L7" s="68">
        <f>SUM(L8:L11)</f>
        <v>150000</v>
      </c>
      <c r="M7" s="68">
        <f>SUM(M8:M11)</f>
        <v>0</v>
      </c>
      <c r="N7" s="68">
        <f>SUM(N8:N11)</f>
        <v>0</v>
      </c>
      <c r="O7" s="68">
        <f>SUM(O8:O11)</f>
        <v>0</v>
      </c>
      <c r="P7" s="68">
        <f>SUM(P8:P11)</f>
        <v>0</v>
      </c>
      <c r="Q7" s="68">
        <f>SUM(Q8:Q11)</f>
        <v>0</v>
      </c>
    </row>
    <row r="8" spans="1:17" ht="21.75" customHeight="1">
      <c r="A8" s="66" t="s">
        <v>75</v>
      </c>
      <c r="B8" s="66" t="s">
        <v>76</v>
      </c>
      <c r="C8" s="66" t="s">
        <v>76</v>
      </c>
      <c r="D8" s="67" t="s">
        <v>77</v>
      </c>
      <c r="E8" s="68">
        <v>930254.4</v>
      </c>
      <c r="F8" s="68">
        <v>930254.4</v>
      </c>
      <c r="G8" s="68">
        <v>930254.4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</row>
    <row r="9" spans="1:17" ht="21.75" customHeight="1">
      <c r="A9" s="66" t="s">
        <v>75</v>
      </c>
      <c r="B9" s="66" t="s">
        <v>76</v>
      </c>
      <c r="C9" s="66" t="s">
        <v>78</v>
      </c>
      <c r="D9" s="67" t="s">
        <v>79</v>
      </c>
      <c r="E9" s="68">
        <v>187387.2</v>
      </c>
      <c r="F9" s="68">
        <v>187387.2</v>
      </c>
      <c r="G9" s="68">
        <v>187387.2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</row>
    <row r="10" spans="1:17" ht="21.75" customHeight="1">
      <c r="A10" s="66" t="s">
        <v>80</v>
      </c>
      <c r="B10" s="66" t="s">
        <v>81</v>
      </c>
      <c r="C10" s="66" t="s">
        <v>83</v>
      </c>
      <c r="D10" s="67" t="s">
        <v>203</v>
      </c>
      <c r="E10" s="68">
        <v>8039154.8399999999</v>
      </c>
      <c r="F10" s="68">
        <v>5529701.04</v>
      </c>
      <c r="G10" s="68">
        <v>4976861.04</v>
      </c>
      <c r="H10" s="68">
        <v>546000</v>
      </c>
      <c r="I10" s="68">
        <v>6840</v>
      </c>
      <c r="J10" s="68">
        <v>2509453.7999999998</v>
      </c>
      <c r="K10" s="68">
        <v>2359453.7999999998</v>
      </c>
      <c r="L10" s="68">
        <v>150000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</row>
    <row r="11" spans="1:17" ht="21.75" customHeight="1">
      <c r="A11" s="66" t="s">
        <v>82</v>
      </c>
      <c r="B11" s="66" t="s">
        <v>81</v>
      </c>
      <c r="C11" s="66" t="s">
        <v>83</v>
      </c>
      <c r="D11" s="67" t="s">
        <v>84</v>
      </c>
      <c r="E11" s="68">
        <v>372101.76</v>
      </c>
      <c r="F11" s="68">
        <v>372101.76</v>
      </c>
      <c r="G11" s="68">
        <v>372101.76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</row>
    <row r="12" spans="1:17" ht="21.75" customHeight="1"/>
  </sheetData>
  <sheetProtection formatCells="0" formatColumns="0" formatRows="0"/>
  <mergeCells count="20"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1"/>
  <sheetViews>
    <sheetView showGridLines="0" workbookViewId="0"/>
  </sheetViews>
  <sheetFormatPr defaultRowHeight="13.5"/>
  <cols>
    <col min="1" max="3" width="5.875" customWidth="1"/>
    <col min="4" max="4" width="13.625" customWidth="1"/>
    <col min="5" max="5" width="16.25" customWidth="1"/>
  </cols>
  <sheetData>
    <row r="1" spans="1:21" ht="13.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33.75" customHeight="1">
      <c r="A2" s="7" t="s">
        <v>170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1.75" customHeight="1">
      <c r="A3" s="9" t="s">
        <v>207</v>
      </c>
      <c r="B3" s="20"/>
      <c r="C3" s="20"/>
      <c r="D3" s="20"/>
      <c r="E3" s="20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18" customHeight="1">
      <c r="A4" s="14" t="s">
        <v>87</v>
      </c>
      <c r="B4" s="16"/>
      <c r="C4" s="15"/>
      <c r="D4" s="12" t="s">
        <v>88</v>
      </c>
      <c r="E4" s="12" t="s">
        <v>7</v>
      </c>
      <c r="F4" s="14" t="s">
        <v>69</v>
      </c>
      <c r="G4" s="16"/>
      <c r="H4" s="16"/>
      <c r="I4" s="16"/>
      <c r="J4" s="15"/>
      <c r="K4" s="14" t="s">
        <v>68</v>
      </c>
      <c r="L4" s="16"/>
      <c r="M4" s="16"/>
      <c r="N4" s="16"/>
      <c r="O4" s="16"/>
      <c r="P4" s="16"/>
      <c r="Q4" s="16"/>
      <c r="R4" s="15"/>
      <c r="S4" s="14" t="s">
        <v>67</v>
      </c>
      <c r="T4" s="15"/>
      <c r="U4" s="12" t="s">
        <v>171</v>
      </c>
    </row>
    <row r="5" spans="1:21" ht="28.5" customHeight="1">
      <c r="A5" s="110" t="s">
        <v>92</v>
      </c>
      <c r="B5" s="110" t="s">
        <v>93</v>
      </c>
      <c r="C5" s="110" t="s">
        <v>94</v>
      </c>
      <c r="D5" s="13"/>
      <c r="E5" s="13"/>
      <c r="F5" s="110" t="s">
        <v>73</v>
      </c>
      <c r="G5" s="110" t="s">
        <v>172</v>
      </c>
      <c r="H5" s="110" t="s">
        <v>173</v>
      </c>
      <c r="I5" s="110" t="s">
        <v>174</v>
      </c>
      <c r="J5" s="110" t="s">
        <v>175</v>
      </c>
      <c r="K5" s="110" t="s">
        <v>73</v>
      </c>
      <c r="L5" s="110" t="s">
        <v>176</v>
      </c>
      <c r="M5" s="110" t="s">
        <v>57</v>
      </c>
      <c r="N5" s="110" t="s">
        <v>177</v>
      </c>
      <c r="O5" s="110" t="s">
        <v>178</v>
      </c>
      <c r="P5" s="110" t="s">
        <v>179</v>
      </c>
      <c r="Q5" s="110" t="s">
        <v>84</v>
      </c>
      <c r="R5" s="110" t="s">
        <v>180</v>
      </c>
      <c r="S5" s="110" t="s">
        <v>73</v>
      </c>
      <c r="T5" s="110" t="s">
        <v>181</v>
      </c>
      <c r="U5" s="13"/>
    </row>
    <row r="6" spans="1:21" s="57" customFormat="1" ht="27" customHeight="1">
      <c r="A6" s="63"/>
      <c r="B6" s="63"/>
      <c r="C6" s="63"/>
      <c r="D6" s="64" t="s">
        <v>73</v>
      </c>
      <c r="E6" s="69">
        <f>E7</f>
        <v>6466604.4000000004</v>
      </c>
      <c r="F6" s="69">
        <f>F7</f>
        <v>4651272</v>
      </c>
      <c r="G6" s="69">
        <f>G7</f>
        <v>2742504</v>
      </c>
      <c r="H6" s="69">
        <f>H7</f>
        <v>0</v>
      </c>
      <c r="I6" s="69">
        <f>I7</f>
        <v>0</v>
      </c>
      <c r="J6" s="69">
        <f>J7</f>
        <v>1908768</v>
      </c>
      <c r="K6" s="69">
        <f>K7</f>
        <v>1815332.4000000001</v>
      </c>
      <c r="L6" s="69">
        <f>L7</f>
        <v>325589.03999999998</v>
      </c>
      <c r="M6" s="69">
        <f>M7</f>
        <v>0</v>
      </c>
      <c r="N6" s="69">
        <f>N7</f>
        <v>0</v>
      </c>
      <c r="O6" s="69">
        <f>O7</f>
        <v>930254.4</v>
      </c>
      <c r="P6" s="69">
        <f>P7</f>
        <v>187387.2</v>
      </c>
      <c r="Q6" s="69">
        <f>Q7</f>
        <v>372101.76</v>
      </c>
      <c r="R6" s="69">
        <f>R7</f>
        <v>0</v>
      </c>
      <c r="S6" s="69">
        <f>S7</f>
        <v>0</v>
      </c>
      <c r="T6" s="69">
        <f>T7</f>
        <v>0</v>
      </c>
      <c r="U6" s="69">
        <f>U7</f>
        <v>0</v>
      </c>
    </row>
    <row r="7" spans="1:21" ht="27" customHeight="1">
      <c r="A7" s="63"/>
      <c r="B7" s="63"/>
      <c r="C7" s="63"/>
      <c r="D7" s="64"/>
      <c r="E7" s="69">
        <f>SUM(E8:E11)</f>
        <v>6466604.4000000004</v>
      </c>
      <c r="F7" s="69">
        <f>SUM(F8:F11)</f>
        <v>4651272</v>
      </c>
      <c r="G7" s="69">
        <f>SUM(G8:G11)</f>
        <v>2742504</v>
      </c>
      <c r="H7" s="69">
        <f>SUM(H8:H11)</f>
        <v>0</v>
      </c>
      <c r="I7" s="69">
        <f>SUM(I8:I11)</f>
        <v>0</v>
      </c>
      <c r="J7" s="69">
        <f>SUM(J8:J11)</f>
        <v>1908768</v>
      </c>
      <c r="K7" s="69">
        <f>SUM(K8:K11)</f>
        <v>1815332.4000000001</v>
      </c>
      <c r="L7" s="69">
        <f>SUM(L8:L11)</f>
        <v>325589.03999999998</v>
      </c>
      <c r="M7" s="69">
        <f>SUM(M8:M11)</f>
        <v>0</v>
      </c>
      <c r="N7" s="69">
        <f>SUM(N8:N11)</f>
        <v>0</v>
      </c>
      <c r="O7" s="69">
        <f>SUM(O8:O11)</f>
        <v>930254.4</v>
      </c>
      <c r="P7" s="69">
        <f>SUM(P8:P11)</f>
        <v>187387.2</v>
      </c>
      <c r="Q7" s="69">
        <f>SUM(Q8:Q11)</f>
        <v>372101.76</v>
      </c>
      <c r="R7" s="69">
        <f>SUM(R8:R11)</f>
        <v>0</v>
      </c>
      <c r="S7" s="69">
        <f>SUM(S8:S11)</f>
        <v>0</v>
      </c>
      <c r="T7" s="69">
        <f>SUM(T8:T11)</f>
        <v>0</v>
      </c>
      <c r="U7" s="69">
        <f>SUM(U8:U11)</f>
        <v>0</v>
      </c>
    </row>
    <row r="8" spans="1:21" ht="27" customHeight="1">
      <c r="A8" s="63" t="s">
        <v>75</v>
      </c>
      <c r="B8" s="63" t="s">
        <v>76</v>
      </c>
      <c r="C8" s="63" t="s">
        <v>78</v>
      </c>
      <c r="D8" s="64" t="s">
        <v>79</v>
      </c>
      <c r="E8" s="69">
        <v>187387.2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187387.2</v>
      </c>
      <c r="L8" s="69">
        <v>0</v>
      </c>
      <c r="M8" s="69">
        <v>0</v>
      </c>
      <c r="N8" s="69">
        <v>0</v>
      </c>
      <c r="O8" s="69">
        <v>0</v>
      </c>
      <c r="P8" s="69">
        <v>187387.2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</row>
    <row r="9" spans="1:21" ht="27" customHeight="1">
      <c r="A9" s="63" t="s">
        <v>75</v>
      </c>
      <c r="B9" s="63" t="s">
        <v>76</v>
      </c>
      <c r="C9" s="63" t="s">
        <v>76</v>
      </c>
      <c r="D9" s="64" t="s">
        <v>77</v>
      </c>
      <c r="E9" s="69">
        <v>930254.4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930254.4</v>
      </c>
      <c r="L9" s="69">
        <v>0</v>
      </c>
      <c r="M9" s="69">
        <v>0</v>
      </c>
      <c r="N9" s="69">
        <v>0</v>
      </c>
      <c r="O9" s="69">
        <v>930254.4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</row>
    <row r="10" spans="1:21" ht="27" customHeight="1">
      <c r="A10" s="63" t="s">
        <v>80</v>
      </c>
      <c r="B10" s="63" t="s">
        <v>81</v>
      </c>
      <c r="C10" s="63" t="s">
        <v>83</v>
      </c>
      <c r="D10" s="64" t="s">
        <v>203</v>
      </c>
      <c r="E10" s="69">
        <v>4976861.04</v>
      </c>
      <c r="F10" s="69">
        <v>4651272</v>
      </c>
      <c r="G10" s="69">
        <v>2742504</v>
      </c>
      <c r="H10" s="69">
        <v>0</v>
      </c>
      <c r="I10" s="69">
        <v>0</v>
      </c>
      <c r="J10" s="69">
        <v>1908768</v>
      </c>
      <c r="K10" s="69">
        <v>325589.03999999998</v>
      </c>
      <c r="L10" s="69">
        <v>325589.03999999998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</row>
    <row r="11" spans="1:21" ht="27" customHeight="1">
      <c r="A11" s="63" t="s">
        <v>82</v>
      </c>
      <c r="B11" s="63" t="s">
        <v>81</v>
      </c>
      <c r="C11" s="63" t="s">
        <v>83</v>
      </c>
      <c r="D11" s="64" t="s">
        <v>84</v>
      </c>
      <c r="E11" s="69">
        <v>372101.76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372101.76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372101.76</v>
      </c>
      <c r="R11" s="69">
        <v>0</v>
      </c>
      <c r="S11" s="69">
        <v>0</v>
      </c>
      <c r="T11" s="69">
        <v>0</v>
      </c>
      <c r="U11" s="69">
        <v>0</v>
      </c>
    </row>
  </sheetData>
  <sheetProtection formatCells="0" formatColumns="0" formatRows="0"/>
  <mergeCells count="9">
    <mergeCell ref="A2:U2"/>
    <mergeCell ref="S4:T4"/>
    <mergeCell ref="U4:U5"/>
    <mergeCell ref="A4:C4"/>
    <mergeCell ref="D4:D5"/>
    <mergeCell ref="E4:E5"/>
    <mergeCell ref="F4:J4"/>
    <mergeCell ref="K4:R4"/>
    <mergeCell ref="A3:E3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7"/>
  <sheetViews>
    <sheetView showGridLines="0" workbookViewId="0"/>
  </sheetViews>
  <sheetFormatPr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spans="1:24" ht="13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4" ht="39.75" customHeight="1">
      <c r="A2" s="7" t="s">
        <v>182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6.5" customHeight="1">
      <c r="A3" s="71" t="s">
        <v>207</v>
      </c>
      <c r="B3" s="25"/>
      <c r="C3" s="25"/>
      <c r="D3" s="25"/>
      <c r="E3" s="25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26" t="s">
        <v>86</v>
      </c>
      <c r="X3" s="26"/>
    </row>
    <row r="4" spans="1:24" ht="16.5" customHeight="1">
      <c r="A4" s="27" t="s">
        <v>87</v>
      </c>
      <c r="B4" s="28"/>
      <c r="C4" s="29"/>
      <c r="D4" s="30" t="s">
        <v>88</v>
      </c>
      <c r="E4" s="30" t="s">
        <v>7</v>
      </c>
      <c r="F4" s="21" t="s">
        <v>56</v>
      </c>
      <c r="G4" s="21" t="s">
        <v>50</v>
      </c>
      <c r="H4" s="21" t="s">
        <v>61</v>
      </c>
      <c r="I4" s="30" t="s">
        <v>183</v>
      </c>
      <c r="J4" s="21" t="s">
        <v>46</v>
      </c>
      <c r="K4" s="21" t="s">
        <v>40</v>
      </c>
      <c r="L4" s="21" t="s">
        <v>54</v>
      </c>
      <c r="M4" s="21" t="s">
        <v>45</v>
      </c>
      <c r="N4" s="21" t="s">
        <v>47</v>
      </c>
      <c r="O4" s="23" t="s">
        <v>43</v>
      </c>
      <c r="P4" s="21" t="s">
        <v>55</v>
      </c>
      <c r="Q4" s="21" t="s">
        <v>48</v>
      </c>
      <c r="R4" s="21" t="s">
        <v>33</v>
      </c>
      <c r="S4" s="23" t="s">
        <v>58</v>
      </c>
      <c r="T4" s="21" t="s">
        <v>53</v>
      </c>
      <c r="U4" s="21" t="s">
        <v>42</v>
      </c>
      <c r="V4" s="21" t="s">
        <v>62</v>
      </c>
      <c r="W4" s="21" t="s">
        <v>60</v>
      </c>
      <c r="X4" s="21" t="s">
        <v>49</v>
      </c>
    </row>
    <row r="5" spans="1:24" ht="18.75" customHeight="1">
      <c r="A5" s="112" t="s">
        <v>92</v>
      </c>
      <c r="B5" s="112" t="s">
        <v>93</v>
      </c>
      <c r="C5" s="112" t="s">
        <v>94</v>
      </c>
      <c r="D5" s="31"/>
      <c r="E5" s="31"/>
      <c r="F5" s="22"/>
      <c r="G5" s="22"/>
      <c r="H5" s="22"/>
      <c r="I5" s="32"/>
      <c r="J5" s="22"/>
      <c r="K5" s="22"/>
      <c r="L5" s="22"/>
      <c r="M5" s="22"/>
      <c r="N5" s="22"/>
      <c r="O5" s="24"/>
      <c r="P5" s="22"/>
      <c r="Q5" s="22"/>
      <c r="R5" s="22"/>
      <c r="S5" s="24"/>
      <c r="T5" s="22"/>
      <c r="U5" s="22"/>
      <c r="V5" s="22"/>
      <c r="W5" s="22"/>
      <c r="X5" s="22"/>
    </row>
    <row r="6" spans="1:24" s="57" customFormat="1" ht="27" customHeight="1">
      <c r="A6" s="63"/>
      <c r="B6" s="63"/>
      <c r="C6" s="63"/>
      <c r="D6" s="64" t="s">
        <v>73</v>
      </c>
      <c r="E6" s="70">
        <f>E7</f>
        <v>546000</v>
      </c>
      <c r="F6" s="69">
        <f>F7</f>
        <v>42000</v>
      </c>
      <c r="G6" s="69">
        <f>G7</f>
        <v>16000</v>
      </c>
      <c r="H6" s="69">
        <f>H7</f>
        <v>41000</v>
      </c>
      <c r="I6" s="69">
        <f>I7</f>
        <v>110000</v>
      </c>
      <c r="J6" s="69">
        <f>J7</f>
        <v>0</v>
      </c>
      <c r="K6" s="69">
        <f>K7</f>
        <v>0</v>
      </c>
      <c r="L6" s="69">
        <f>L7</f>
        <v>0</v>
      </c>
      <c r="M6" s="69">
        <f>M7</f>
        <v>20000</v>
      </c>
      <c r="N6" s="69">
        <f>N7</f>
        <v>45000</v>
      </c>
      <c r="O6" s="69">
        <f>O7</f>
        <v>0</v>
      </c>
      <c r="P6" s="69">
        <f>P7</f>
        <v>0</v>
      </c>
      <c r="Q6" s="69">
        <f>Q7</f>
        <v>35000</v>
      </c>
      <c r="R6" s="69">
        <f>R7</f>
        <v>66000</v>
      </c>
      <c r="S6" s="69">
        <f>S7</f>
        <v>0</v>
      </c>
      <c r="T6" s="69">
        <f>T7</f>
        <v>10000</v>
      </c>
      <c r="U6" s="69">
        <f>U7</f>
        <v>32000</v>
      </c>
      <c r="V6" s="69">
        <f>V7</f>
        <v>105000</v>
      </c>
      <c r="W6" s="69">
        <f>W7</f>
        <v>0</v>
      </c>
      <c r="X6" s="69">
        <f>X7</f>
        <v>24000</v>
      </c>
    </row>
    <row r="7" spans="1:24" ht="27" customHeight="1">
      <c r="A7" s="63" t="s">
        <v>80</v>
      </c>
      <c r="B7" s="63" t="s">
        <v>81</v>
      </c>
      <c r="C7" s="63" t="s">
        <v>83</v>
      </c>
      <c r="D7" s="64" t="s">
        <v>203</v>
      </c>
      <c r="E7" s="70">
        <v>546000</v>
      </c>
      <c r="F7" s="69">
        <v>42000</v>
      </c>
      <c r="G7" s="69">
        <v>16000</v>
      </c>
      <c r="H7" s="69">
        <v>41000</v>
      </c>
      <c r="I7" s="69">
        <v>110000</v>
      </c>
      <c r="J7" s="69">
        <v>0</v>
      </c>
      <c r="K7" s="69">
        <v>0</v>
      </c>
      <c r="L7" s="69">
        <v>0</v>
      </c>
      <c r="M7" s="69">
        <v>20000</v>
      </c>
      <c r="N7" s="69">
        <v>45000</v>
      </c>
      <c r="O7" s="69">
        <v>0</v>
      </c>
      <c r="P7" s="69">
        <v>0</v>
      </c>
      <c r="Q7" s="69">
        <v>35000</v>
      </c>
      <c r="R7" s="69">
        <v>66000</v>
      </c>
      <c r="S7" s="69">
        <v>0</v>
      </c>
      <c r="T7" s="69">
        <v>10000</v>
      </c>
      <c r="U7" s="69">
        <v>32000</v>
      </c>
      <c r="V7" s="69">
        <v>105000</v>
      </c>
      <c r="W7" s="69">
        <v>0</v>
      </c>
      <c r="X7" s="69">
        <v>24000</v>
      </c>
    </row>
  </sheetData>
  <sheetProtection formatCells="0" formatColumns="0" formatRows="0"/>
  <mergeCells count="25">
    <mergeCell ref="L4:L5"/>
    <mergeCell ref="M4:M5"/>
    <mergeCell ref="R4:R5"/>
    <mergeCell ref="W4:W5"/>
    <mergeCell ref="X4:X5"/>
    <mergeCell ref="S4:S5"/>
    <mergeCell ref="T4:T5"/>
    <mergeCell ref="U4:U5"/>
    <mergeCell ref="V4:V5"/>
    <mergeCell ref="A3:E3"/>
    <mergeCell ref="A2:X2"/>
    <mergeCell ref="W3:X3"/>
    <mergeCell ref="A4:C4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J4:J5"/>
    <mergeCell ref="K4:K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spans="1:16" ht="13.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ht="36" customHeight="1">
      <c r="A2" s="7" t="s">
        <v>85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1" customHeight="1">
      <c r="A3" s="71" t="s">
        <v>207</v>
      </c>
      <c r="B3" s="25"/>
      <c r="C3" s="25"/>
      <c r="D3" s="25"/>
      <c r="E3" s="25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 t="s">
        <v>86</v>
      </c>
    </row>
    <row r="4" spans="1:16" ht="15.75" customHeight="1">
      <c r="A4" s="10" t="s">
        <v>87</v>
      </c>
      <c r="B4" s="39"/>
      <c r="C4" s="11"/>
      <c r="D4" s="5" t="s">
        <v>88</v>
      </c>
      <c r="E4" s="5" t="s">
        <v>7</v>
      </c>
      <c r="F4" s="5" t="s">
        <v>89</v>
      </c>
      <c r="G4" s="5" t="s">
        <v>90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91</v>
      </c>
    </row>
    <row r="5" spans="1:16" ht="28.5" customHeight="1">
      <c r="A5" s="114" t="s">
        <v>92</v>
      </c>
      <c r="B5" s="114" t="s">
        <v>93</v>
      </c>
      <c r="C5" s="114" t="s">
        <v>94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 t="s">
        <v>73</v>
      </c>
      <c r="E6" s="79">
        <f>E7</f>
        <v>6840</v>
      </c>
      <c r="F6" s="78">
        <f>F7</f>
        <v>0</v>
      </c>
      <c r="G6" s="78">
        <f>G7</f>
        <v>0</v>
      </c>
      <c r="H6" s="78">
        <f>H7</f>
        <v>0</v>
      </c>
      <c r="I6" s="78">
        <f>I7</f>
        <v>6840</v>
      </c>
      <c r="J6" s="78">
        <f>J7</f>
        <v>0</v>
      </c>
      <c r="K6" s="78">
        <f>K7</f>
        <v>0</v>
      </c>
      <c r="L6" s="78">
        <f>L7</f>
        <v>0</v>
      </c>
      <c r="M6" s="78">
        <f>M7</f>
        <v>0</v>
      </c>
      <c r="N6" s="78">
        <f>N7</f>
        <v>0</v>
      </c>
      <c r="O6" s="78">
        <f>O7</f>
        <v>0</v>
      </c>
      <c r="P6" s="78">
        <f>P7</f>
        <v>0</v>
      </c>
    </row>
    <row r="7" spans="1:16" ht="29.25" customHeight="1">
      <c r="A7" s="64">
        <v>210</v>
      </c>
      <c r="B7" s="64">
        <v>2</v>
      </c>
      <c r="C7" s="64">
        <v>1</v>
      </c>
      <c r="D7" s="64" t="s">
        <v>203</v>
      </c>
      <c r="E7" s="79">
        <v>6840</v>
      </c>
      <c r="F7" s="78">
        <v>0</v>
      </c>
      <c r="G7" s="78">
        <v>0</v>
      </c>
      <c r="H7" s="78">
        <v>0</v>
      </c>
      <c r="I7" s="78">
        <v>6840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</row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2" t="s">
        <v>116</v>
      </c>
      <c r="B1" s="2"/>
      <c r="C1" s="2"/>
      <c r="D1" s="2"/>
      <c r="E1" s="2"/>
      <c r="F1" s="2"/>
      <c r="G1" s="2"/>
    </row>
    <row r="2" spans="1:7" ht="18.75" customHeight="1">
      <c r="A2" s="62" t="s">
        <v>218</v>
      </c>
      <c r="B2" s="121"/>
      <c r="C2" s="121"/>
      <c r="D2" s="122"/>
      <c r="E2" s="123"/>
      <c r="F2" s="123"/>
      <c r="G2" s="123" t="s">
        <v>86</v>
      </c>
    </row>
    <row r="3" spans="1:7" ht="18.75" customHeight="1">
      <c r="A3" s="3" t="s">
        <v>117</v>
      </c>
      <c r="B3" s="4"/>
      <c r="C3" s="3" t="s">
        <v>119</v>
      </c>
      <c r="D3" s="40"/>
      <c r="E3" s="40"/>
      <c r="F3" s="40"/>
      <c r="G3" s="4"/>
    </row>
    <row r="4" spans="1:7" ht="26.25" customHeight="1">
      <c r="A4" s="124" t="s">
        <v>63</v>
      </c>
      <c r="B4" s="124" t="s">
        <v>184</v>
      </c>
      <c r="C4" s="124" t="s">
        <v>63</v>
      </c>
      <c r="D4" s="124" t="s">
        <v>73</v>
      </c>
      <c r="E4" s="125" t="s">
        <v>185</v>
      </c>
      <c r="F4" s="125" t="s">
        <v>186</v>
      </c>
      <c r="G4" s="125" t="s">
        <v>64</v>
      </c>
    </row>
    <row r="5" spans="1:7" s="57" customFormat="1" ht="24" customHeight="1">
      <c r="A5" s="55" t="s">
        <v>120</v>
      </c>
      <c r="B5" s="55">
        <v>3273898.2</v>
      </c>
      <c r="C5" s="55" t="s">
        <v>121</v>
      </c>
      <c r="D5" s="56">
        <v>0</v>
      </c>
      <c r="E5" s="68">
        <v>0</v>
      </c>
      <c r="F5" s="68">
        <v>0</v>
      </c>
      <c r="G5" s="65"/>
    </row>
    <row r="6" spans="1:7" s="57" customFormat="1" ht="24" customHeight="1">
      <c r="A6" s="55" t="s">
        <v>122</v>
      </c>
      <c r="B6" s="55">
        <v>3273898.2</v>
      </c>
      <c r="C6" s="55" t="s">
        <v>124</v>
      </c>
      <c r="D6" s="56">
        <v>0</v>
      </c>
      <c r="E6" s="68">
        <v>0</v>
      </c>
      <c r="F6" s="68">
        <v>0</v>
      </c>
      <c r="G6" s="65"/>
    </row>
    <row r="7" spans="1:7" s="57" customFormat="1" ht="24.75" customHeight="1">
      <c r="A7" s="55" t="s">
        <v>125</v>
      </c>
      <c r="B7" s="55">
        <v>0</v>
      </c>
      <c r="C7" s="55" t="s">
        <v>127</v>
      </c>
      <c r="D7" s="56">
        <v>0</v>
      </c>
      <c r="E7" s="68">
        <v>0</v>
      </c>
      <c r="F7" s="68">
        <v>0</v>
      </c>
      <c r="G7" s="65"/>
    </row>
    <row r="8" spans="1:7" s="57" customFormat="1" ht="24.75" customHeight="1">
      <c r="A8" s="55" t="s">
        <v>2</v>
      </c>
      <c r="B8" s="55">
        <v>6000000</v>
      </c>
      <c r="C8" s="55" t="s">
        <v>129</v>
      </c>
      <c r="D8" s="56">
        <v>0</v>
      </c>
      <c r="E8" s="68">
        <v>0</v>
      </c>
      <c r="F8" s="68">
        <v>0</v>
      </c>
      <c r="G8" s="65"/>
    </row>
    <row r="9" spans="1:7" s="57" customFormat="1" ht="23.25" customHeight="1">
      <c r="A9" s="55" t="s">
        <v>26</v>
      </c>
      <c r="B9" s="55">
        <v>0</v>
      </c>
      <c r="C9" s="55" t="s">
        <v>130</v>
      </c>
      <c r="D9" s="56">
        <v>0</v>
      </c>
      <c r="E9" s="68">
        <v>0</v>
      </c>
      <c r="F9" s="68">
        <v>0</v>
      </c>
      <c r="G9" s="65"/>
    </row>
    <row r="10" spans="1:7" s="57" customFormat="1" ht="24.75" customHeight="1">
      <c r="A10" s="55" t="s">
        <v>131</v>
      </c>
      <c r="B10" s="55">
        <v>0</v>
      </c>
      <c r="C10" s="55" t="s">
        <v>132</v>
      </c>
      <c r="D10" s="56">
        <v>0</v>
      </c>
      <c r="E10" s="68">
        <v>0</v>
      </c>
      <c r="F10" s="68">
        <v>0</v>
      </c>
      <c r="G10" s="65"/>
    </row>
    <row r="11" spans="1:7" s="57" customFormat="1" ht="23.25" customHeight="1">
      <c r="A11" s="55" t="s">
        <v>3</v>
      </c>
      <c r="B11" s="55">
        <v>0</v>
      </c>
      <c r="C11" s="55" t="s">
        <v>133</v>
      </c>
      <c r="D11" s="56">
        <v>0</v>
      </c>
      <c r="E11" s="68">
        <v>0</v>
      </c>
      <c r="F11" s="68">
        <v>0</v>
      </c>
      <c r="G11" s="65"/>
    </row>
    <row r="12" spans="1:7" s="57" customFormat="1" ht="23.25" customHeight="1">
      <c r="A12" s="55" t="s">
        <v>4</v>
      </c>
      <c r="B12" s="55">
        <v>0</v>
      </c>
      <c r="C12" s="55" t="s">
        <v>135</v>
      </c>
      <c r="D12" s="56">
        <v>1117641.6000000001</v>
      </c>
      <c r="E12" s="68">
        <v>0</v>
      </c>
      <c r="F12" s="68">
        <v>0</v>
      </c>
      <c r="G12" s="65"/>
    </row>
    <row r="13" spans="1:7" s="57" customFormat="1" ht="24" customHeight="1">
      <c r="A13" s="55" t="s">
        <v>5</v>
      </c>
      <c r="B13" s="55">
        <v>255000</v>
      </c>
      <c r="C13" s="55" t="s">
        <v>137</v>
      </c>
      <c r="D13" s="56">
        <v>0</v>
      </c>
      <c r="E13" s="68">
        <v>0</v>
      </c>
      <c r="F13" s="68">
        <v>0</v>
      </c>
      <c r="G13" s="65"/>
    </row>
    <row r="14" spans="1:7" s="57" customFormat="1" ht="23.25" customHeight="1">
      <c r="A14" s="58" t="s">
        <v>6</v>
      </c>
      <c r="B14" s="55">
        <v>0</v>
      </c>
      <c r="C14" s="55" t="s">
        <v>139</v>
      </c>
      <c r="D14" s="56">
        <v>8039154.8399999999</v>
      </c>
      <c r="E14" s="68">
        <v>0</v>
      </c>
      <c r="F14" s="68">
        <v>0</v>
      </c>
      <c r="G14" s="65"/>
    </row>
    <row r="15" spans="1:7" s="57" customFormat="1" ht="21.75" customHeight="1">
      <c r="A15" s="55"/>
      <c r="B15" s="55"/>
      <c r="C15" s="55" t="s">
        <v>141</v>
      </c>
      <c r="D15" s="56">
        <v>0</v>
      </c>
      <c r="E15" s="68">
        <v>0</v>
      </c>
      <c r="F15" s="68">
        <v>0</v>
      </c>
      <c r="G15" s="65"/>
    </row>
    <row r="16" spans="1:7" s="57" customFormat="1" ht="22.5" customHeight="1">
      <c r="A16" s="55"/>
      <c r="B16" s="55"/>
      <c r="C16" s="55" t="s">
        <v>143</v>
      </c>
      <c r="D16" s="56">
        <v>0</v>
      </c>
      <c r="E16" s="68">
        <v>0</v>
      </c>
      <c r="F16" s="68">
        <v>0</v>
      </c>
      <c r="G16" s="65"/>
    </row>
    <row r="17" spans="1:7" s="57" customFormat="1" ht="22.5" customHeight="1">
      <c r="A17" s="55"/>
      <c r="B17" s="55"/>
      <c r="C17" s="55" t="s">
        <v>145</v>
      </c>
      <c r="D17" s="56">
        <v>0</v>
      </c>
      <c r="E17" s="68">
        <v>0</v>
      </c>
      <c r="F17" s="68">
        <v>0</v>
      </c>
      <c r="G17" s="65"/>
    </row>
    <row r="18" spans="1:7" s="57" customFormat="1" ht="22.5" customHeight="1">
      <c r="A18" s="55"/>
      <c r="B18" s="55"/>
      <c r="C18" s="55" t="s">
        <v>147</v>
      </c>
      <c r="D18" s="56">
        <v>0</v>
      </c>
      <c r="E18" s="68">
        <v>0</v>
      </c>
      <c r="F18" s="68">
        <v>0</v>
      </c>
      <c r="G18" s="65"/>
    </row>
    <row r="19" spans="1:7" s="57" customFormat="1" ht="20.25" customHeight="1">
      <c r="A19" s="55"/>
      <c r="B19" s="55"/>
      <c r="C19" s="55" t="s">
        <v>148</v>
      </c>
      <c r="D19" s="56">
        <v>0</v>
      </c>
      <c r="E19" s="68">
        <v>0</v>
      </c>
      <c r="F19" s="68">
        <v>0</v>
      </c>
      <c r="G19" s="65"/>
    </row>
    <row r="20" spans="1:7" s="57" customFormat="1" ht="21" customHeight="1">
      <c r="A20" s="55"/>
      <c r="B20" s="55"/>
      <c r="C20" s="55" t="s">
        <v>149</v>
      </c>
      <c r="D20" s="56">
        <v>0</v>
      </c>
      <c r="E20" s="68">
        <v>0</v>
      </c>
      <c r="F20" s="68">
        <v>0</v>
      </c>
      <c r="G20" s="65"/>
    </row>
    <row r="21" spans="1:7" s="57" customFormat="1" ht="21" customHeight="1">
      <c r="A21" s="55"/>
      <c r="B21" s="55"/>
      <c r="C21" s="55" t="s">
        <v>150</v>
      </c>
      <c r="D21" s="56">
        <v>0</v>
      </c>
      <c r="E21" s="68">
        <v>0</v>
      </c>
      <c r="F21" s="68">
        <v>0</v>
      </c>
      <c r="G21" s="65"/>
    </row>
    <row r="22" spans="1:7" s="57" customFormat="1" ht="21.75" customHeight="1">
      <c r="A22" s="55"/>
      <c r="B22" s="55"/>
      <c r="C22" s="55" t="s">
        <v>151</v>
      </c>
      <c r="D22" s="56">
        <v>0</v>
      </c>
      <c r="E22" s="68">
        <v>0</v>
      </c>
      <c r="F22" s="68">
        <v>0</v>
      </c>
      <c r="G22" s="65"/>
    </row>
    <row r="23" spans="1:7" s="57" customFormat="1" ht="19.5" customHeight="1">
      <c r="A23" s="55"/>
      <c r="B23" s="55"/>
      <c r="C23" s="55" t="s">
        <v>152</v>
      </c>
      <c r="D23" s="56">
        <v>0</v>
      </c>
      <c r="E23" s="68">
        <v>0</v>
      </c>
      <c r="F23" s="68">
        <v>0</v>
      </c>
      <c r="G23" s="65"/>
    </row>
    <row r="24" spans="1:7" s="57" customFormat="1" ht="20.25" customHeight="1">
      <c r="A24" s="55"/>
      <c r="B24" s="55"/>
      <c r="C24" s="55" t="s">
        <v>153</v>
      </c>
      <c r="D24" s="56">
        <v>372101.76</v>
      </c>
      <c r="E24" s="68">
        <v>0</v>
      </c>
      <c r="F24" s="68">
        <v>0</v>
      </c>
      <c r="G24" s="65"/>
    </row>
    <row r="25" spans="1:7" s="57" customFormat="1" ht="20.25" customHeight="1">
      <c r="A25" s="55"/>
      <c r="B25" s="55"/>
      <c r="C25" s="55" t="s">
        <v>154</v>
      </c>
      <c r="D25" s="56">
        <v>0</v>
      </c>
      <c r="E25" s="68">
        <v>0</v>
      </c>
      <c r="F25" s="68">
        <v>0</v>
      </c>
      <c r="G25" s="65"/>
    </row>
    <row r="26" spans="1:7" s="57" customFormat="1" ht="19.5" customHeight="1">
      <c r="A26" s="55"/>
      <c r="B26" s="55"/>
      <c r="C26" s="55" t="s">
        <v>155</v>
      </c>
      <c r="D26" s="56">
        <v>0</v>
      </c>
      <c r="E26" s="68">
        <v>0</v>
      </c>
      <c r="F26" s="68">
        <v>0</v>
      </c>
      <c r="G26" s="65"/>
    </row>
    <row r="27" spans="1:7" s="57" customFormat="1" ht="20.25" customHeight="1">
      <c r="A27" s="55"/>
      <c r="B27" s="55"/>
      <c r="C27" s="55" t="s">
        <v>156</v>
      </c>
      <c r="D27" s="56">
        <v>0</v>
      </c>
      <c r="E27" s="68">
        <v>0</v>
      </c>
      <c r="F27" s="68">
        <v>0</v>
      </c>
      <c r="G27" s="65"/>
    </row>
    <row r="28" spans="1:7" s="57" customFormat="1" ht="20.25" customHeight="1">
      <c r="A28" s="55"/>
      <c r="B28" s="55"/>
      <c r="C28" s="55" t="s">
        <v>157</v>
      </c>
      <c r="D28" s="56">
        <v>0</v>
      </c>
      <c r="E28" s="68">
        <v>0</v>
      </c>
      <c r="F28" s="68">
        <v>0</v>
      </c>
      <c r="G28" s="65"/>
    </row>
    <row r="29" spans="1:7" s="57" customFormat="1" ht="20.25" customHeight="1">
      <c r="A29" s="55"/>
      <c r="B29" s="55"/>
      <c r="C29" s="55" t="s">
        <v>158</v>
      </c>
      <c r="D29" s="56">
        <v>0</v>
      </c>
      <c r="E29" s="68">
        <v>0</v>
      </c>
      <c r="F29" s="68">
        <v>0</v>
      </c>
      <c r="G29" s="65"/>
    </row>
    <row r="30" spans="1:7" s="57" customFormat="1" ht="21" customHeight="1">
      <c r="A30" s="55"/>
      <c r="B30" s="55"/>
      <c r="C30" s="55" t="s">
        <v>159</v>
      </c>
      <c r="D30" s="56">
        <v>0</v>
      </c>
      <c r="E30" s="68">
        <v>0</v>
      </c>
      <c r="F30" s="68">
        <v>0</v>
      </c>
      <c r="G30" s="65"/>
    </row>
    <row r="31" spans="1:7" s="57" customFormat="1" ht="21" customHeight="1">
      <c r="A31" s="55"/>
      <c r="B31" s="55"/>
      <c r="C31" s="55" t="s">
        <v>160</v>
      </c>
      <c r="D31" s="56">
        <v>0</v>
      </c>
      <c r="E31" s="68">
        <v>0</v>
      </c>
      <c r="F31" s="68">
        <v>0</v>
      </c>
      <c r="G31" s="65"/>
    </row>
    <row r="32" spans="1:7" s="57" customFormat="1" ht="20.25" customHeight="1">
      <c r="A32" s="55"/>
      <c r="B32" s="55"/>
      <c r="C32" s="55" t="s">
        <v>161</v>
      </c>
      <c r="D32" s="56">
        <v>0</v>
      </c>
      <c r="E32" s="68">
        <v>0</v>
      </c>
      <c r="F32" s="68">
        <v>0</v>
      </c>
      <c r="G32" s="65"/>
    </row>
    <row r="33" spans="1:7" ht="18" customHeight="1">
      <c r="A33" s="116"/>
      <c r="B33" s="117"/>
      <c r="C33" s="117"/>
      <c r="D33" s="118"/>
      <c r="E33" s="120"/>
      <c r="F33" s="120"/>
      <c r="G33" s="119"/>
    </row>
    <row r="34" spans="1:7" s="57" customFormat="1" ht="18.75" customHeight="1">
      <c r="A34" s="59" t="s">
        <v>162</v>
      </c>
      <c r="B34" s="60">
        <v>9528898.1999999993</v>
      </c>
      <c r="C34" s="60" t="s">
        <v>163</v>
      </c>
      <c r="D34" s="61">
        <v>9528898.1999999993</v>
      </c>
      <c r="E34" s="77">
        <v>0</v>
      </c>
      <c r="F34" s="76">
        <v>0</v>
      </c>
      <c r="G34" s="75"/>
    </row>
  </sheetData>
  <sheetProtection formatCells="0" formatColumns="0" formatRows="0"/>
  <mergeCells count="3">
    <mergeCell ref="A3:B3"/>
    <mergeCell ref="C3:G3"/>
    <mergeCell ref="A1:G1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1"/>
  <sheetViews>
    <sheetView showGridLines="0" workbookViewId="0"/>
  </sheetViews>
  <sheetFormatPr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6" max="16" width="11.375" customWidth="1"/>
  </cols>
  <sheetData>
    <row r="1" spans="1:17" ht="13.5" customHeight="1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7" ht="36" customHeight="1">
      <c r="A2" s="41" t="s">
        <v>187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1" customHeight="1">
      <c r="A3" s="71" t="s">
        <v>209</v>
      </c>
      <c r="B3" s="25"/>
      <c r="C3" s="25"/>
      <c r="D3" s="25"/>
      <c r="E3" s="25"/>
      <c r="F3" s="126"/>
      <c r="G3" s="126"/>
      <c r="H3" s="126"/>
      <c r="I3" s="126"/>
      <c r="J3" s="128"/>
      <c r="K3" s="128"/>
      <c r="L3" s="128"/>
      <c r="M3" s="128"/>
      <c r="N3" s="128"/>
      <c r="O3" s="128"/>
      <c r="P3" s="45" t="s">
        <v>86</v>
      </c>
      <c r="Q3" s="45"/>
    </row>
    <row r="4" spans="1:17" ht="17.25" customHeight="1">
      <c r="A4" s="10" t="s">
        <v>87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  <c r="J4" s="44" t="s">
        <v>31</v>
      </c>
      <c r="K4" s="44"/>
      <c r="L4" s="44"/>
      <c r="M4" s="44"/>
      <c r="N4" s="44"/>
      <c r="O4" s="44"/>
      <c r="P4" s="44"/>
      <c r="Q4" s="44"/>
    </row>
    <row r="5" spans="1:17" ht="20.25" customHeight="1">
      <c r="A5" s="10" t="s">
        <v>97</v>
      </c>
      <c r="B5" s="39"/>
      <c r="C5" s="11"/>
      <c r="D5" s="5" t="s">
        <v>88</v>
      </c>
      <c r="E5" s="46"/>
      <c r="F5" s="5" t="s">
        <v>73</v>
      </c>
      <c r="G5" s="5" t="s">
        <v>98</v>
      </c>
      <c r="H5" s="5" t="s">
        <v>99</v>
      </c>
      <c r="I5" s="5" t="s">
        <v>100</v>
      </c>
      <c r="J5" s="5" t="s">
        <v>73</v>
      </c>
      <c r="K5" s="5" t="s">
        <v>101</v>
      </c>
      <c r="L5" s="5" t="s">
        <v>102</v>
      </c>
      <c r="M5" s="5" t="s">
        <v>103</v>
      </c>
      <c r="N5" s="5" t="s">
        <v>104</v>
      </c>
      <c r="O5" s="5" t="s">
        <v>66</v>
      </c>
      <c r="P5" s="5" t="s">
        <v>105</v>
      </c>
      <c r="Q5" s="42" t="s">
        <v>106</v>
      </c>
    </row>
    <row r="6" spans="1:17" ht="21.75" customHeight="1">
      <c r="A6" s="127" t="s">
        <v>92</v>
      </c>
      <c r="B6" s="127" t="s">
        <v>93</v>
      </c>
      <c r="C6" s="127" t="s">
        <v>94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43"/>
    </row>
    <row r="7" spans="1:17" s="57" customFormat="1" ht="26.25" customHeight="1">
      <c r="A7" s="63"/>
      <c r="B7" s="63"/>
      <c r="C7" s="63"/>
      <c r="D7" s="64" t="s">
        <v>73</v>
      </c>
      <c r="E7" s="69">
        <f>SUM(E8:E10)</f>
        <v>3273898.2</v>
      </c>
      <c r="F7" s="69">
        <f>SUM(F8:F10)</f>
        <v>3123898.2</v>
      </c>
      <c r="G7" s="69">
        <f>SUM(G8:G10)</f>
        <v>3117058.2</v>
      </c>
      <c r="H7" s="69">
        <f>SUM(H8:H10)</f>
        <v>0</v>
      </c>
      <c r="I7" s="69">
        <f>SUM(I8:I10)</f>
        <v>6840</v>
      </c>
      <c r="J7" s="69">
        <f>SUM(J8:J10)</f>
        <v>150000</v>
      </c>
      <c r="K7" s="69">
        <f>SUM(K8:K10)</f>
        <v>0</v>
      </c>
      <c r="L7" s="69">
        <f>SUM(L8:L10)</f>
        <v>150000</v>
      </c>
      <c r="M7" s="69">
        <f>SUM(M8:M10)</f>
        <v>0</v>
      </c>
      <c r="N7" s="69">
        <f>SUM(N8:N10)</f>
        <v>0</v>
      </c>
      <c r="O7" s="69">
        <f>SUM(O8:O10)</f>
        <v>0</v>
      </c>
      <c r="P7" s="69">
        <f>SUM(P8:P10)</f>
        <v>0</v>
      </c>
      <c r="Q7" s="69">
        <f>SUM(Q8:Q10)</f>
        <v>0</v>
      </c>
    </row>
    <row r="8" spans="1:17" ht="26.25" customHeight="1">
      <c r="A8" s="63" t="s">
        <v>75</v>
      </c>
      <c r="B8" s="63" t="s">
        <v>76</v>
      </c>
      <c r="C8" s="63" t="s">
        <v>76</v>
      </c>
      <c r="D8" s="64" t="s">
        <v>77</v>
      </c>
      <c r="E8" s="69">
        <v>461786.4</v>
      </c>
      <c r="F8" s="69">
        <v>461786.4</v>
      </c>
      <c r="G8" s="69">
        <v>461786.4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spans="1:17" ht="26.25" customHeight="1">
      <c r="A9" s="63" t="s">
        <v>80</v>
      </c>
      <c r="B9" s="63" t="s">
        <v>81</v>
      </c>
      <c r="C9" s="63" t="s">
        <v>83</v>
      </c>
      <c r="D9" s="64" t="s">
        <v>203</v>
      </c>
      <c r="E9" s="69">
        <v>2627397.2400000002</v>
      </c>
      <c r="F9" s="69">
        <v>2477397.2400000002</v>
      </c>
      <c r="G9" s="69">
        <v>2470557.2400000002</v>
      </c>
      <c r="H9" s="69">
        <v>0</v>
      </c>
      <c r="I9" s="69">
        <v>6840</v>
      </c>
      <c r="J9" s="69">
        <v>150000</v>
      </c>
      <c r="K9" s="69">
        <v>0</v>
      </c>
      <c r="L9" s="69">
        <v>150000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</row>
    <row r="10" spans="1:17" ht="26.25" customHeight="1">
      <c r="A10" s="63" t="s">
        <v>82</v>
      </c>
      <c r="B10" s="63" t="s">
        <v>81</v>
      </c>
      <c r="C10" s="63" t="s">
        <v>83</v>
      </c>
      <c r="D10" s="64" t="s">
        <v>84</v>
      </c>
      <c r="E10" s="69">
        <v>184714.56</v>
      </c>
      <c r="F10" s="69">
        <v>184714.56</v>
      </c>
      <c r="G10" s="69">
        <v>184714.56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spans="1:17" ht="26.25" customHeight="1"/>
  </sheetData>
  <sheetProtection formatCells="0" formatColumns="0" formatRows="0"/>
  <mergeCells count="21">
    <mergeCell ref="A2:Q2"/>
    <mergeCell ref="Q5:Q6"/>
    <mergeCell ref="J4:Q4"/>
    <mergeCell ref="N5:N6"/>
    <mergeCell ref="O5:O6"/>
    <mergeCell ref="P5:P6"/>
    <mergeCell ref="M5:M6"/>
    <mergeCell ref="D5:D6"/>
    <mergeCell ref="L5:L6"/>
    <mergeCell ref="J5:J6"/>
    <mergeCell ref="K5:K6"/>
    <mergeCell ref="A3:E3"/>
    <mergeCell ref="F5:F6"/>
    <mergeCell ref="G5:G6"/>
    <mergeCell ref="H5:H6"/>
    <mergeCell ref="P3:Q3"/>
    <mergeCell ref="A4:D4"/>
    <mergeCell ref="A5:C5"/>
    <mergeCell ref="E4:E6"/>
    <mergeCell ref="F4:I4"/>
    <mergeCell ref="I5:I6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cp:lastPrinted>2018-02-07T02:50:13Z</cp:lastPrinted>
  <dcterms:created xsi:type="dcterms:W3CDTF">2018-01-21T05:02:24Z</dcterms:created>
  <dcterms:modified xsi:type="dcterms:W3CDTF">2018-03-12T01:57:16Z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67100</vt:i4>
  </property>
</Properties>
</file>