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部门支出总表!$A$1:$K$16</definedName>
    <definedName name="_xlnm.Print_Area" localSheetId="3">'部门支出总表(分类)'!$A$1:$Q$17</definedName>
    <definedName name="_xlnm.Print_Area" localSheetId="7">财政拨款收支总表!$A$1:$G$34</definedName>
    <definedName name="_xlnm.Print_Area" localSheetId="6">'基本-个人家庭'!$A$1:$P$7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绩效申报!$A$1:$K$13</definedName>
    <definedName name="_xlnm.Print_Area" localSheetId="15">经费拨款!$A$1:$Q$16</definedName>
    <definedName name="_xlnm.Print_Area" localSheetId="17">三公!$A$1:$G$7</definedName>
    <definedName name="_xlnm.Print_Area" localSheetId="12">'一般-个人家庭'!$A$1:$P$13</definedName>
    <definedName name="_xlnm.Print_Area" localSheetId="10">'一般-工资福利'!$A$1:$U$9</definedName>
    <definedName name="_xlnm.Print_Area" localSheetId="11">'一般-商品和服务支出'!$A$1:$X$8</definedName>
    <definedName name="_xlnm.Print_Area" localSheetId="9">一般预算基本支出表!$A$1:$I$10</definedName>
    <definedName name="_xlnm.Print_Area" localSheetId="8">一般预算支出表!$A$1:$Q$16</definedName>
    <definedName name="_xlnm.Print_Area" localSheetId="14">专户!$A$1:$Q$6</definedName>
    <definedName name="_xlnm.Print_Area" localSheetId="16">专项!$A$1:$H$13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P6" i="30"/>
  <c r="O6"/>
  <c r="N6"/>
  <c r="M6"/>
  <c r="L6"/>
  <c r="K6"/>
  <c r="J6"/>
  <c r="I6"/>
  <c r="H6"/>
  <c r="G6"/>
  <c r="F6"/>
  <c r="E6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P6" i="17"/>
  <c r="O6"/>
  <c r="N6"/>
  <c r="M6"/>
  <c r="L6"/>
  <c r="K6"/>
  <c r="J6"/>
  <c r="I6"/>
  <c r="H6"/>
  <c r="G6"/>
  <c r="F6"/>
  <c r="E6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<sst xmlns="http://schemas.openxmlformats.org/spreadsheetml/2006/main" count="736" uniqueCount="413">
  <si>
    <t>收入</t>
    <phoneticPr fontId="2" type="noConversion"/>
  </si>
  <si>
    <t>2018年部门预算收支总表</t>
    <phoneticPr fontId="2" type="noConversion"/>
  </si>
  <si>
    <t>单位：元</t>
    <phoneticPr fontId="2" type="noConversion"/>
  </si>
  <si>
    <t>支出(经济分类）</t>
    <phoneticPr fontId="2" type="noConversion"/>
  </si>
  <si>
    <t>支出（功能科目）</t>
    <phoneticPr fontId="2" type="noConversion"/>
  </si>
  <si>
    <t>一般预算拨款（补助）</t>
    <phoneticPr fontId="2" type="noConversion"/>
  </si>
  <si>
    <t>基本支出</t>
    <phoneticPr fontId="2" type="noConversion"/>
  </si>
  <si>
    <t>201、一般公共服务支出</t>
    <phoneticPr fontId="2" type="noConversion"/>
  </si>
  <si>
    <t xml:space="preserve">   经费拨款</t>
    <phoneticPr fontId="2" type="noConversion"/>
  </si>
  <si>
    <t xml:space="preserve">  301、工资福利支出</t>
    <phoneticPr fontId="2" type="noConversion"/>
  </si>
  <si>
    <t>202、外交支出</t>
    <phoneticPr fontId="2" type="noConversion"/>
  </si>
  <si>
    <t xml:space="preserve">   纳入预算管理的非税收入拨款</t>
    <phoneticPr fontId="2" type="noConversion"/>
  </si>
  <si>
    <t xml:space="preserve">  302、商品和服务支出</t>
    <phoneticPr fontId="2" type="noConversion"/>
  </si>
  <si>
    <t>203、国防支出</t>
    <phoneticPr fontId="2" type="noConversion"/>
  </si>
  <si>
    <t>纳入专户管理的非税收入拨款</t>
    <phoneticPr fontId="2" type="noConversion"/>
  </si>
  <si>
    <t>纳入专户管理的非税收入拨款</t>
  </si>
  <si>
    <t xml:space="preserve">  303、对个人和家庭的补助</t>
    <phoneticPr fontId="2" type="noConversion"/>
  </si>
  <si>
    <t>204、公共安全支出</t>
    <phoneticPr fontId="2" type="noConversion"/>
  </si>
  <si>
    <t>政府性基金拨款</t>
    <phoneticPr fontId="2" type="noConversion"/>
  </si>
  <si>
    <t>项目支出</t>
    <phoneticPr fontId="2" type="noConversion"/>
  </si>
  <si>
    <t>205、教育支出</t>
    <phoneticPr fontId="2" type="noConversion"/>
  </si>
  <si>
    <t>事业单位经营收入</t>
    <phoneticPr fontId="2" type="noConversion"/>
  </si>
  <si>
    <t>206、科学技术支出</t>
    <phoneticPr fontId="2" type="noConversion"/>
  </si>
  <si>
    <t>上级补助收入</t>
    <phoneticPr fontId="2" type="noConversion"/>
  </si>
  <si>
    <t>上级补助收入</t>
  </si>
  <si>
    <t>207、文化体育与传媒支出</t>
    <phoneticPr fontId="2" type="noConversion"/>
  </si>
  <si>
    <t>附属单位上缴收入</t>
    <phoneticPr fontId="2" type="noConversion"/>
  </si>
  <si>
    <t>附属单位上缴收入</t>
  </si>
  <si>
    <t xml:space="preserve">  307、债务利息及费用支出</t>
    <phoneticPr fontId="2" type="noConversion"/>
  </si>
  <si>
    <t>208、社会保障和就业支出</t>
    <phoneticPr fontId="2" type="noConversion"/>
  </si>
  <si>
    <t>其他收入</t>
    <phoneticPr fontId="2" type="noConversion"/>
  </si>
  <si>
    <t>其他收入</t>
  </si>
  <si>
    <t xml:space="preserve">  309、资本性支出（基本建设）</t>
    <phoneticPr fontId="2" type="noConversion"/>
  </si>
  <si>
    <t>209、社保基金支出</t>
    <phoneticPr fontId="2" type="noConversion"/>
  </si>
  <si>
    <t>上年结转</t>
    <phoneticPr fontId="2" type="noConversion"/>
  </si>
  <si>
    <t>上年结转</t>
  </si>
  <si>
    <t xml:space="preserve">  310、资本性支出</t>
    <phoneticPr fontId="2" type="noConversion"/>
  </si>
  <si>
    <t>210、医疗卫生与计划生育支出</t>
    <phoneticPr fontId="2" type="noConversion"/>
  </si>
  <si>
    <t xml:space="preserve">  311、对企业补助（基本建设）</t>
    <phoneticPr fontId="2" type="noConversion"/>
  </si>
  <si>
    <t>211、节能环保支出</t>
    <phoneticPr fontId="2" type="noConversion"/>
  </si>
  <si>
    <t xml:space="preserve">  312、对企业补助</t>
    <phoneticPr fontId="2" type="noConversion"/>
  </si>
  <si>
    <t>212、城乡社区支出</t>
    <phoneticPr fontId="2" type="noConversion"/>
  </si>
  <si>
    <t xml:space="preserve">  313、对社会保障金补助</t>
    <phoneticPr fontId="2" type="noConversion"/>
  </si>
  <si>
    <t>213、农林水支出</t>
    <phoneticPr fontId="2" type="noConversion"/>
  </si>
  <si>
    <t xml:space="preserve">  399、其他支出</t>
    <phoneticPr fontId="2" type="noConversion"/>
  </si>
  <si>
    <t>214、交通运输支出</t>
    <phoneticPr fontId="2" type="noConversion"/>
  </si>
  <si>
    <t>215、资源勘探信息等支出</t>
    <phoneticPr fontId="2" type="noConversion"/>
  </si>
  <si>
    <t>216、商业服务业等支出</t>
    <phoneticPr fontId="2" type="noConversion"/>
  </si>
  <si>
    <t>217、金融支出</t>
    <phoneticPr fontId="2" type="noConversion"/>
  </si>
  <si>
    <t>219、援助其他地区支出</t>
    <phoneticPr fontId="2" type="noConversion"/>
  </si>
  <si>
    <t>220、国土海洋气象等支出</t>
    <phoneticPr fontId="2" type="noConversion"/>
  </si>
  <si>
    <t>221、住房保障支出</t>
    <phoneticPr fontId="2" type="noConversion"/>
  </si>
  <si>
    <t>222、粮油物资储备支出</t>
    <phoneticPr fontId="2" type="noConversion"/>
  </si>
  <si>
    <t>223、国有资本经营预算支出</t>
    <phoneticPr fontId="2" type="noConversion"/>
  </si>
  <si>
    <t>227、预备费</t>
    <phoneticPr fontId="2" type="noConversion"/>
  </si>
  <si>
    <t>229、其他支出</t>
    <phoneticPr fontId="2" type="noConversion"/>
  </si>
  <si>
    <t>230、转移性支出</t>
    <phoneticPr fontId="2" type="noConversion"/>
  </si>
  <si>
    <t>231、债务还本支出</t>
    <phoneticPr fontId="2" type="noConversion"/>
  </si>
  <si>
    <t>232、债务付息支出</t>
    <phoneticPr fontId="2" type="noConversion"/>
  </si>
  <si>
    <t>233、债务发行费用支出</t>
    <phoneticPr fontId="2" type="noConversion"/>
  </si>
  <si>
    <t>本年收入合计</t>
    <phoneticPr fontId="2" type="noConversion"/>
  </si>
  <si>
    <t>总计</t>
  </si>
  <si>
    <t>本年支出合计</t>
    <phoneticPr fontId="2" type="noConversion"/>
  </si>
  <si>
    <t>单位编码</t>
    <phoneticPr fontId="2" type="noConversion"/>
  </si>
  <si>
    <t>单位名称</t>
    <phoneticPr fontId="2" type="noConversion"/>
  </si>
  <si>
    <t>申报金额</t>
    <phoneticPr fontId="2" type="noConversion"/>
  </si>
  <si>
    <t>项目实施产出成果目标</t>
    <phoneticPr fontId="2" type="noConversion"/>
  </si>
  <si>
    <t>项目绩效目标</t>
  </si>
  <si>
    <t>定量目标（成果目标）</t>
    <phoneticPr fontId="2" type="noConversion"/>
  </si>
  <si>
    <t>定性目标（成果目标）</t>
    <phoneticPr fontId="2" type="noConversion"/>
  </si>
  <si>
    <t>定量目标（绩效目标）</t>
  </si>
  <si>
    <t>定性目标（绩效目标）</t>
    <phoneticPr fontId="2" type="noConversion"/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</si>
  <si>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</si>
  <si>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</si>
  <si>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</si>
  <si>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</si>
  <si>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</si>
  <si>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</si>
  <si>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**</t>
    <phoneticPr fontId="2" type="noConversion"/>
  </si>
  <si>
    <t>单位编码</t>
    <phoneticPr fontId="2" type="noConversion"/>
  </si>
  <si>
    <t>单位名称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</si>
  <si>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</si>
  <si>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</si>
  <si>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人员编制数</t>
  </si>
  <si>
    <t>实有人数</t>
  </si>
  <si>
    <t>单位职能</t>
  </si>
  <si>
    <t>单位年度收入预算（万元）</t>
  </si>
  <si>
    <t>单位年度支出预算（万元）</t>
    <phoneticPr fontId="2" type="noConversion"/>
  </si>
  <si>
    <t>部门整体支出年度绩效目标</t>
    <phoneticPr fontId="2" type="noConversion"/>
  </si>
  <si>
    <t>部门整体支出年度绩效指标</t>
    <phoneticPr fontId="2" type="noConversion"/>
  </si>
  <si>
    <t>其他说明的问题</t>
    <phoneticPr fontId="2" type="noConversion"/>
  </si>
  <si>
    <t>财政部门审核意见</t>
    <phoneticPr fontId="2" type="noConversion"/>
  </si>
  <si>
    <t>收入合计</t>
    <phoneticPr fontId="2" type="noConversion"/>
  </si>
  <si>
    <t>公共财政拨款</t>
    <phoneticPr fontId="2" type="noConversion"/>
  </si>
  <si>
    <t>政府性基金拨款</t>
    <phoneticPr fontId="2" type="noConversion"/>
  </si>
  <si>
    <t>非税收入拨款</t>
    <phoneticPr fontId="2" type="noConversion"/>
  </si>
  <si>
    <t>其他拨款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</si>
  <si>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</si>
  <si>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</si>
  <si>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</si>
  <si>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其中三公经费预算（万元）</t>
  </si>
  <si>
    <t>公务用车运行和购置费</t>
    <phoneticPr fontId="2" type="noConversion"/>
  </si>
  <si>
    <t>公务接待费</t>
    <phoneticPr fontId="2" type="noConversion"/>
  </si>
  <si>
    <t>因公出国（境）费</t>
    <phoneticPr fontId="2" type="noConversion"/>
  </si>
  <si>
    <t>数量指标</t>
    <phoneticPr fontId="2" type="noConversion"/>
  </si>
  <si>
    <t>效益指标</t>
    <phoneticPr fontId="2" type="noConversion"/>
  </si>
  <si>
    <t>**</t>
    <phoneticPr fontId="2" type="noConversion"/>
  </si>
  <si>
    <t>政府性基金拨款</t>
  </si>
  <si>
    <t>基本支出</t>
  </si>
  <si>
    <t>项目支出</t>
  </si>
  <si>
    <t>公务接待费</t>
  </si>
  <si>
    <t>总计</t>
    <phoneticPr fontId="2" type="noConversion"/>
  </si>
  <si>
    <t>单位：万元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</si>
  <si>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</si>
  <si>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</si>
  <si>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</si>
  <si>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单位</t>
    <phoneticPr fontId="2" type="noConversion"/>
  </si>
  <si>
    <t>总计</t>
    <phoneticPr fontId="2" type="noConversion"/>
  </si>
  <si>
    <t>一般预算拨款</t>
    <phoneticPr fontId="2" type="noConversion"/>
  </si>
  <si>
    <t>单位代码</t>
    <phoneticPr fontId="2" type="noConversion"/>
  </si>
  <si>
    <t>单位名称</t>
    <phoneticPr fontId="2" type="noConversion"/>
  </si>
  <si>
    <t>经费拨款</t>
    <phoneticPr fontId="2" type="noConversion"/>
  </si>
  <si>
    <t>纳入预算管理的非税收入拨款</t>
    <phoneticPr fontId="2" type="noConversion"/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</si>
  <si>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</si>
  <si>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</si>
  <si>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</si>
  <si>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</si>
  <si>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</si>
  <si>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</si>
  <si>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</si>
  <si>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</si>
  <si>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</si>
  <si>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</si>
  <si>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</si>
  <si>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</si>
  <si>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</si>
  <si>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</si>
  <si>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</si>
  <si>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</si>
  <si>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</si>
  <si>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</si>
  <si>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</si>
  <si>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</si>
  <si>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</si>
  <si>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</si>
  <si>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</si>
  <si>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</si>
  <si>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</si>
  <si>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其他对个人和家庭的补助</t>
    <phoneticPr fontId="2" type="noConversion"/>
  </si>
  <si>
    <t>项目</t>
    <phoneticPr fontId="2" type="noConversion"/>
  </si>
  <si>
    <t>2018年部门预算收支总表</t>
    <phoneticPr fontId="2" type="noConversion"/>
  </si>
  <si>
    <t>收入</t>
    <phoneticPr fontId="2" type="noConversion"/>
  </si>
  <si>
    <t>支出（功能科目）</t>
    <phoneticPr fontId="2" type="noConversion"/>
  </si>
  <si>
    <t>一般预算拨款（补助）</t>
    <phoneticPr fontId="2" type="noConversion"/>
  </si>
  <si>
    <t>201、一般公共服务支出</t>
    <phoneticPr fontId="2" type="noConversion"/>
  </si>
  <si>
    <t xml:space="preserve">   经费拨款</t>
    <phoneticPr fontId="2" type="noConversion"/>
  </si>
  <si>
    <t>202、外交支出</t>
    <phoneticPr fontId="2" type="noConversion"/>
  </si>
  <si>
    <t xml:space="preserve">   纳入预算管理的非税收入拨款</t>
    <phoneticPr fontId="2" type="noConversion"/>
  </si>
  <si>
    <t>203、国防支出</t>
    <phoneticPr fontId="2" type="noConversion"/>
  </si>
  <si>
    <t>纳入专户管理的非税收入拨款</t>
    <phoneticPr fontId="2" type="noConversion"/>
  </si>
  <si>
    <t>204、公共安全支出</t>
    <phoneticPr fontId="2" type="noConversion"/>
  </si>
  <si>
    <t>政府性基金拨款</t>
    <phoneticPr fontId="2" type="noConversion"/>
  </si>
  <si>
    <t>205、教育支出</t>
    <phoneticPr fontId="2" type="noConversion"/>
  </si>
  <si>
    <t>事业单位经营收入</t>
    <phoneticPr fontId="2" type="noConversion"/>
  </si>
  <si>
    <t>206、科学技术支出</t>
    <phoneticPr fontId="2" type="noConversion"/>
  </si>
  <si>
    <t>上级补助收入</t>
    <phoneticPr fontId="2" type="noConversion"/>
  </si>
  <si>
    <t>207、文化体育与传媒支出</t>
    <phoneticPr fontId="2" type="noConversion"/>
  </si>
  <si>
    <t>附属单位上缴收入</t>
    <phoneticPr fontId="2" type="noConversion"/>
  </si>
  <si>
    <t>208、社会保障和就业支出</t>
    <phoneticPr fontId="2" type="noConversion"/>
  </si>
  <si>
    <t>其他收入</t>
    <phoneticPr fontId="2" type="noConversion"/>
  </si>
  <si>
    <t>209、社保基金支出</t>
    <phoneticPr fontId="2" type="noConversion"/>
  </si>
  <si>
    <t>上年结转</t>
    <phoneticPr fontId="2" type="noConversion"/>
  </si>
  <si>
    <t>210、医疗卫生与计划生育支出</t>
    <phoneticPr fontId="2" type="noConversion"/>
  </si>
  <si>
    <t>211、节能环保支出</t>
    <phoneticPr fontId="2" type="noConversion"/>
  </si>
  <si>
    <t>212、城乡社区支出</t>
    <phoneticPr fontId="2" type="noConversion"/>
  </si>
  <si>
    <t>213、农林水支出</t>
    <phoneticPr fontId="2" type="noConversion"/>
  </si>
  <si>
    <t>214、交通运输支出</t>
    <phoneticPr fontId="2" type="noConversion"/>
  </si>
  <si>
    <t>215、资源勘探信息等支出</t>
    <phoneticPr fontId="2" type="noConversion"/>
  </si>
  <si>
    <t>216、商业服务业等支出</t>
    <phoneticPr fontId="2" type="noConversion"/>
  </si>
  <si>
    <t>217、金融支出</t>
    <phoneticPr fontId="2" type="noConversion"/>
  </si>
  <si>
    <t>219、援助其他地区支出</t>
    <phoneticPr fontId="2" type="noConversion"/>
  </si>
  <si>
    <t>220、国土海洋气象等支出</t>
    <phoneticPr fontId="2" type="noConversion"/>
  </si>
  <si>
    <t>221、住房保障支出</t>
    <phoneticPr fontId="2" type="noConversion"/>
  </si>
  <si>
    <t>222、粮油物资储备支出</t>
    <phoneticPr fontId="2" type="noConversion"/>
  </si>
  <si>
    <t>223、国有资本经营预算支出</t>
    <phoneticPr fontId="2" type="noConversion"/>
  </si>
  <si>
    <t>227、预备费</t>
    <phoneticPr fontId="2" type="noConversion"/>
  </si>
  <si>
    <t>229、其他支出</t>
    <phoneticPr fontId="2" type="noConversion"/>
  </si>
  <si>
    <t>230、转移性支出</t>
    <phoneticPr fontId="2" type="noConversion"/>
  </si>
  <si>
    <t>231、债务还本支出</t>
    <phoneticPr fontId="2" type="noConversion"/>
  </si>
  <si>
    <t>232、债务付息支出</t>
    <phoneticPr fontId="2" type="noConversion"/>
  </si>
  <si>
    <t>233、债务发行费用支出</t>
    <phoneticPr fontId="2" type="noConversion"/>
  </si>
  <si>
    <t>本年收入合计</t>
    <phoneticPr fontId="2" type="noConversion"/>
  </si>
  <si>
    <t>本年支出合计</t>
    <phoneticPr fontId="2" type="noConversion"/>
  </si>
  <si>
    <t>本年预算</t>
    <phoneticPr fontId="2" type="noConversion"/>
  </si>
  <si>
    <t>项目</t>
    <phoneticPr fontId="2" type="noConversion"/>
  </si>
  <si>
    <t>合计</t>
    <phoneticPr fontId="2" type="noConversion"/>
  </si>
  <si>
    <t>一般公共预算</t>
    <phoneticPr fontId="2" type="noConversion"/>
  </si>
  <si>
    <t>政府性基金预算</t>
    <phoneticPr fontId="2" type="noConversion"/>
  </si>
  <si>
    <t>国有资本经营预算</t>
  </si>
  <si>
    <t>功能科目</t>
    <phoneticPr fontId="2" type="noConversion"/>
  </si>
  <si>
    <t>科目编码</t>
    <phoneticPr fontId="2" type="noConversion"/>
  </si>
  <si>
    <t>科目名称</t>
    <phoneticPr fontId="2" type="noConversion"/>
  </si>
  <si>
    <t>合计</t>
    <phoneticPr fontId="2" type="noConversion"/>
  </si>
  <si>
    <t>工资福利支出</t>
    <phoneticPr fontId="2" type="noConversion"/>
  </si>
  <si>
    <t>一般商品和服务支出</t>
    <phoneticPr fontId="2" type="noConversion"/>
  </si>
  <si>
    <t>对个人和家庭的补助</t>
    <phoneticPr fontId="2" type="noConversion"/>
  </si>
  <si>
    <t>商品和服务支出</t>
    <phoneticPr fontId="2" type="noConversion"/>
  </si>
  <si>
    <t>对个人和家庭的补助支出</t>
    <phoneticPr fontId="2" type="noConversion"/>
  </si>
  <si>
    <t>基本建设</t>
    <phoneticPr fontId="2" type="noConversion"/>
  </si>
  <si>
    <t>其他资本性支出</t>
    <phoneticPr fontId="2" type="noConversion"/>
  </si>
  <si>
    <t>对企事业单位的补贴</t>
    <phoneticPr fontId="2" type="noConversion"/>
  </si>
  <si>
    <t>其他支出</t>
    <phoneticPr fontId="2" type="noConversion"/>
  </si>
  <si>
    <t>功能科目</t>
    <phoneticPr fontId="2" type="noConversion"/>
  </si>
  <si>
    <t>总计</t>
    <phoneticPr fontId="2" type="noConversion"/>
  </si>
  <si>
    <t>基本支出</t>
    <phoneticPr fontId="2" type="noConversion"/>
  </si>
  <si>
    <t>科目编码</t>
    <phoneticPr fontId="2" type="noConversion"/>
  </si>
  <si>
    <t>科目名称</t>
    <phoneticPr fontId="2" type="noConversion"/>
  </si>
  <si>
    <t>合计</t>
    <phoneticPr fontId="2" type="noConversion"/>
  </si>
  <si>
    <t>工资福利支出</t>
    <phoneticPr fontId="2" type="noConversion"/>
  </si>
  <si>
    <t>一般商品和服务支出</t>
    <phoneticPr fontId="2" type="noConversion"/>
  </si>
  <si>
    <t>对个人和家庭的补助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</si>
  <si>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</si>
  <si>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</si>
  <si>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</si>
  <si>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工资性支出</t>
    <phoneticPr fontId="2" type="noConversion"/>
  </si>
  <si>
    <t>社会保障缴费</t>
    <phoneticPr fontId="2" type="noConversion"/>
  </si>
  <si>
    <t>伙食补贴支出</t>
    <phoneticPr fontId="2" type="noConversion"/>
  </si>
  <si>
    <t>其他工资福利支出</t>
    <phoneticPr fontId="2" type="noConversion"/>
  </si>
  <si>
    <t>基本工资</t>
    <phoneticPr fontId="2" type="noConversion"/>
  </si>
  <si>
    <t>津贴补贴</t>
    <phoneticPr fontId="2" type="noConversion"/>
  </si>
  <si>
    <t>奖金</t>
    <phoneticPr fontId="2" type="noConversion"/>
  </si>
  <si>
    <t>绩效工资</t>
    <phoneticPr fontId="2" type="noConversion"/>
  </si>
  <si>
    <t>基本医疗保险</t>
    <phoneticPr fontId="2" type="noConversion"/>
  </si>
  <si>
    <t>其他社会保障缴费</t>
    <phoneticPr fontId="2" type="noConversion"/>
  </si>
  <si>
    <t>机关事业单位基本养老保险缴费</t>
    <phoneticPr fontId="2" type="noConversion"/>
  </si>
  <si>
    <t>职业年金</t>
    <phoneticPr fontId="2" type="noConversion"/>
  </si>
  <si>
    <t>伙食补助费</t>
    <phoneticPr fontId="2" type="noConversion"/>
  </si>
  <si>
    <t>债务利息及费用支出</t>
    <phoneticPr fontId="2" type="noConversion"/>
  </si>
  <si>
    <t>单位：万元</t>
  </si>
  <si>
    <t>对企事业单位的补贴</t>
  </si>
  <si>
    <t>住房公积金</t>
    <phoneticPr fontId="2" type="noConversion"/>
  </si>
  <si>
    <t>医疗费</t>
    <phoneticPr fontId="2" type="noConversion"/>
  </si>
  <si>
    <t>医疗费</t>
    <phoneticPr fontId="2" type="noConversion"/>
  </si>
  <si>
    <t>公务员医疗补助缴费</t>
    <phoneticPr fontId="2" type="noConversion"/>
  </si>
  <si>
    <t>项目名称</t>
    <phoneticPr fontId="2" type="noConversion"/>
  </si>
  <si>
    <t>总计</t>
    <phoneticPr fontId="2" type="noConversion"/>
  </si>
  <si>
    <t>一般预算拨款</t>
    <phoneticPr fontId="2" type="noConversion"/>
  </si>
  <si>
    <t>经费拨款</t>
    <phoneticPr fontId="2" type="noConversion"/>
  </si>
  <si>
    <t>纳入预算管理的非税收入拨款</t>
    <phoneticPr fontId="2" type="noConversion"/>
  </si>
  <si>
    <t>一般预算拨款-经费拨款</t>
    <phoneticPr fontId="2" type="noConversion"/>
  </si>
  <si>
    <t>功能科目</t>
    <phoneticPr fontId="2" type="noConversion"/>
  </si>
  <si>
    <t>总计</t>
    <phoneticPr fontId="2" type="noConversion"/>
  </si>
  <si>
    <t>基本支出</t>
    <phoneticPr fontId="2" type="noConversion"/>
  </si>
  <si>
    <t>项目支出</t>
    <phoneticPr fontId="2" type="noConversion"/>
  </si>
  <si>
    <t>科目编码</t>
    <phoneticPr fontId="2" type="noConversion"/>
  </si>
  <si>
    <t>科目名称</t>
    <phoneticPr fontId="2" type="noConversion"/>
  </si>
  <si>
    <t>合计</t>
    <phoneticPr fontId="2" type="noConversion"/>
  </si>
  <si>
    <t>工资福利支出</t>
    <phoneticPr fontId="2" type="noConversion"/>
  </si>
  <si>
    <t>一般商品和服务支出</t>
    <phoneticPr fontId="2" type="noConversion"/>
  </si>
  <si>
    <t>对个人和家庭的补助</t>
    <phoneticPr fontId="2" type="noConversion"/>
  </si>
  <si>
    <t>商品和服务支出</t>
    <phoneticPr fontId="2" type="noConversion"/>
  </si>
  <si>
    <t>对个人和家庭的补助支出</t>
    <phoneticPr fontId="2" type="noConversion"/>
  </si>
  <si>
    <t>基本建设</t>
    <phoneticPr fontId="2" type="noConversion"/>
  </si>
  <si>
    <t>其他资本性支出</t>
    <phoneticPr fontId="2" type="noConversion"/>
  </si>
  <si>
    <t>对企事业单位的补贴</t>
    <phoneticPr fontId="2" type="noConversion"/>
  </si>
  <si>
    <t>其他支出</t>
    <phoneticPr fontId="2" type="noConversion"/>
  </si>
  <si>
    <t>债务利息及费用支出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</si>
  <si>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</si>
  <si>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</si>
  <si>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</si>
  <si>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部门收入总体情况表</t>
    <phoneticPr fontId="2" type="noConversion"/>
  </si>
  <si>
    <t>功能科目</t>
    <phoneticPr fontId="2" type="noConversion"/>
  </si>
  <si>
    <t>总计</t>
    <phoneticPr fontId="2" type="noConversion"/>
  </si>
  <si>
    <t>一般预算拨款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</si>
  <si>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</si>
  <si>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</si>
  <si>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</si>
  <si>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科目名称</t>
    <phoneticPr fontId="2" type="noConversion"/>
  </si>
  <si>
    <t>经费拨款</t>
    <phoneticPr fontId="2" type="noConversion"/>
  </si>
  <si>
    <t>纳入预算管理的非税收入拨款</t>
    <phoneticPr fontId="2" type="noConversion"/>
  </si>
  <si>
    <t>部门支出总体情况表</t>
    <phoneticPr fontId="2" type="noConversion"/>
  </si>
  <si>
    <t>部门支出总表分类</t>
    <phoneticPr fontId="2" type="noConversion"/>
  </si>
  <si>
    <t>工资性支出</t>
    <phoneticPr fontId="2" type="noConversion"/>
  </si>
  <si>
    <t>社会保障缴费</t>
    <phoneticPr fontId="2" type="noConversion"/>
  </si>
  <si>
    <t>伙食补贴支出</t>
    <phoneticPr fontId="2" type="noConversion"/>
  </si>
  <si>
    <t>其他工资福利支出</t>
    <phoneticPr fontId="2" type="noConversion"/>
  </si>
  <si>
    <t>基本工资</t>
    <phoneticPr fontId="2" type="noConversion"/>
  </si>
  <si>
    <t>津贴补贴</t>
    <phoneticPr fontId="2" type="noConversion"/>
  </si>
  <si>
    <t>奖金</t>
    <phoneticPr fontId="2" type="noConversion"/>
  </si>
  <si>
    <t>绩效工资</t>
    <phoneticPr fontId="2" type="noConversion"/>
  </si>
  <si>
    <t>基本医疗保险</t>
    <phoneticPr fontId="2" type="noConversion"/>
  </si>
  <si>
    <t>其他社会保障缴费</t>
    <phoneticPr fontId="2" type="noConversion"/>
  </si>
  <si>
    <t>机关事业单位基本养老保险缴费</t>
    <phoneticPr fontId="2" type="noConversion"/>
  </si>
  <si>
    <t>职业年金</t>
    <phoneticPr fontId="2" type="noConversion"/>
  </si>
  <si>
    <t>伙食补助费</t>
    <phoneticPr fontId="2" type="noConversion"/>
  </si>
  <si>
    <t>功能科目</t>
    <phoneticPr fontId="2" type="noConversion"/>
  </si>
  <si>
    <t>科目名称</t>
    <phoneticPr fontId="2" type="noConversion"/>
  </si>
  <si>
    <t>总计</t>
    <phoneticPr fontId="2" type="noConversion"/>
  </si>
  <si>
    <t>电费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</si>
  <si>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</si>
  <si>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</si>
  <si>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</si>
  <si>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基本支出预算明细表-商品和服务支出</t>
    <phoneticPr fontId="2" type="noConversion"/>
  </si>
  <si>
    <t>功能科目</t>
    <phoneticPr fontId="2" type="noConversion"/>
  </si>
  <si>
    <t>科目名称</t>
    <phoneticPr fontId="2" type="noConversion"/>
  </si>
  <si>
    <t>总计</t>
    <phoneticPr fontId="2" type="noConversion"/>
  </si>
  <si>
    <t>离休费</t>
    <phoneticPr fontId="2" type="noConversion"/>
  </si>
  <si>
    <t>退休费</t>
    <phoneticPr fontId="2" type="noConversion"/>
  </si>
  <si>
    <t>其他对个人和家庭的补助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</si>
  <si>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</si>
  <si>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</si>
  <si>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</si>
  <si>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基本支出明细表-对个人和家庭的补助</t>
    <phoneticPr fontId="2" type="noConversion"/>
  </si>
  <si>
    <t>债务利息及费用支出</t>
    <phoneticPr fontId="2" type="noConversion"/>
  </si>
  <si>
    <t>一般公共预算支出情况表</t>
    <phoneticPr fontId="2" type="noConversion"/>
  </si>
  <si>
    <t>一般公共预算基本支出情况表</t>
    <phoneticPr fontId="2" type="noConversion"/>
  </si>
  <si>
    <t>功能科目</t>
    <phoneticPr fontId="2" type="noConversion"/>
  </si>
  <si>
    <t>科目名称</t>
    <phoneticPr fontId="2" type="noConversion"/>
  </si>
  <si>
    <t>总计</t>
    <phoneticPr fontId="2" type="noConversion"/>
  </si>
  <si>
    <t>电费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</si>
  <si>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</si>
  <si>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</si>
  <si>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</si>
  <si>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一般公共预算基本预算支出明细表-商品和服务支出</t>
    <phoneticPr fontId="2" type="noConversion"/>
  </si>
  <si>
    <t>一般公共预算基本支出预算明细表-工资福利支出</t>
    <phoneticPr fontId="2" type="noConversion"/>
  </si>
  <si>
    <t>离休费</t>
    <phoneticPr fontId="2" type="noConversion"/>
  </si>
  <si>
    <t>退休费</t>
    <phoneticPr fontId="2" type="noConversion"/>
  </si>
  <si>
    <t>一般公共预算基本支出明细表-对个人和家庭的补助</t>
    <phoneticPr fontId="2" type="noConversion"/>
  </si>
  <si>
    <t>单位：元</t>
    <phoneticPr fontId="2" type="noConversion"/>
  </si>
  <si>
    <t>因公出国(境)费用</t>
  </si>
  <si>
    <t>一般公共预算“三公”经费预算表</t>
    <phoneticPr fontId="2" type="noConversion"/>
  </si>
  <si>
    <t>专项资金预算汇总表</t>
    <phoneticPr fontId="2" type="noConversion"/>
  </si>
  <si>
    <t>三公经费预算数(一般公共预算拨款)</t>
    <phoneticPr fontId="2" type="noConversion"/>
  </si>
  <si>
    <t>小计</t>
    <phoneticPr fontId="2" type="noConversion"/>
  </si>
  <si>
    <t>公务用车购置及运行费</t>
    <phoneticPr fontId="2" type="noConversion"/>
  </si>
  <si>
    <t>其中：</t>
    <phoneticPr fontId="2" type="noConversion"/>
  </si>
  <si>
    <t>公务用车购置费</t>
    <phoneticPr fontId="2" type="noConversion"/>
  </si>
  <si>
    <t>公务用车运行维护费</t>
    <phoneticPr fontId="2" type="noConversion"/>
  </si>
  <si>
    <t>项目绩效目标申报表</t>
    <phoneticPr fontId="2" type="noConversion"/>
  </si>
  <si>
    <t>整体支出绩效目标申报表</t>
    <phoneticPr fontId="2" type="noConversion"/>
  </si>
  <si>
    <t>基本支出预算明细表-工资福利</t>
    <phoneticPr fontId="2" type="noConversion"/>
  </si>
  <si>
    <t>填报单位：临湘市民政局</t>
    <phoneticPr fontId="2" type="noConversion"/>
  </si>
  <si>
    <t>合计</t>
  </si>
  <si>
    <t>503001</t>
  </si>
  <si>
    <t>社保股</t>
  </si>
  <si>
    <t>单位临湘市民政局</t>
    <phoneticPr fontId="2" type="noConversion"/>
  </si>
  <si>
    <t>208</t>
  </si>
  <si>
    <t>25</t>
  </si>
  <si>
    <t>01</t>
  </si>
  <si>
    <t>其他城市生活救助</t>
  </si>
  <si>
    <t>09</t>
  </si>
  <si>
    <t>退役士兵安置</t>
  </si>
  <si>
    <t>21</t>
  </si>
  <si>
    <t>02</t>
  </si>
  <si>
    <t>农村五保供养支出</t>
  </si>
  <si>
    <t>行政运行（民政管理事务）</t>
  </si>
  <si>
    <t>10</t>
  </si>
  <si>
    <t>老年福利</t>
  </si>
  <si>
    <t>19</t>
  </si>
  <si>
    <t>农村最低生活保障金支出</t>
  </si>
  <si>
    <t>08</t>
  </si>
  <si>
    <t>05</t>
  </si>
  <si>
    <t>义务兵优待</t>
  </si>
  <si>
    <t>机关事业单位基本养老保险缴费支出</t>
  </si>
  <si>
    <t>06</t>
  </si>
  <si>
    <t>机关事业单位职业年金缴费支出</t>
  </si>
  <si>
    <t>221</t>
  </si>
  <si>
    <t>住房公积金</t>
  </si>
  <si>
    <t>单位:临湘市民政局</t>
    <phoneticPr fontId="2" type="noConversion"/>
  </si>
  <si>
    <t>单位临湘市民政局</t>
    <phoneticPr fontId="2" type="noConversion"/>
  </si>
  <si>
    <t>填报单位：临湘市民政局</t>
    <phoneticPr fontId="2" type="noConversion"/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</si>
  <si>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</si>
  <si>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</si>
  <si>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</si>
  <si>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</si>
  <si>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</si>
  <si>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</si>
  <si>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</si>
  <si>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</si>
  <si>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</si>
  <si>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</si>
  <si>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</si>
  <si>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</si>
  <si>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</si>
  <si>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</si>
  <si>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</si>
  <si>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</si>
  <si>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</si>
  <si>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</si>
  <si>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基本养老服务补贴</t>
  </si>
  <si>
    <t>农村五保供养</t>
  </si>
  <si>
    <t>一次性经济补助及待安置期间生活费</t>
  </si>
  <si>
    <t>义务兵优待金</t>
  </si>
  <si>
    <t>管理业务经费</t>
  </si>
  <si>
    <t>精简退职生活补助</t>
  </si>
  <si>
    <t>低保配套</t>
  </si>
  <si>
    <t>临湘市民政局</t>
  </si>
  <si>
    <t>单位：临湘市民政局</t>
    <phoneticPr fontId="2" type="noConversion"/>
  </si>
  <si>
    <t>完成全市符合条件精简退职对象的生活补助定期定量发放，核对自然减员，申报新增对象</t>
  </si>
  <si>
    <t>农村五保供养本级财政配套支出，用于发放农村五保对象的基本生活费</t>
  </si>
  <si>
    <t>农村五保供养本级财政配套支出，保障及时、准确发放农村五保对象的基本生活费</t>
  </si>
  <si>
    <t>用于发放上一年度入伍义务兵家属优待金</t>
  </si>
  <si>
    <t>及时、准确发放上一年度入伍义务兵家属优待金</t>
  </si>
  <si>
    <t>开展优抚伤残、三属、红失对象的调查、核实工作；做好军休人员安置管理工作；做好慈善募捐工作，做好社会救助阳光行动及城乡低保、五保核查工作；做好婚姻登记工作；做好社会事务及堪界工作；做好葬殡执法工作；做好老龄事务工作；做好救灾工作；做好民政局机关日常运转工作。</t>
  </si>
  <si>
    <t>发放义务兵一次性经济补助及待安置期间生活费</t>
  </si>
  <si>
    <t>及时、准确发放义务兵一次性经济补助及待安置期间生活费</t>
  </si>
  <si>
    <t>单位：临湘市民政局</t>
    <phoneticPr fontId="2" type="noConversion"/>
  </si>
  <si>
    <t>汪卫红</t>
  </si>
  <si>
    <t>3751689</t>
  </si>
  <si>
    <t>民政局担负着社会救助、救灾救济、优抚安置、社会福利事业发展、基层政权建设、社会组织管理、殡葬改革、婚姻登记、福利彩票发行等民生保障和社会事务管理工作，服务城乡低保、城乡特困供养、重点优抚、精简退职、投诚起义、孤儿等主要民政对象35000多人。</t>
  </si>
  <si>
    <t>完成年度社会救助、救灾救济、优抚安置、社会福利事业发展、基层政权建设、社会组织管理、殡葬改革、婚姻登记、福利彩票发行等民生保障和社会事务管理工作，服务城乡低保、城乡特困供养、重点优抚、精简退职、投诚起义、孤儿等主要民政对象35000多人。全年共发放优抚、困难群众基本生活救助、救灾救济、福彩公益金等各项民政专项资金15000万元</t>
  </si>
  <si>
    <t>服务城乡低保、城乡特困供养、重点优抚、精简退职、投诚起义、孤儿等主要民政对象35000多人。全年共发放优抚、困难群众基本生活救助、救灾救济、福彩公益金等各项民政专项资金15000万元</t>
  </si>
  <si>
    <t>完成年度社会救助、救灾救济、优抚安置、社会福利事业发展、基层政权建设、社会组织管理、殡葬改革、婚姻登记、福利彩票发行等民生保障和社会事务管理工作。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</si>
</sst>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5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4" fillId="0" borderId="0">
      <alignment vertical="center"/>
    </xf>
    <xf numFmtId="0" fontId="3" fillId="0" borderId="0"/>
    <xf numFmtId="0" fontId="13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>
      <alignment vertical="center"/>
    </xf>
    <xf numFmtId="176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0" xfId="3">
      <alignment vertical="center"/>
    </xf>
    <xf numFmtId="0" fontId="5" fillId="0" borderId="1" xfId="3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  <xf numFmtId="191" fontId="5" fillId="0" borderId="0" xfId="0" applyNumberFormat="1" applyFont="1">
      <alignment vertical="center"/>
    </xf>
    <xf numFmtId="191" fontId="5" fillId="0" borderId="0" xfId="0" applyNumberFormat="1" applyFont="1" applyAlignment="1">
      <alignment horizontal="right" vertical="center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6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191" fontId="7" fillId="0" borderId="0" xfId="0" applyNumberFormat="1" applyFont="1" applyAlignment="1">
      <alignment horizontal="center" vertical="center"/>
    </xf>
    <xf numFmtId="191" fontId="6" fillId="0" borderId="6" xfId="0" applyNumberFormat="1" applyFont="1" applyBorder="1" applyAlignment="1">
      <alignment horizontal="center" vertical="center"/>
    </xf>
    <xf numFmtId="191" fontId="6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9" fillId="3" borderId="1" xfId="12" applyNumberFormat="1" applyFont="1" applyFill="1" applyBorder="1" applyAlignment="1" applyProtection="1">
      <alignment horizontal="center" vertical="center" wrapText="1"/>
    </xf>
    <xf numFmtId="0" fontId="9" fillId="3" borderId="5" xfId="12" applyNumberFormat="1" applyFont="1" applyFill="1" applyBorder="1" applyAlignment="1" applyProtection="1">
      <alignment horizontal="center" vertical="center" wrapText="1"/>
    </xf>
    <xf numFmtId="189" fontId="9" fillId="3" borderId="1" xfId="12" applyNumberFormat="1" applyFont="1" applyFill="1" applyBorder="1" applyAlignment="1" applyProtection="1">
      <alignment horizontal="center" vertical="center" wrapText="1"/>
    </xf>
    <xf numFmtId="189" fontId="9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1" xfId="11" applyNumberFormat="1" applyFont="1" applyFill="1" applyBorder="1" applyAlignment="1" applyProtection="1">
      <alignment horizontal="center" vertical="center" wrapText="1"/>
    </xf>
    <xf numFmtId="0" fontId="11" fillId="3" borderId="5" xfId="11" applyNumberFormat="1" applyFont="1" applyFill="1" applyBorder="1" applyAlignment="1" applyProtection="1">
      <alignment horizontal="center" vertical="center" wrapText="1"/>
    </xf>
    <xf numFmtId="0" fontId="11" fillId="3" borderId="6" xfId="11" applyNumberFormat="1" applyFont="1" applyFill="1" applyBorder="1" applyAlignment="1" applyProtection="1">
      <alignment horizontal="center" vertical="center" wrapText="1"/>
    </xf>
    <xf numFmtId="0" fontId="11" fillId="3" borderId="10" xfId="11" applyNumberFormat="1" applyFont="1" applyFill="1" applyBorder="1" applyAlignment="1" applyProtection="1">
      <alignment horizontal="center" vertical="center" wrapText="1"/>
    </xf>
    <xf numFmtId="0" fontId="11" fillId="3" borderId="8" xfId="11" applyNumberFormat="1" applyFont="1" applyFill="1" applyBorder="1" applyAlignment="1" applyProtection="1">
      <alignment horizontal="center" vertical="center" wrapText="1"/>
    </xf>
    <xf numFmtId="0" fontId="11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3" borderId="1" xfId="12" applyNumberFormat="1" applyFont="1" applyFill="1" applyBorder="1" applyAlignment="1" applyProtection="1">
      <alignment horizontal="center" vertical="center" wrapText="1"/>
    </xf>
    <xf numFmtId="0" fontId="11" fillId="3" borderId="5" xfId="12" applyNumberFormat="1" applyFont="1" applyFill="1" applyBorder="1" applyAlignment="1" applyProtection="1">
      <alignment horizontal="center" vertical="center" wrapText="1"/>
    </xf>
    <xf numFmtId="189" fontId="11" fillId="3" borderId="1" xfId="12" applyNumberFormat="1" applyFont="1" applyFill="1" applyBorder="1" applyAlignment="1" applyProtection="1">
      <alignment horizontal="center" vertical="center" wrapText="1"/>
    </xf>
    <xf numFmtId="189" fontId="11" fillId="3" borderId="5" xfId="12" applyNumberFormat="1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1" fillId="2" borderId="4" xfId="3" applyFont="1" applyFill="1" applyBorder="1" applyAlignment="1">
      <alignment horizontal="left" vertical="center" wrapText="1"/>
    </xf>
    <xf numFmtId="191" fontId="6" fillId="0" borderId="1" xfId="0" applyNumberFormat="1" applyFont="1" applyFill="1" applyBorder="1" applyAlignment="1">
      <alignment vertical="center"/>
    </xf>
    <xf numFmtId="191" fontId="6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 wrapText="1"/>
    </xf>
    <xf numFmtId="191" fontId="6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94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3" applyFill="1">
      <alignment vertical="center"/>
    </xf>
    <xf numFmtId="49" fontId="13" fillId="0" borderId="1" xfId="3" applyNumberFormat="1" applyFill="1" applyBorder="1" applyAlignment="1">
      <alignment horizontal="center" vertical="center" wrapText="1"/>
    </xf>
    <xf numFmtId="179" fontId="13" fillId="0" borderId="1" xfId="3" applyNumberFormat="1" applyFill="1" applyBorder="1" applyAlignment="1">
      <alignment horizontal="center" vertical="center" wrapText="1"/>
    </xf>
    <xf numFmtId="180" fontId="13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9" t="s">
        <v>1</v>
      </c>
      <c r="B1" s="29"/>
      <c r="C1" s="29"/>
      <c r="D1" s="29"/>
      <c r="E1" s="29"/>
      <c r="F1" s="29"/>
    </row>
    <row r="2" spans="1:6" ht="18.75" customHeight="1">
      <c r="A2" s="94" t="s">
        <v>341</v>
      </c>
      <c r="B2" s="22"/>
      <c r="C2" s="22"/>
      <c r="D2" s="22"/>
      <c r="E2" s="22"/>
      <c r="F2" s="23" t="s">
        <v>2</v>
      </c>
    </row>
    <row r="3" spans="1:6" ht="18.75" customHeight="1">
      <c r="A3" s="30" t="s">
        <v>0</v>
      </c>
      <c r="B3" s="31"/>
      <c r="C3" s="30" t="s">
        <v>3</v>
      </c>
      <c r="D3" s="31"/>
      <c r="E3" s="30" t="s">
        <v>4</v>
      </c>
      <c r="F3" s="31"/>
    </row>
    <row r="4" spans="1:6" s="89" customFormat="1" ht="24" customHeight="1">
      <c r="A4" s="87" t="s">
        <v>5</v>
      </c>
      <c r="B4" s="87">
        <v>14375861.25</v>
      </c>
      <c r="C4" s="87" t="s">
        <v>6</v>
      </c>
      <c r="D4" s="87">
        <v>6394415.5700000003</v>
      </c>
      <c r="E4" s="87" t="s">
        <v>7</v>
      </c>
      <c r="F4" s="88">
        <v>0</v>
      </c>
    </row>
    <row r="5" spans="1:6" s="89" customFormat="1" ht="24" customHeight="1">
      <c r="A5" s="87" t="s">
        <v>8</v>
      </c>
      <c r="B5" s="87">
        <v>14375861.25</v>
      </c>
      <c r="C5" s="87" t="s">
        <v>9</v>
      </c>
      <c r="D5" s="87">
        <v>5814755.5700000003</v>
      </c>
      <c r="E5" s="87" t="s">
        <v>10</v>
      </c>
      <c r="F5" s="88">
        <v>0</v>
      </c>
    </row>
    <row r="6" spans="1:6" s="89" customFormat="1" ht="24.75" customHeight="1">
      <c r="A6" s="87" t="s">
        <v>11</v>
      </c>
      <c r="B6" s="87">
        <v>0</v>
      </c>
      <c r="C6" s="87" t="s">
        <v>12</v>
      </c>
      <c r="D6" s="87">
        <v>537000</v>
      </c>
      <c r="E6" s="87" t="s">
        <v>13</v>
      </c>
      <c r="F6" s="88">
        <v>0</v>
      </c>
    </row>
    <row r="7" spans="1:6" s="89" customFormat="1" ht="24.75" customHeight="1">
      <c r="A7" s="87" t="s">
        <v>14</v>
      </c>
      <c r="B7" s="87">
        <v>0</v>
      </c>
      <c r="C7" s="87" t="s">
        <v>16</v>
      </c>
      <c r="D7" s="87">
        <v>42660</v>
      </c>
      <c r="E7" s="87" t="s">
        <v>17</v>
      </c>
      <c r="F7" s="88">
        <v>0</v>
      </c>
    </row>
    <row r="8" spans="1:6" s="89" customFormat="1" ht="23.25" customHeight="1">
      <c r="A8" s="87" t="s">
        <v>18</v>
      </c>
      <c r="B8" s="87">
        <v>0</v>
      </c>
      <c r="C8" s="87" t="s">
        <v>19</v>
      </c>
      <c r="D8" s="87">
        <v>8860000</v>
      </c>
      <c r="E8" s="87" t="s">
        <v>20</v>
      </c>
      <c r="F8" s="88">
        <v>0</v>
      </c>
    </row>
    <row r="9" spans="1:6" s="89" customFormat="1" ht="24.75" customHeight="1">
      <c r="A9" s="87" t="s">
        <v>21</v>
      </c>
      <c r="B9" s="87">
        <v>0</v>
      </c>
      <c r="C9" s="87" t="s">
        <v>12</v>
      </c>
      <c r="D9" s="87">
        <v>2598000</v>
      </c>
      <c r="E9" s="87" t="s">
        <v>22</v>
      </c>
      <c r="F9" s="88">
        <v>0</v>
      </c>
    </row>
    <row r="10" spans="1:6" s="89" customFormat="1" ht="23.25" customHeight="1">
      <c r="A10" s="87" t="s">
        <v>23</v>
      </c>
      <c r="B10" s="87">
        <v>0</v>
      </c>
      <c r="C10" s="87" t="s">
        <v>16</v>
      </c>
      <c r="D10" s="87">
        <v>6262000</v>
      </c>
      <c r="E10" s="87" t="s">
        <v>25</v>
      </c>
      <c r="F10" s="88">
        <v>0</v>
      </c>
    </row>
    <row r="11" spans="1:6" s="89" customFormat="1" ht="23.25" customHeight="1">
      <c r="A11" s="87" t="s">
        <v>26</v>
      </c>
      <c r="B11" s="87">
        <v>0</v>
      </c>
      <c r="C11" s="87" t="s">
        <v>28</v>
      </c>
      <c r="D11" s="87">
        <v>0</v>
      </c>
      <c r="E11" s="87" t="s">
        <v>29</v>
      </c>
      <c r="F11" s="88">
        <v>14920807.65</v>
      </c>
    </row>
    <row r="12" spans="1:6" s="89" customFormat="1" ht="24" customHeight="1">
      <c r="A12" s="87" t="s">
        <v>30</v>
      </c>
      <c r="B12" s="87">
        <v>878554.32</v>
      </c>
      <c r="C12" s="87" t="s">
        <v>32</v>
      </c>
      <c r="D12" s="87">
        <v>0</v>
      </c>
      <c r="E12" s="87" t="s">
        <v>33</v>
      </c>
      <c r="F12" s="88">
        <v>0</v>
      </c>
    </row>
    <row r="13" spans="1:6" s="89" customFormat="1" ht="23.25" customHeight="1">
      <c r="A13" s="90" t="s">
        <v>34</v>
      </c>
      <c r="B13" s="87">
        <v>0</v>
      </c>
      <c r="C13" s="87" t="s">
        <v>36</v>
      </c>
      <c r="D13" s="87">
        <v>0</v>
      </c>
      <c r="E13" s="87" t="s">
        <v>37</v>
      </c>
      <c r="F13" s="88">
        <v>0</v>
      </c>
    </row>
    <row r="14" spans="1:6" s="89" customFormat="1" ht="21.75" customHeight="1">
      <c r="A14" s="87"/>
      <c r="B14" s="87"/>
      <c r="C14" s="87" t="s">
        <v>38</v>
      </c>
      <c r="D14" s="87">
        <v>0</v>
      </c>
      <c r="E14" s="87" t="s">
        <v>39</v>
      </c>
      <c r="F14" s="88">
        <v>0</v>
      </c>
    </row>
    <row r="15" spans="1:6" s="89" customFormat="1" ht="22.5" customHeight="1">
      <c r="A15" s="87"/>
      <c r="B15" s="87"/>
      <c r="C15" s="87" t="s">
        <v>40</v>
      </c>
      <c r="D15" s="87">
        <v>0</v>
      </c>
      <c r="E15" s="87" t="s">
        <v>41</v>
      </c>
      <c r="F15" s="88">
        <v>0</v>
      </c>
    </row>
    <row r="16" spans="1:6" s="89" customFormat="1" ht="22.5" customHeight="1">
      <c r="A16" s="87"/>
      <c r="B16" s="87"/>
      <c r="C16" s="87" t="s">
        <v>42</v>
      </c>
      <c r="D16" s="87">
        <v>0</v>
      </c>
      <c r="E16" s="87" t="s">
        <v>43</v>
      </c>
      <c r="F16" s="88">
        <v>0</v>
      </c>
    </row>
    <row r="17" spans="1:6" s="89" customFormat="1" ht="22.5" customHeight="1">
      <c r="A17" s="87"/>
      <c r="B17" s="87"/>
      <c r="C17" s="87" t="s">
        <v>44</v>
      </c>
      <c r="D17" s="87">
        <v>0</v>
      </c>
      <c r="E17" s="87" t="s">
        <v>45</v>
      </c>
      <c r="F17" s="88">
        <v>0</v>
      </c>
    </row>
    <row r="18" spans="1:6" s="89" customFormat="1" ht="20.25" customHeight="1">
      <c r="A18" s="87"/>
      <c r="B18" s="87"/>
      <c r="C18" s="87"/>
      <c r="D18" s="87"/>
      <c r="E18" s="87" t="s">
        <v>46</v>
      </c>
      <c r="F18" s="88">
        <v>0</v>
      </c>
    </row>
    <row r="19" spans="1:6" s="89" customFormat="1" ht="21" customHeight="1">
      <c r="A19" s="87"/>
      <c r="B19" s="87"/>
      <c r="C19" s="87"/>
      <c r="D19" s="87"/>
      <c r="E19" s="87" t="s">
        <v>47</v>
      </c>
      <c r="F19" s="88">
        <v>0</v>
      </c>
    </row>
    <row r="20" spans="1:6" s="89" customFormat="1" ht="21" customHeight="1">
      <c r="A20" s="87"/>
      <c r="B20" s="87"/>
      <c r="C20" s="87"/>
      <c r="D20" s="87"/>
      <c r="E20" s="87" t="s">
        <v>48</v>
      </c>
      <c r="F20" s="88">
        <v>0</v>
      </c>
    </row>
    <row r="21" spans="1:6" s="89" customFormat="1" ht="21.75" customHeight="1">
      <c r="A21" s="87"/>
      <c r="B21" s="87"/>
      <c r="C21" s="87"/>
      <c r="D21" s="87"/>
      <c r="E21" s="87" t="s">
        <v>49</v>
      </c>
      <c r="F21" s="88">
        <v>0</v>
      </c>
    </row>
    <row r="22" spans="1:6" s="89" customFormat="1" ht="19.5" customHeight="1">
      <c r="A22" s="87"/>
      <c r="B22" s="87"/>
      <c r="C22" s="87"/>
      <c r="D22" s="87"/>
      <c r="E22" s="87" t="s">
        <v>50</v>
      </c>
      <c r="F22" s="88">
        <v>0</v>
      </c>
    </row>
    <row r="23" spans="1:6" s="89" customFormat="1" ht="20.25" customHeight="1">
      <c r="A23" s="87"/>
      <c r="B23" s="87"/>
      <c r="C23" s="87"/>
      <c r="D23" s="87"/>
      <c r="E23" s="87" t="s">
        <v>51</v>
      </c>
      <c r="F23" s="88">
        <v>333607.92</v>
      </c>
    </row>
    <row r="24" spans="1:6" s="89" customFormat="1" ht="20.25" customHeight="1">
      <c r="A24" s="87"/>
      <c r="B24" s="87"/>
      <c r="C24" s="87"/>
      <c r="D24" s="87"/>
      <c r="E24" s="87" t="s">
        <v>52</v>
      </c>
      <c r="F24" s="88">
        <v>0</v>
      </c>
    </row>
    <row r="25" spans="1:6" s="89" customFormat="1" ht="19.5" customHeight="1">
      <c r="A25" s="87"/>
      <c r="B25" s="87"/>
      <c r="C25" s="87"/>
      <c r="D25" s="87"/>
      <c r="E25" s="87" t="s">
        <v>53</v>
      </c>
      <c r="F25" s="88">
        <v>0</v>
      </c>
    </row>
    <row r="26" spans="1:6" s="89" customFormat="1" ht="20.25" customHeight="1">
      <c r="A26" s="87"/>
      <c r="B26" s="87"/>
      <c r="C26" s="87"/>
      <c r="D26" s="87"/>
      <c r="E26" s="87" t="s">
        <v>54</v>
      </c>
      <c r="F26" s="88">
        <v>0</v>
      </c>
    </row>
    <row r="27" spans="1:6" s="89" customFormat="1" ht="20.25" customHeight="1">
      <c r="A27" s="87"/>
      <c r="B27" s="87"/>
      <c r="C27" s="87"/>
      <c r="D27" s="87"/>
      <c r="E27" s="87" t="s">
        <v>55</v>
      </c>
      <c r="F27" s="88">
        <v>0</v>
      </c>
    </row>
    <row r="28" spans="1:6" s="89" customFormat="1" ht="20.25" customHeight="1">
      <c r="A28" s="87"/>
      <c r="B28" s="87"/>
      <c r="C28" s="87"/>
      <c r="D28" s="87"/>
      <c r="E28" s="87" t="s">
        <v>56</v>
      </c>
      <c r="F28" s="88">
        <v>0</v>
      </c>
    </row>
    <row r="29" spans="1:6" s="89" customFormat="1" ht="21" customHeight="1">
      <c r="A29" s="87"/>
      <c r="B29" s="87"/>
      <c r="C29" s="87"/>
      <c r="D29" s="87"/>
      <c r="E29" s="87" t="s">
        <v>57</v>
      </c>
      <c r="F29" s="88">
        <v>0</v>
      </c>
    </row>
    <row r="30" spans="1:6" s="89" customFormat="1" ht="21" customHeight="1">
      <c r="A30" s="87"/>
      <c r="B30" s="87"/>
      <c r="C30" s="87"/>
      <c r="D30" s="87"/>
      <c r="E30" s="87" t="s">
        <v>58</v>
      </c>
      <c r="F30" s="88">
        <v>0</v>
      </c>
    </row>
    <row r="31" spans="1:6" s="89" customFormat="1" ht="20.25" customHeight="1">
      <c r="A31" s="87"/>
      <c r="B31" s="87"/>
      <c r="C31" s="87"/>
      <c r="D31" s="87"/>
      <c r="E31" s="87" t="s">
        <v>59</v>
      </c>
      <c r="F31" s="88">
        <v>0</v>
      </c>
    </row>
    <row r="32" spans="1:6" ht="18" customHeight="1">
      <c r="A32" s="1"/>
      <c r="B32" s="2"/>
      <c r="C32" s="2"/>
      <c r="D32" s="2"/>
      <c r="E32" s="2"/>
      <c r="F32" s="3"/>
    </row>
    <row r="33" spans="1:6" s="89" customFormat="1" ht="18.75" customHeight="1">
      <c r="A33" s="91" t="s">
        <v>60</v>
      </c>
      <c r="B33" s="92">
        <v>15254415.57</v>
      </c>
      <c r="C33" s="92" t="s">
        <v>62</v>
      </c>
      <c r="D33" s="92">
        <v>15254415.57</v>
      </c>
      <c r="E33" s="92" t="s">
        <v>62</v>
      </c>
      <c r="F33" s="93">
        <v>15254415.57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0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/>
    <row r="2" spans="1:9" ht="42.75" customHeight="1">
      <c r="A2" s="68" t="s">
        <v>315</v>
      </c>
      <c r="B2" s="68"/>
      <c r="C2" s="68"/>
      <c r="D2" s="68"/>
      <c r="E2" s="68"/>
      <c r="F2" s="68"/>
      <c r="G2" s="68"/>
      <c r="H2" s="68"/>
      <c r="I2" s="68"/>
    </row>
    <row r="3" spans="1:9" ht="18" customHeight="1">
      <c r="A3" s="103" t="s">
        <v>345</v>
      </c>
      <c r="B3" s="52"/>
      <c r="C3" s="52"/>
      <c r="D3" s="52"/>
      <c r="E3" s="52"/>
      <c r="I3" s="9" t="s">
        <v>2</v>
      </c>
    </row>
    <row r="4" spans="1:9" ht="17.25" customHeight="1">
      <c r="A4" s="37" t="s">
        <v>212</v>
      </c>
      <c r="B4" s="66"/>
      <c r="C4" s="66"/>
      <c r="D4" s="38"/>
      <c r="E4" s="32" t="s">
        <v>213</v>
      </c>
      <c r="F4" s="37" t="s">
        <v>214</v>
      </c>
      <c r="G4" s="66"/>
      <c r="H4" s="66"/>
      <c r="I4" s="38"/>
    </row>
    <row r="5" spans="1:9" ht="13.5" customHeight="1">
      <c r="A5" s="37" t="s">
        <v>215</v>
      </c>
      <c r="B5" s="66"/>
      <c r="C5" s="38"/>
      <c r="D5" s="32" t="s">
        <v>216</v>
      </c>
      <c r="E5" s="73"/>
      <c r="F5" s="32" t="s">
        <v>217</v>
      </c>
      <c r="G5" s="32" t="s">
        <v>218</v>
      </c>
      <c r="H5" s="32" t="s">
        <v>219</v>
      </c>
      <c r="I5" s="32" t="s">
        <v>220</v>
      </c>
    </row>
    <row r="6" spans="1:9" ht="18" customHeight="1">
      <c r="A6" s="10" t="s">
        <v>221</v>
      </c>
      <c r="B6" s="10" t="s">
        <v>222</v>
      </c>
      <c r="C6" s="10" t="s">
        <v>223</v>
      </c>
      <c r="D6" s="33"/>
      <c r="E6" s="33"/>
      <c r="F6" s="33"/>
      <c r="G6" s="33"/>
      <c r="H6" s="33"/>
      <c r="I6" s="33"/>
    </row>
    <row r="7" spans="1:9" s="89" customFormat="1" ht="30" customHeight="1">
      <c r="A7" s="95"/>
      <c r="B7" s="95"/>
      <c r="C7" s="95"/>
      <c r="D7" s="96" t="s">
        <v>342</v>
      </c>
      <c r="E7" s="102">
        <f>SUM(E8:E10)</f>
        <v>5515861.25</v>
      </c>
      <c r="F7" s="102">
        <f>SUM(F8:F10)</f>
        <v>5515861.25</v>
      </c>
      <c r="G7" s="101">
        <f>SUM(G8:G10)</f>
        <v>5008201.25</v>
      </c>
      <c r="H7" s="101">
        <f>SUM(H8:H10)</f>
        <v>465000</v>
      </c>
      <c r="I7" s="101">
        <f>SUM(I8:I10)</f>
        <v>42660</v>
      </c>
    </row>
    <row r="8" spans="1:9" ht="30" customHeight="1">
      <c r="A8" s="95" t="s">
        <v>346</v>
      </c>
      <c r="B8" s="95" t="s">
        <v>361</v>
      </c>
      <c r="C8" s="95" t="s">
        <v>361</v>
      </c>
      <c r="D8" s="96" t="s">
        <v>363</v>
      </c>
      <c r="E8" s="102">
        <v>721215</v>
      </c>
      <c r="F8" s="102">
        <v>721215</v>
      </c>
      <c r="G8" s="101">
        <v>721215</v>
      </c>
      <c r="H8" s="101">
        <v>0</v>
      </c>
      <c r="I8" s="101">
        <v>0</v>
      </c>
    </row>
    <row r="9" spans="1:9" ht="30" customHeight="1">
      <c r="A9" s="95" t="s">
        <v>346</v>
      </c>
      <c r="B9" s="95" t="s">
        <v>353</v>
      </c>
      <c r="C9" s="95" t="s">
        <v>348</v>
      </c>
      <c r="D9" s="96" t="s">
        <v>355</v>
      </c>
      <c r="E9" s="102">
        <v>4506160.25</v>
      </c>
      <c r="F9" s="102">
        <v>4506160.25</v>
      </c>
      <c r="G9" s="101">
        <v>3998500.25</v>
      </c>
      <c r="H9" s="101">
        <v>465000</v>
      </c>
      <c r="I9" s="101">
        <v>42660</v>
      </c>
    </row>
    <row r="10" spans="1:9" ht="30" customHeight="1">
      <c r="A10" s="95" t="s">
        <v>366</v>
      </c>
      <c r="B10" s="95" t="s">
        <v>353</v>
      </c>
      <c r="C10" s="95" t="s">
        <v>348</v>
      </c>
      <c r="D10" s="96" t="s">
        <v>367</v>
      </c>
      <c r="E10" s="102">
        <v>288486</v>
      </c>
      <c r="F10" s="102">
        <v>288486</v>
      </c>
      <c r="G10" s="101">
        <v>288486</v>
      </c>
      <c r="H10" s="101">
        <v>0</v>
      </c>
      <c r="I10" s="101">
        <v>0</v>
      </c>
    </row>
  </sheetData>
  <sheetProtection formatCells="0" formatColumns="0" formatRows="0"/>
  <mergeCells count="11">
    <mergeCell ref="H5:H6"/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9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/>
    <row r="2" spans="1:21" ht="30" customHeight="1">
      <c r="A2" s="34" t="s">
        <v>324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6.5" customHeight="1">
      <c r="A3" s="103" t="s">
        <v>369</v>
      </c>
      <c r="B3" s="52"/>
      <c r="C3" s="52"/>
      <c r="D3" s="52"/>
      <c r="E3" s="52"/>
      <c r="U3" t="s">
        <v>328</v>
      </c>
    </row>
    <row r="4" spans="1:21" ht="19.5" customHeight="1">
      <c r="A4" s="37" t="s">
        <v>212</v>
      </c>
      <c r="B4" s="66"/>
      <c r="C4" s="38"/>
      <c r="D4" s="32" t="s">
        <v>216</v>
      </c>
      <c r="E4" s="32" t="s">
        <v>213</v>
      </c>
      <c r="F4" s="37" t="s">
        <v>224</v>
      </c>
      <c r="G4" s="66"/>
      <c r="H4" s="66"/>
      <c r="I4" s="66"/>
      <c r="J4" s="38"/>
      <c r="K4" s="37" t="s">
        <v>225</v>
      </c>
      <c r="L4" s="66"/>
      <c r="M4" s="66"/>
      <c r="N4" s="66"/>
      <c r="O4" s="66"/>
      <c r="P4" s="66"/>
      <c r="Q4" s="66"/>
      <c r="R4" s="38"/>
      <c r="S4" s="37" t="s">
        <v>226</v>
      </c>
      <c r="T4" s="38"/>
      <c r="U4" s="32" t="s">
        <v>227</v>
      </c>
    </row>
    <row r="5" spans="1:21" ht="39" customHeight="1">
      <c r="A5" s="10" t="s">
        <v>221</v>
      </c>
      <c r="B5" s="10" t="s">
        <v>222</v>
      </c>
      <c r="C5" s="10" t="s">
        <v>223</v>
      </c>
      <c r="D5" s="33"/>
      <c r="E5" s="33"/>
      <c r="F5" s="10" t="s">
        <v>217</v>
      </c>
      <c r="G5" s="10" t="s">
        <v>228</v>
      </c>
      <c r="H5" s="10" t="s">
        <v>229</v>
      </c>
      <c r="I5" s="10" t="s">
        <v>230</v>
      </c>
      <c r="J5" s="10" t="s">
        <v>231</v>
      </c>
      <c r="K5" s="10" t="s">
        <v>217</v>
      </c>
      <c r="L5" s="10" t="s">
        <v>232</v>
      </c>
      <c r="M5" s="10" t="s">
        <v>243</v>
      </c>
      <c r="N5" s="10" t="s">
        <v>233</v>
      </c>
      <c r="O5" s="10" t="s">
        <v>234</v>
      </c>
      <c r="P5" s="10" t="s">
        <v>235</v>
      </c>
      <c r="Q5" s="10" t="s">
        <v>240</v>
      </c>
      <c r="R5" s="10" t="s">
        <v>242</v>
      </c>
      <c r="S5" s="10" t="s">
        <v>217</v>
      </c>
      <c r="T5" s="10" t="s">
        <v>236</v>
      </c>
      <c r="U5" s="33"/>
    </row>
    <row r="6" spans="1:21" s="89" customFormat="1" ht="30" customHeight="1">
      <c r="A6" s="96"/>
      <c r="B6" s="96"/>
      <c r="C6" s="96"/>
      <c r="D6" s="96" t="s">
        <v>342</v>
      </c>
      <c r="E6" s="105">
        <f>SUM(E7:E9)</f>
        <v>5008201.25</v>
      </c>
      <c r="F6" s="105">
        <f>SUM(F7:F9)</f>
        <v>3606075</v>
      </c>
      <c r="G6" s="105">
        <f>SUM(G7:G9)</f>
        <v>2140020</v>
      </c>
      <c r="H6" s="105">
        <f>SUM(H7:H9)</f>
        <v>670560</v>
      </c>
      <c r="I6" s="105">
        <f>SUM(I7:I9)</f>
        <v>89499</v>
      </c>
      <c r="J6" s="105">
        <f>SUM(J7:J9)</f>
        <v>705996</v>
      </c>
      <c r="K6" s="105">
        <f>SUM(K7:K9)</f>
        <v>1262126.25</v>
      </c>
      <c r="L6" s="105">
        <f>SUM(L7:L9)</f>
        <v>252425.25</v>
      </c>
      <c r="M6" s="105">
        <f>SUM(M7:M9)</f>
        <v>0</v>
      </c>
      <c r="N6" s="105">
        <f>SUM(N7:N9)</f>
        <v>0</v>
      </c>
      <c r="O6" s="105">
        <f>SUM(O7:O9)</f>
        <v>721215</v>
      </c>
      <c r="P6" s="105">
        <f>SUM(P7:P9)</f>
        <v>0</v>
      </c>
      <c r="Q6" s="105">
        <f>SUM(Q7:Q9)</f>
        <v>288486</v>
      </c>
      <c r="R6" s="105">
        <f>SUM(R7:R9)</f>
        <v>0</v>
      </c>
      <c r="S6" s="105">
        <f>SUM(S7:S9)</f>
        <v>0</v>
      </c>
      <c r="T6" s="105">
        <f>SUM(T7:T9)</f>
        <v>0</v>
      </c>
      <c r="U6" s="105">
        <f>SUM(U7:U9)</f>
        <v>140000</v>
      </c>
    </row>
    <row r="7" spans="1:21" ht="30" customHeight="1">
      <c r="A7" s="96">
        <v>208</v>
      </c>
      <c r="B7" s="96">
        <v>2</v>
      </c>
      <c r="C7" s="96">
        <v>1</v>
      </c>
      <c r="D7" s="96" t="s">
        <v>355</v>
      </c>
      <c r="E7" s="105">
        <v>3998500.25</v>
      </c>
      <c r="F7" s="105">
        <v>3606075</v>
      </c>
      <c r="G7" s="105">
        <v>2140020</v>
      </c>
      <c r="H7" s="105">
        <v>670560</v>
      </c>
      <c r="I7" s="105">
        <v>89499</v>
      </c>
      <c r="J7" s="105">
        <v>705996</v>
      </c>
      <c r="K7" s="105">
        <v>252425.25</v>
      </c>
      <c r="L7" s="105">
        <v>252425.25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140000</v>
      </c>
    </row>
    <row r="8" spans="1:21" ht="30" customHeight="1">
      <c r="A8" s="96">
        <v>208</v>
      </c>
      <c r="B8" s="96">
        <v>5</v>
      </c>
      <c r="C8" s="96">
        <v>5</v>
      </c>
      <c r="D8" s="96" t="s">
        <v>363</v>
      </c>
      <c r="E8" s="105">
        <v>721215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721215</v>
      </c>
      <c r="L8" s="105">
        <v>0</v>
      </c>
      <c r="M8" s="105">
        <v>0</v>
      </c>
      <c r="N8" s="105">
        <v>0</v>
      </c>
      <c r="O8" s="105">
        <v>721215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</row>
    <row r="9" spans="1:21" ht="30" customHeight="1">
      <c r="A9" s="96">
        <v>221</v>
      </c>
      <c r="B9" s="96">
        <v>2</v>
      </c>
      <c r="C9" s="96">
        <v>1</v>
      </c>
      <c r="D9" s="96" t="s">
        <v>367</v>
      </c>
      <c r="E9" s="105">
        <v>288486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288486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5">
        <v>288486</v>
      </c>
      <c r="R9" s="105">
        <v>0</v>
      </c>
      <c r="S9" s="105">
        <v>0</v>
      </c>
      <c r="T9" s="105">
        <v>0</v>
      </c>
      <c r="U9" s="105">
        <v>0</v>
      </c>
    </row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/>
    <row r="2" spans="1:24" ht="37.5" customHeight="1">
      <c r="A2" s="68" t="s">
        <v>323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16.5" customHeight="1">
      <c r="A3" s="103"/>
      <c r="B3" s="52"/>
      <c r="C3" s="52"/>
      <c r="D3" s="52"/>
      <c r="E3" s="52"/>
      <c r="X3" s="9" t="s">
        <v>2</v>
      </c>
    </row>
    <row r="4" spans="1:24" ht="18" customHeight="1">
      <c r="A4" s="37" t="s">
        <v>316</v>
      </c>
      <c r="B4" s="66"/>
      <c r="C4" s="38"/>
      <c r="D4" s="32" t="s">
        <v>317</v>
      </c>
      <c r="E4" s="32" t="s">
        <v>318</v>
      </c>
      <c r="F4" s="74" t="s">
        <v>141</v>
      </c>
      <c r="G4" s="74" t="s">
        <v>135</v>
      </c>
      <c r="H4" s="74" t="s">
        <v>146</v>
      </c>
      <c r="I4" s="32" t="s">
        <v>319</v>
      </c>
      <c r="J4" s="74" t="s">
        <v>131</v>
      </c>
      <c r="K4" s="74" t="s">
        <v>125</v>
      </c>
      <c r="L4" s="74" t="s">
        <v>139</v>
      </c>
      <c r="M4" s="74" t="s">
        <v>130</v>
      </c>
      <c r="N4" s="74" t="s">
        <v>132</v>
      </c>
      <c r="O4" s="76" t="s">
        <v>128</v>
      </c>
      <c r="P4" s="74" t="s">
        <v>140</v>
      </c>
      <c r="Q4" s="74" t="s">
        <v>133</v>
      </c>
      <c r="R4" s="74" t="s">
        <v>110</v>
      </c>
      <c r="S4" s="76" t="s">
        <v>143</v>
      </c>
      <c r="T4" s="74" t="s">
        <v>138</v>
      </c>
      <c r="U4" s="74" t="s">
        <v>127</v>
      </c>
      <c r="V4" s="74" t="s">
        <v>147</v>
      </c>
      <c r="W4" s="74" t="s">
        <v>145</v>
      </c>
      <c r="X4" s="74" t="s">
        <v>134</v>
      </c>
    </row>
    <row r="5" spans="1:24" ht="22.5" customHeight="1">
      <c r="A5" s="10" t="s">
        <v>320</v>
      </c>
      <c r="B5" s="10" t="s">
        <v>321</v>
      </c>
      <c r="C5" s="10" t="s">
        <v>322</v>
      </c>
      <c r="D5" s="33"/>
      <c r="E5" s="33"/>
      <c r="F5" s="75"/>
      <c r="G5" s="75"/>
      <c r="H5" s="75"/>
      <c r="I5" s="71"/>
      <c r="J5" s="75"/>
      <c r="K5" s="75"/>
      <c r="L5" s="75"/>
      <c r="M5" s="75"/>
      <c r="N5" s="75"/>
      <c r="O5" s="77"/>
      <c r="P5" s="75"/>
      <c r="Q5" s="75"/>
      <c r="R5" s="75"/>
      <c r="S5" s="77"/>
      <c r="T5" s="75"/>
      <c r="U5" s="75"/>
      <c r="V5" s="75"/>
      <c r="W5" s="75"/>
      <c r="X5" s="75"/>
    </row>
    <row r="6" spans="1:24" s="89" customFormat="1" ht="27" customHeight="1">
      <c r="A6" s="96"/>
      <c r="B6" s="96"/>
      <c r="C6" s="96"/>
      <c r="D6" s="96" t="s">
        <v>342</v>
      </c>
      <c r="E6" s="105">
        <f>SUM(E7:E8)</f>
        <v>3063000</v>
      </c>
      <c r="F6" s="105">
        <f>SUM(F7:F8)</f>
        <v>608000</v>
      </c>
      <c r="G6" s="105">
        <f>SUM(G7:G8)</f>
        <v>558000</v>
      </c>
      <c r="H6" s="105">
        <f>SUM(H7:H8)</f>
        <v>34000</v>
      </c>
      <c r="I6" s="105">
        <f>SUM(I7:I8)</f>
        <v>190000</v>
      </c>
      <c r="J6" s="105">
        <f>SUM(J7:J8)</f>
        <v>0</v>
      </c>
      <c r="K6" s="105">
        <f>SUM(K7:K8)</f>
        <v>0</v>
      </c>
      <c r="L6" s="105">
        <f>SUM(L7:L8)</f>
        <v>50000</v>
      </c>
      <c r="M6" s="105">
        <f>SUM(M7:M8)</f>
        <v>656000</v>
      </c>
      <c r="N6" s="105">
        <f>SUM(N7:N8)</f>
        <v>506000</v>
      </c>
      <c r="O6" s="105">
        <f>SUM(O7:O8)</f>
        <v>0</v>
      </c>
      <c r="P6" s="105">
        <f>SUM(P7:P8)</f>
        <v>6000</v>
      </c>
      <c r="Q6" s="105">
        <f>SUM(Q7:Q8)</f>
        <v>6000</v>
      </c>
      <c r="R6" s="105">
        <f>SUM(R7:R8)</f>
        <v>360000</v>
      </c>
      <c r="S6" s="105">
        <f>SUM(S7:S8)</f>
        <v>6000</v>
      </c>
      <c r="T6" s="105">
        <f>SUM(T7:T8)</f>
        <v>0</v>
      </c>
      <c r="U6" s="105">
        <f>SUM(U7:U8)</f>
        <v>0</v>
      </c>
      <c r="V6" s="105">
        <f>SUM(V7:V8)</f>
        <v>0</v>
      </c>
      <c r="W6" s="105">
        <f>SUM(W7:W8)</f>
        <v>0</v>
      </c>
      <c r="X6" s="106">
        <f>SUM(X7:X8)</f>
        <v>33000</v>
      </c>
    </row>
    <row r="7" spans="1:24" ht="27" customHeight="1">
      <c r="A7" s="96">
        <v>208</v>
      </c>
      <c r="B7" s="96">
        <v>19</v>
      </c>
      <c r="C7" s="96">
        <v>2</v>
      </c>
      <c r="D7" s="96" t="s">
        <v>359</v>
      </c>
      <c r="E7" s="105">
        <v>1500000</v>
      </c>
      <c r="F7" s="105">
        <v>400000</v>
      </c>
      <c r="G7" s="105">
        <v>400000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400000</v>
      </c>
      <c r="N7" s="105">
        <v>300000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  <c r="V7" s="105">
        <v>0</v>
      </c>
      <c r="W7" s="105">
        <v>0</v>
      </c>
      <c r="X7" s="106">
        <v>0</v>
      </c>
    </row>
    <row r="8" spans="1:24" ht="27" customHeight="1">
      <c r="A8" s="96">
        <v>208</v>
      </c>
      <c r="B8" s="96">
        <v>2</v>
      </c>
      <c r="C8" s="96">
        <v>1</v>
      </c>
      <c r="D8" s="96" t="s">
        <v>355</v>
      </c>
      <c r="E8" s="105">
        <v>1563000</v>
      </c>
      <c r="F8" s="105">
        <v>208000</v>
      </c>
      <c r="G8" s="105">
        <v>158000</v>
      </c>
      <c r="H8" s="105">
        <v>34000</v>
      </c>
      <c r="I8" s="105">
        <v>190000</v>
      </c>
      <c r="J8" s="105">
        <v>0</v>
      </c>
      <c r="K8" s="105">
        <v>0</v>
      </c>
      <c r="L8" s="105">
        <v>50000</v>
      </c>
      <c r="M8" s="105">
        <v>256000</v>
      </c>
      <c r="N8" s="105">
        <v>206000</v>
      </c>
      <c r="O8" s="105">
        <v>0</v>
      </c>
      <c r="P8" s="105">
        <v>6000</v>
      </c>
      <c r="Q8" s="105">
        <v>6000</v>
      </c>
      <c r="R8" s="105">
        <v>360000</v>
      </c>
      <c r="S8" s="105">
        <v>6000</v>
      </c>
      <c r="T8" s="105">
        <v>0</v>
      </c>
      <c r="U8" s="105">
        <v>0</v>
      </c>
      <c r="V8" s="105">
        <v>0</v>
      </c>
      <c r="W8" s="105">
        <v>0</v>
      </c>
      <c r="X8" s="106">
        <v>33000</v>
      </c>
    </row>
  </sheetData>
  <sheetProtection formatCells="0" formatColumns="0" formatRows="0"/>
  <mergeCells count="24"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  <mergeCell ref="A4:C4"/>
    <mergeCell ref="D4:D5"/>
    <mergeCell ref="E4:E5"/>
    <mergeCell ref="F4:F5"/>
    <mergeCell ref="G4:G5"/>
    <mergeCell ref="H4:H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3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/>
    <row r="2" spans="1:16" ht="47.25" customHeight="1">
      <c r="A2" s="34" t="s">
        <v>327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" customHeight="1">
      <c r="A3" s="103"/>
      <c r="B3" s="52"/>
      <c r="C3" s="52"/>
      <c r="D3" s="52"/>
      <c r="E3" s="52"/>
      <c r="P3" s="9" t="s">
        <v>2</v>
      </c>
    </row>
    <row r="4" spans="1:16" ht="15.75" customHeight="1">
      <c r="A4" s="37" t="s">
        <v>199</v>
      </c>
      <c r="B4" s="66"/>
      <c r="C4" s="38"/>
      <c r="D4" s="32" t="s">
        <v>201</v>
      </c>
      <c r="E4" s="32" t="s">
        <v>111</v>
      </c>
      <c r="F4" s="32" t="s">
        <v>325</v>
      </c>
      <c r="G4" s="32" t="s">
        <v>326</v>
      </c>
      <c r="H4" s="62" t="s">
        <v>144</v>
      </c>
      <c r="I4" s="62" t="s">
        <v>136</v>
      </c>
      <c r="J4" s="62" t="s">
        <v>123</v>
      </c>
      <c r="K4" s="62" t="s">
        <v>126</v>
      </c>
      <c r="L4" s="62" t="s">
        <v>142</v>
      </c>
      <c r="M4" s="60" t="s">
        <v>124</v>
      </c>
      <c r="N4" s="64" t="s">
        <v>137</v>
      </c>
      <c r="O4" s="60" t="s">
        <v>129</v>
      </c>
      <c r="P4" s="32" t="s">
        <v>148</v>
      </c>
    </row>
    <row r="5" spans="1:16" ht="28.5" customHeight="1">
      <c r="A5" s="10" t="s">
        <v>113</v>
      </c>
      <c r="B5" s="10" t="s">
        <v>114</v>
      </c>
      <c r="C5" s="10" t="s">
        <v>115</v>
      </c>
      <c r="D5" s="33"/>
      <c r="E5" s="33"/>
      <c r="F5" s="33"/>
      <c r="G5" s="33"/>
      <c r="H5" s="63"/>
      <c r="I5" s="63"/>
      <c r="J5" s="63"/>
      <c r="K5" s="63"/>
      <c r="L5" s="63"/>
      <c r="M5" s="61"/>
      <c r="N5" s="65"/>
      <c r="O5" s="61"/>
      <c r="P5" s="33"/>
    </row>
    <row r="6" spans="1:16" s="89" customFormat="1" ht="29.25" customHeight="1">
      <c r="A6" s="96"/>
      <c r="B6" s="96"/>
      <c r="C6" s="96"/>
      <c r="D6" s="96" t="s">
        <v>342</v>
      </c>
      <c r="E6" s="104">
        <f>SUM(E7:E13)</f>
        <v>6304660</v>
      </c>
      <c r="F6" s="105">
        <f>SUM(F7:F13)</f>
        <v>0</v>
      </c>
      <c r="G6" s="105">
        <f>SUM(G7:G13)</f>
        <v>0</v>
      </c>
      <c r="H6" s="105">
        <f>SUM(H7:H13)</f>
        <v>0</v>
      </c>
      <c r="I6" s="105">
        <f>SUM(I7:I13)</f>
        <v>42660</v>
      </c>
      <c r="J6" s="105">
        <f>SUM(J7:J13)</f>
        <v>0</v>
      </c>
      <c r="K6" s="105">
        <f>SUM(K7:K13)</f>
        <v>0</v>
      </c>
      <c r="L6" s="105">
        <f>SUM(L7:L13)</f>
        <v>0</v>
      </c>
      <c r="M6" s="105">
        <f>SUM(M7:M13)</f>
        <v>0</v>
      </c>
      <c r="N6" s="105">
        <f>SUM(N7:N13)</f>
        <v>0</v>
      </c>
      <c r="O6" s="105">
        <f>SUM(O7:O13)</f>
        <v>0</v>
      </c>
      <c r="P6" s="105">
        <f>SUM(P7:P13)</f>
        <v>6262000</v>
      </c>
    </row>
    <row r="7" spans="1:16" ht="29.25" customHeight="1">
      <c r="A7" s="96">
        <v>208</v>
      </c>
      <c r="B7" s="96">
        <v>2</v>
      </c>
      <c r="C7" s="96">
        <v>1</v>
      </c>
      <c r="D7" s="96" t="s">
        <v>355</v>
      </c>
      <c r="E7" s="104">
        <v>1264660</v>
      </c>
      <c r="F7" s="105">
        <v>0</v>
      </c>
      <c r="G7" s="105">
        <v>0</v>
      </c>
      <c r="H7" s="105">
        <v>0</v>
      </c>
      <c r="I7" s="105">
        <v>42660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1222000</v>
      </c>
    </row>
    <row r="8" spans="1:16" ht="29.25" customHeight="1">
      <c r="A8" s="96">
        <v>208</v>
      </c>
      <c r="B8" s="96">
        <v>9</v>
      </c>
      <c r="C8" s="96">
        <v>1</v>
      </c>
      <c r="D8" s="96" t="s">
        <v>351</v>
      </c>
      <c r="E8" s="104">
        <v>1240000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1240000</v>
      </c>
    </row>
    <row r="9" spans="1:16" ht="29.25" customHeight="1">
      <c r="A9" s="96">
        <v>208</v>
      </c>
      <c r="B9" s="96">
        <v>10</v>
      </c>
      <c r="C9" s="96">
        <v>2</v>
      </c>
      <c r="D9" s="96" t="s">
        <v>357</v>
      </c>
      <c r="E9" s="104">
        <v>200000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200000</v>
      </c>
    </row>
    <row r="10" spans="1:16" ht="29.25" customHeight="1">
      <c r="A10" s="96">
        <v>208</v>
      </c>
      <c r="B10" s="96">
        <v>19</v>
      </c>
      <c r="C10" s="96">
        <v>2</v>
      </c>
      <c r="D10" s="96" t="s">
        <v>359</v>
      </c>
      <c r="E10" s="104">
        <v>500000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500000</v>
      </c>
    </row>
    <row r="11" spans="1:16" ht="29.25" customHeight="1">
      <c r="A11" s="96">
        <v>208</v>
      </c>
      <c r="B11" s="96">
        <v>25</v>
      </c>
      <c r="C11" s="96">
        <v>1</v>
      </c>
      <c r="D11" s="96" t="s">
        <v>349</v>
      </c>
      <c r="E11" s="104">
        <v>400000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400000</v>
      </c>
    </row>
    <row r="12" spans="1:16" ht="29.25" customHeight="1">
      <c r="A12" s="96">
        <v>208</v>
      </c>
      <c r="B12" s="96">
        <v>8</v>
      </c>
      <c r="C12" s="96">
        <v>5</v>
      </c>
      <c r="D12" s="96" t="s">
        <v>362</v>
      </c>
      <c r="E12" s="104">
        <v>1700000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1700000</v>
      </c>
    </row>
    <row r="13" spans="1:16" ht="29.25" customHeight="1">
      <c r="A13" s="96">
        <v>208</v>
      </c>
      <c r="B13" s="96">
        <v>21</v>
      </c>
      <c r="C13" s="96">
        <v>2</v>
      </c>
      <c r="D13" s="96" t="s">
        <v>354</v>
      </c>
      <c r="E13" s="104">
        <v>1000000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1000000</v>
      </c>
    </row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/>
    <row r="2" spans="1:17" ht="31.5" customHeight="1">
      <c r="A2" s="34" t="s">
        <v>371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8" customHeight="1">
      <c r="A3" s="36" t="s">
        <v>369</v>
      </c>
      <c r="B3" s="36"/>
      <c r="C3" s="36"/>
      <c r="D3" s="36"/>
      <c r="E3" s="36"/>
      <c r="F3" s="36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 t="s">
        <v>372</v>
      </c>
    </row>
    <row r="4" spans="1:17" ht="16.5" customHeight="1">
      <c r="A4" s="41" t="s">
        <v>373</v>
      </c>
      <c r="B4" s="43"/>
      <c r="C4" s="43"/>
      <c r="D4" s="42"/>
      <c r="E4" s="39" t="s">
        <v>61</v>
      </c>
      <c r="F4" s="41" t="s">
        <v>108</v>
      </c>
      <c r="G4" s="43"/>
      <c r="H4" s="43"/>
      <c r="I4" s="42"/>
      <c r="J4" s="41" t="s">
        <v>109</v>
      </c>
      <c r="K4" s="43"/>
      <c r="L4" s="43"/>
      <c r="M4" s="43"/>
      <c r="N4" s="43"/>
      <c r="O4" s="43"/>
      <c r="P4" s="43"/>
      <c r="Q4" s="42"/>
    </row>
    <row r="5" spans="1:17" ht="16.5" customHeight="1">
      <c r="A5" s="41" t="s">
        <v>374</v>
      </c>
      <c r="B5" s="43"/>
      <c r="C5" s="42"/>
      <c r="D5" s="39" t="s">
        <v>375</v>
      </c>
      <c r="E5" s="46"/>
      <c r="F5" s="39" t="s">
        <v>342</v>
      </c>
      <c r="G5" s="39" t="s">
        <v>376</v>
      </c>
      <c r="H5" s="39" t="s">
        <v>377</v>
      </c>
      <c r="I5" s="39" t="s">
        <v>378</v>
      </c>
      <c r="J5" s="39" t="s">
        <v>342</v>
      </c>
      <c r="K5" s="39" t="s">
        <v>379</v>
      </c>
      <c r="L5" s="39" t="s">
        <v>380</v>
      </c>
      <c r="M5" s="39" t="s">
        <v>381</v>
      </c>
      <c r="N5" s="39" t="s">
        <v>382</v>
      </c>
      <c r="O5" s="39" t="s">
        <v>239</v>
      </c>
      <c r="P5" s="39" t="s">
        <v>383</v>
      </c>
      <c r="Q5" s="44" t="s">
        <v>384</v>
      </c>
    </row>
    <row r="6" spans="1:17" ht="18" customHeight="1">
      <c r="A6" s="116" t="s">
        <v>385</v>
      </c>
      <c r="B6" s="116" t="s">
        <v>386</v>
      </c>
      <c r="C6" s="116" t="s">
        <v>387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5"/>
    </row>
    <row r="7" spans="1:17" s="89" customFormat="1" ht="21.75" customHeight="1">
      <c r="A7" s="113"/>
      <c r="B7" s="113"/>
      <c r="C7" s="113"/>
      <c r="D7" s="112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</sheetData>
  <sheetProtection formatCells="0" formatColumns="0" formatRows="0"/>
  <mergeCells count="20">
    <mergeCell ref="A4:D4"/>
    <mergeCell ref="A5:C5"/>
    <mergeCell ref="E4:E6"/>
    <mergeCell ref="Q5:Q6"/>
    <mergeCell ref="N5:N6"/>
    <mergeCell ref="O5:O6"/>
    <mergeCell ref="P5:P6"/>
    <mergeCell ref="M5:M6"/>
    <mergeCell ref="A2:Q2"/>
    <mergeCell ref="A3:F3"/>
    <mergeCell ref="J5:J6"/>
    <mergeCell ref="K5:K6"/>
    <mergeCell ref="L5:L6"/>
    <mergeCell ref="J4:Q4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ht="45" customHeight="1">
      <c r="A2" s="34" t="s">
        <v>388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customHeight="1">
      <c r="A3" s="36" t="s">
        <v>369</v>
      </c>
      <c r="B3" s="36"/>
      <c r="C3" s="36"/>
      <c r="D3" s="36"/>
      <c r="E3" s="36"/>
      <c r="F3" s="36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8" t="s">
        <v>372</v>
      </c>
    </row>
    <row r="4" spans="1:17" ht="16.5" customHeight="1">
      <c r="A4" s="41" t="s">
        <v>373</v>
      </c>
      <c r="B4" s="43"/>
      <c r="C4" s="43"/>
      <c r="D4" s="42"/>
      <c r="E4" s="39" t="s">
        <v>61</v>
      </c>
      <c r="F4" s="41" t="s">
        <v>108</v>
      </c>
      <c r="G4" s="43"/>
      <c r="H4" s="43"/>
      <c r="I4" s="42"/>
      <c r="J4" s="41" t="s">
        <v>109</v>
      </c>
      <c r="K4" s="43"/>
      <c r="L4" s="43"/>
      <c r="M4" s="43"/>
      <c r="N4" s="43"/>
      <c r="O4" s="43"/>
      <c r="P4" s="43"/>
      <c r="Q4" s="42"/>
    </row>
    <row r="5" spans="1:17" ht="16.5" customHeight="1">
      <c r="A5" s="41" t="s">
        <v>374</v>
      </c>
      <c r="B5" s="43"/>
      <c r="C5" s="42"/>
      <c r="D5" s="39" t="s">
        <v>375</v>
      </c>
      <c r="E5" s="46"/>
      <c r="F5" s="39" t="s">
        <v>342</v>
      </c>
      <c r="G5" s="39" t="s">
        <v>376</v>
      </c>
      <c r="H5" s="39" t="s">
        <v>377</v>
      </c>
      <c r="I5" s="39" t="s">
        <v>378</v>
      </c>
      <c r="J5" s="39" t="s">
        <v>342</v>
      </c>
      <c r="K5" s="39" t="s">
        <v>379</v>
      </c>
      <c r="L5" s="39" t="s">
        <v>380</v>
      </c>
      <c r="M5" s="39" t="s">
        <v>381</v>
      </c>
      <c r="N5" s="39" t="s">
        <v>382</v>
      </c>
      <c r="O5" s="39" t="s">
        <v>239</v>
      </c>
      <c r="P5" s="39" t="s">
        <v>383</v>
      </c>
      <c r="Q5" s="44" t="s">
        <v>384</v>
      </c>
    </row>
    <row r="6" spans="1:17" ht="18" customHeight="1">
      <c r="A6" s="119" t="s">
        <v>385</v>
      </c>
      <c r="B6" s="119" t="s">
        <v>386</v>
      </c>
      <c r="C6" s="119" t="s">
        <v>387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5"/>
    </row>
    <row r="7" spans="1:17" s="89" customFormat="1" ht="21.75" customHeight="1">
      <c r="A7" s="113"/>
      <c r="B7" s="113"/>
      <c r="C7" s="113"/>
      <c r="D7" s="112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</sheetData>
  <sheetProtection formatCells="0" formatColumns="0" formatRows="0"/>
  <mergeCells count="20">
    <mergeCell ref="A4:D4"/>
    <mergeCell ref="A5:C5"/>
    <mergeCell ref="E4:E6"/>
    <mergeCell ref="Q5:Q6"/>
    <mergeCell ref="N5:N6"/>
    <mergeCell ref="O5:O6"/>
    <mergeCell ref="P5:P6"/>
    <mergeCell ref="M5:M6"/>
    <mergeCell ref="A2:Q2"/>
    <mergeCell ref="A3:F3"/>
    <mergeCell ref="J5:J6"/>
    <mergeCell ref="K5:K6"/>
    <mergeCell ref="L5:L6"/>
    <mergeCell ref="J4:Q4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6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/>
    <row r="2" spans="1:17" ht="41.25" customHeight="1">
      <c r="A2" s="68" t="s">
        <v>249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4" customHeight="1">
      <c r="A3" s="36" t="s">
        <v>369</v>
      </c>
      <c r="B3" s="35"/>
      <c r="C3" s="35"/>
      <c r="D3" s="35"/>
      <c r="E3" s="35"/>
      <c r="Q3" s="9" t="s">
        <v>328</v>
      </c>
    </row>
    <row r="4" spans="1:17" ht="16.5" customHeight="1">
      <c r="A4" s="41" t="s">
        <v>250</v>
      </c>
      <c r="B4" s="43"/>
      <c r="C4" s="43"/>
      <c r="D4" s="42"/>
      <c r="E4" s="39" t="s">
        <v>251</v>
      </c>
      <c r="F4" s="41" t="s">
        <v>252</v>
      </c>
      <c r="G4" s="43"/>
      <c r="H4" s="43"/>
      <c r="I4" s="42"/>
      <c r="J4" s="41" t="s">
        <v>253</v>
      </c>
      <c r="K4" s="43"/>
      <c r="L4" s="43"/>
      <c r="M4" s="43"/>
      <c r="N4" s="43"/>
      <c r="O4" s="43"/>
      <c r="P4" s="43"/>
      <c r="Q4" s="42"/>
    </row>
    <row r="5" spans="1:17" ht="16.5" customHeight="1">
      <c r="A5" s="41" t="s">
        <v>254</v>
      </c>
      <c r="B5" s="43"/>
      <c r="C5" s="42"/>
      <c r="D5" s="39" t="s">
        <v>255</v>
      </c>
      <c r="E5" s="46"/>
      <c r="F5" s="39" t="s">
        <v>256</v>
      </c>
      <c r="G5" s="39" t="s">
        <v>257</v>
      </c>
      <c r="H5" s="39" t="s">
        <v>258</v>
      </c>
      <c r="I5" s="39" t="s">
        <v>259</v>
      </c>
      <c r="J5" s="39" t="s">
        <v>256</v>
      </c>
      <c r="K5" s="39" t="s">
        <v>260</v>
      </c>
      <c r="L5" s="39" t="s">
        <v>261</v>
      </c>
      <c r="M5" s="39" t="s">
        <v>262</v>
      </c>
      <c r="N5" s="39" t="s">
        <v>263</v>
      </c>
      <c r="O5" s="39" t="s">
        <v>264</v>
      </c>
      <c r="P5" s="39" t="s">
        <v>265</v>
      </c>
      <c r="Q5" s="44" t="s">
        <v>266</v>
      </c>
    </row>
    <row r="6" spans="1:17" ht="18" customHeight="1">
      <c r="A6" s="15" t="s">
        <v>267</v>
      </c>
      <c r="B6" s="15" t="s">
        <v>268</v>
      </c>
      <c r="C6" s="15" t="s">
        <v>269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5"/>
    </row>
    <row r="7" spans="1:17" s="89" customFormat="1" ht="21.75" customHeight="1">
      <c r="A7" s="112"/>
      <c r="B7" s="112"/>
      <c r="C7" s="112"/>
      <c r="D7" s="112" t="s">
        <v>342</v>
      </c>
      <c r="E7" s="111">
        <f>SUM(E8:E16)</f>
        <v>14375861.25</v>
      </c>
      <c r="F7" s="111">
        <f>SUM(F8:F16)</f>
        <v>5515861.25</v>
      </c>
      <c r="G7" s="111">
        <f>SUM(G8:G16)</f>
        <v>5008201.25</v>
      </c>
      <c r="H7" s="111">
        <f>SUM(H8:H16)</f>
        <v>465000</v>
      </c>
      <c r="I7" s="111">
        <f>SUM(I8:I16)</f>
        <v>42660</v>
      </c>
      <c r="J7" s="111">
        <f>SUM(J8:J16)</f>
        <v>8860000</v>
      </c>
      <c r="K7" s="111">
        <f>SUM(K8:K16)</f>
        <v>2598000</v>
      </c>
      <c r="L7" s="111">
        <f>SUM(L8:L16)</f>
        <v>6262000</v>
      </c>
      <c r="M7" s="111">
        <f>SUM(M8:M16)</f>
        <v>0</v>
      </c>
      <c r="N7" s="111">
        <f>SUM(N8:N16)</f>
        <v>0</v>
      </c>
      <c r="O7" s="111">
        <f>SUM(O8:O16)</f>
        <v>0</v>
      </c>
      <c r="P7" s="111">
        <f>SUM(P8:P16)</f>
        <v>0</v>
      </c>
      <c r="Q7" s="111">
        <f>SUM(Q8:Q16)</f>
        <v>0</v>
      </c>
    </row>
    <row r="8" spans="1:17" ht="21.75" customHeight="1">
      <c r="A8" s="112">
        <v>208</v>
      </c>
      <c r="B8" s="112">
        <v>5</v>
      </c>
      <c r="C8" s="112">
        <v>5</v>
      </c>
      <c r="D8" s="112" t="s">
        <v>363</v>
      </c>
      <c r="E8" s="111">
        <v>721215</v>
      </c>
      <c r="F8" s="111">
        <v>721215</v>
      </c>
      <c r="G8" s="111">
        <v>721215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</row>
    <row r="9" spans="1:17" ht="21.75" customHeight="1">
      <c r="A9" s="112">
        <v>221</v>
      </c>
      <c r="B9" s="112">
        <v>2</v>
      </c>
      <c r="C9" s="112">
        <v>1</v>
      </c>
      <c r="D9" s="112" t="s">
        <v>367</v>
      </c>
      <c r="E9" s="111">
        <v>288486</v>
      </c>
      <c r="F9" s="111">
        <v>288486</v>
      </c>
      <c r="G9" s="111">
        <v>288486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</row>
    <row r="10" spans="1:17" ht="21.75" customHeight="1">
      <c r="A10" s="112">
        <v>208</v>
      </c>
      <c r="B10" s="112">
        <v>9</v>
      </c>
      <c r="C10" s="112">
        <v>1</v>
      </c>
      <c r="D10" s="112" t="s">
        <v>351</v>
      </c>
      <c r="E10" s="111">
        <v>1240000</v>
      </c>
      <c r="F10" s="111">
        <v>0</v>
      </c>
      <c r="G10" s="111">
        <v>0</v>
      </c>
      <c r="H10" s="111">
        <v>0</v>
      </c>
      <c r="I10" s="111">
        <v>0</v>
      </c>
      <c r="J10" s="111">
        <v>1240000</v>
      </c>
      <c r="K10" s="111">
        <v>0</v>
      </c>
      <c r="L10" s="111">
        <v>1240000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</row>
    <row r="11" spans="1:17" ht="21.75" customHeight="1">
      <c r="A11" s="112">
        <v>208</v>
      </c>
      <c r="B11" s="112">
        <v>10</v>
      </c>
      <c r="C11" s="112">
        <v>2</v>
      </c>
      <c r="D11" s="112" t="s">
        <v>357</v>
      </c>
      <c r="E11" s="111">
        <v>200000</v>
      </c>
      <c r="F11" s="111">
        <v>0</v>
      </c>
      <c r="G11" s="111">
        <v>0</v>
      </c>
      <c r="H11" s="111">
        <v>0</v>
      </c>
      <c r="I11" s="111">
        <v>0</v>
      </c>
      <c r="J11" s="111">
        <v>200000</v>
      </c>
      <c r="K11" s="111">
        <v>0</v>
      </c>
      <c r="L11" s="111">
        <v>200000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</row>
    <row r="12" spans="1:17" ht="21.75" customHeight="1">
      <c r="A12" s="112">
        <v>208</v>
      </c>
      <c r="B12" s="112">
        <v>21</v>
      </c>
      <c r="C12" s="112">
        <v>2</v>
      </c>
      <c r="D12" s="112" t="s">
        <v>354</v>
      </c>
      <c r="E12" s="111">
        <v>1000000</v>
      </c>
      <c r="F12" s="111">
        <v>0</v>
      </c>
      <c r="G12" s="111">
        <v>0</v>
      </c>
      <c r="H12" s="111">
        <v>0</v>
      </c>
      <c r="I12" s="111">
        <v>0</v>
      </c>
      <c r="J12" s="111">
        <v>1000000</v>
      </c>
      <c r="K12" s="111">
        <v>0</v>
      </c>
      <c r="L12" s="111">
        <v>1000000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</row>
    <row r="13" spans="1:17" ht="21.75" customHeight="1">
      <c r="A13" s="112">
        <v>208</v>
      </c>
      <c r="B13" s="112">
        <v>2</v>
      </c>
      <c r="C13" s="112">
        <v>1</v>
      </c>
      <c r="D13" s="112" t="s">
        <v>355</v>
      </c>
      <c r="E13" s="111">
        <v>6826160.25</v>
      </c>
      <c r="F13" s="111">
        <v>4506160.25</v>
      </c>
      <c r="G13" s="111">
        <v>3998500.25</v>
      </c>
      <c r="H13" s="111">
        <v>465000</v>
      </c>
      <c r="I13" s="111">
        <v>42660</v>
      </c>
      <c r="J13" s="111">
        <v>2320000</v>
      </c>
      <c r="K13" s="111">
        <v>1098000</v>
      </c>
      <c r="L13" s="111">
        <v>1222000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</row>
    <row r="14" spans="1:17" ht="21.75" customHeight="1">
      <c r="A14" s="112">
        <v>208</v>
      </c>
      <c r="B14" s="112">
        <v>19</v>
      </c>
      <c r="C14" s="112">
        <v>2</v>
      </c>
      <c r="D14" s="112" t="s">
        <v>359</v>
      </c>
      <c r="E14" s="111">
        <v>2000000</v>
      </c>
      <c r="F14" s="111">
        <v>0</v>
      </c>
      <c r="G14" s="111">
        <v>0</v>
      </c>
      <c r="H14" s="111">
        <v>0</v>
      </c>
      <c r="I14" s="111">
        <v>0</v>
      </c>
      <c r="J14" s="111">
        <v>2000000</v>
      </c>
      <c r="K14" s="111">
        <v>1500000</v>
      </c>
      <c r="L14" s="111">
        <v>500000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</row>
    <row r="15" spans="1:17" ht="21.75" customHeight="1">
      <c r="A15" s="112">
        <v>208</v>
      </c>
      <c r="B15" s="112">
        <v>25</v>
      </c>
      <c r="C15" s="112">
        <v>1</v>
      </c>
      <c r="D15" s="112" t="s">
        <v>349</v>
      </c>
      <c r="E15" s="111">
        <v>400000</v>
      </c>
      <c r="F15" s="111">
        <v>0</v>
      </c>
      <c r="G15" s="111">
        <v>0</v>
      </c>
      <c r="H15" s="111">
        <v>0</v>
      </c>
      <c r="I15" s="111">
        <v>0</v>
      </c>
      <c r="J15" s="111">
        <v>400000</v>
      </c>
      <c r="K15" s="111">
        <v>0</v>
      </c>
      <c r="L15" s="111">
        <v>400000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</row>
    <row r="16" spans="1:17" ht="21.75" customHeight="1">
      <c r="A16" s="112">
        <v>208</v>
      </c>
      <c r="B16" s="112">
        <v>8</v>
      </c>
      <c r="C16" s="112">
        <v>5</v>
      </c>
      <c r="D16" s="112" t="s">
        <v>362</v>
      </c>
      <c r="E16" s="111">
        <v>1700000</v>
      </c>
      <c r="F16" s="111">
        <v>0</v>
      </c>
      <c r="G16" s="111">
        <v>0</v>
      </c>
      <c r="H16" s="111">
        <v>0</v>
      </c>
      <c r="I16" s="111">
        <v>0</v>
      </c>
      <c r="J16" s="111">
        <v>1700000</v>
      </c>
      <c r="K16" s="111">
        <v>0</v>
      </c>
      <c r="L16" s="111">
        <v>1700000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</row>
  </sheetData>
  <sheetProtection formatCells="0" formatColumns="0" formatRows="0"/>
  <mergeCells count="20">
    <mergeCell ref="I5:I6"/>
    <mergeCell ref="D5:D6"/>
    <mergeCell ref="F5:F6"/>
    <mergeCell ref="G5:G6"/>
    <mergeCell ref="H5:H6"/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/>
    <row r="2" spans="1:8" ht="29.25" customHeight="1">
      <c r="A2" s="34" t="s">
        <v>331</v>
      </c>
      <c r="B2" s="34"/>
      <c r="C2" s="34"/>
      <c r="D2" s="34"/>
      <c r="E2" s="34"/>
      <c r="F2" s="34"/>
      <c r="G2" s="34"/>
      <c r="H2" s="34"/>
    </row>
    <row r="3" spans="1:8" ht="13.5" customHeight="1">
      <c r="A3" s="89"/>
      <c r="H3" s="9" t="s">
        <v>328</v>
      </c>
    </row>
    <row r="4" spans="1:8" ht="21" customHeight="1">
      <c r="A4" s="78" t="s">
        <v>244</v>
      </c>
      <c r="B4" s="39" t="s">
        <v>245</v>
      </c>
      <c r="C4" s="41" t="s">
        <v>246</v>
      </c>
      <c r="D4" s="42"/>
      <c r="E4" s="39" t="s">
        <v>15</v>
      </c>
      <c r="F4" s="39" t="s">
        <v>107</v>
      </c>
      <c r="G4" s="39" t="s">
        <v>24</v>
      </c>
      <c r="H4" s="39" t="s">
        <v>31</v>
      </c>
    </row>
    <row r="5" spans="1:8" ht="13.5" customHeight="1">
      <c r="A5" s="79"/>
      <c r="B5" s="40"/>
      <c r="C5" s="14" t="s">
        <v>247</v>
      </c>
      <c r="D5" s="14" t="s">
        <v>248</v>
      </c>
      <c r="E5" s="40"/>
      <c r="F5" s="40"/>
      <c r="G5" s="40"/>
      <c r="H5" s="40"/>
    </row>
    <row r="6" spans="1:8" s="89" customFormat="1" ht="33.75" customHeight="1">
      <c r="A6" s="95"/>
      <c r="B6" s="97">
        <f>SUM(B7:B13)</f>
        <v>8860000</v>
      </c>
      <c r="C6" s="97">
        <f>SUM(C7:C13)</f>
        <v>8860000</v>
      </c>
      <c r="D6" s="97">
        <f>SUM(D7:D13)</f>
        <v>0</v>
      </c>
      <c r="E6" s="97">
        <f>SUM(E7:E13)</f>
        <v>0</v>
      </c>
      <c r="F6" s="97">
        <f>SUM(F7:F13)</f>
        <v>0</v>
      </c>
      <c r="G6" s="97">
        <f>SUM(G7:G13)</f>
        <v>0</v>
      </c>
      <c r="H6" s="97">
        <f>SUM(H7:H13)</f>
        <v>0</v>
      </c>
    </row>
    <row r="7" spans="1:8" ht="33.75" customHeight="1">
      <c r="A7" s="95" t="s">
        <v>389</v>
      </c>
      <c r="B7" s="97">
        <v>200000</v>
      </c>
      <c r="C7" s="97">
        <v>200000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</row>
    <row r="8" spans="1:8" ht="33.75" customHeight="1">
      <c r="A8" s="95" t="s">
        <v>390</v>
      </c>
      <c r="B8" s="97">
        <v>1000000</v>
      </c>
      <c r="C8" s="97">
        <v>1000000</v>
      </c>
      <c r="D8" s="97">
        <v>0</v>
      </c>
      <c r="E8" s="97">
        <v>0</v>
      </c>
      <c r="F8" s="97">
        <v>0</v>
      </c>
      <c r="G8" s="97">
        <v>0</v>
      </c>
      <c r="H8" s="97">
        <v>0</v>
      </c>
    </row>
    <row r="9" spans="1:8" ht="33.75" customHeight="1">
      <c r="A9" s="95" t="s">
        <v>391</v>
      </c>
      <c r="B9" s="97">
        <v>1240000</v>
      </c>
      <c r="C9" s="97">
        <v>1240000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</row>
    <row r="10" spans="1:8" ht="33.75" customHeight="1">
      <c r="A10" s="95" t="s">
        <v>392</v>
      </c>
      <c r="B10" s="97">
        <v>1700000</v>
      </c>
      <c r="C10" s="97">
        <v>1700000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</row>
    <row r="11" spans="1:8" ht="33.75" customHeight="1">
      <c r="A11" s="95" t="s">
        <v>393</v>
      </c>
      <c r="B11" s="97">
        <v>2320000</v>
      </c>
      <c r="C11" s="97">
        <v>2320000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</row>
    <row r="12" spans="1:8" ht="33.75" customHeight="1">
      <c r="A12" s="95" t="s">
        <v>394</v>
      </c>
      <c r="B12" s="97">
        <v>400000</v>
      </c>
      <c r="C12" s="97">
        <v>400000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</row>
    <row r="13" spans="1:8" ht="33.75" customHeight="1">
      <c r="A13" s="95" t="s">
        <v>395</v>
      </c>
      <c r="B13" s="97">
        <v>2000000</v>
      </c>
      <c r="C13" s="97">
        <v>2000000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</row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68" t="s">
        <v>330</v>
      </c>
      <c r="B1" s="68"/>
      <c r="C1" s="68"/>
      <c r="D1" s="68"/>
      <c r="E1" s="68"/>
      <c r="F1" s="68"/>
      <c r="G1" s="68"/>
    </row>
    <row r="2" spans="1:7" ht="24" customHeight="1">
      <c r="A2" s="36" t="s">
        <v>397</v>
      </c>
      <c r="B2" s="35"/>
      <c r="C2" s="35"/>
      <c r="G2" s="18" t="s">
        <v>2</v>
      </c>
    </row>
    <row r="3" spans="1:7" ht="26.25" customHeight="1">
      <c r="A3" s="32" t="s">
        <v>64</v>
      </c>
      <c r="B3" s="37" t="s">
        <v>332</v>
      </c>
      <c r="C3" s="66"/>
      <c r="D3" s="66"/>
      <c r="E3" s="66"/>
      <c r="F3" s="66"/>
      <c r="G3" s="38"/>
    </row>
    <row r="4" spans="1:7" ht="16.5" customHeight="1">
      <c r="A4" s="73"/>
      <c r="B4" s="32" t="s">
        <v>333</v>
      </c>
      <c r="C4" s="32" t="s">
        <v>102</v>
      </c>
      <c r="D4" s="32" t="s">
        <v>334</v>
      </c>
      <c r="E4" s="37" t="s">
        <v>335</v>
      </c>
      <c r="F4" s="38"/>
      <c r="G4" s="32" t="s">
        <v>329</v>
      </c>
    </row>
    <row r="5" spans="1:7" ht="34.5" customHeight="1">
      <c r="A5" s="33"/>
      <c r="B5" s="33"/>
      <c r="C5" s="33"/>
      <c r="D5" s="33"/>
      <c r="E5" s="17" t="s">
        <v>336</v>
      </c>
      <c r="F5" s="17" t="s">
        <v>337</v>
      </c>
      <c r="G5" s="33"/>
    </row>
    <row r="6" spans="1:7" s="89" customFormat="1" ht="57" customHeight="1">
      <c r="A6" s="109" t="s">
        <v>342</v>
      </c>
      <c r="B6" s="110">
        <f>B7</f>
        <v>410000</v>
      </c>
      <c r="C6" s="110">
        <f>C7</f>
        <v>410000</v>
      </c>
      <c r="D6" s="110">
        <f>D7</f>
        <v>0</v>
      </c>
      <c r="E6" s="110">
        <f>E7</f>
        <v>0</v>
      </c>
      <c r="F6" s="110">
        <f>F7</f>
        <v>0</v>
      </c>
      <c r="G6" s="110">
        <f>G7</f>
        <v>0</v>
      </c>
    </row>
    <row r="7" spans="1:7" ht="57" customHeight="1">
      <c r="A7" s="109" t="s">
        <v>396</v>
      </c>
      <c r="B7" s="110">
        <v>410000</v>
      </c>
      <c r="C7" s="110">
        <v>410000</v>
      </c>
      <c r="D7" s="110">
        <v>0</v>
      </c>
      <c r="E7" s="110">
        <v>0</v>
      </c>
      <c r="F7" s="110">
        <v>0</v>
      </c>
      <c r="G7" s="11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80" t="s">
        <v>338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22.5" customHeight="1">
      <c r="A2" s="89" t="s">
        <v>406</v>
      </c>
      <c r="K2" s="18" t="s">
        <v>112</v>
      </c>
    </row>
    <row r="3" spans="1:11" ht="38.25" customHeight="1">
      <c r="A3" s="32" t="s">
        <v>63</v>
      </c>
      <c r="B3" s="32" t="s">
        <v>64</v>
      </c>
      <c r="C3" s="32" t="s">
        <v>65</v>
      </c>
      <c r="D3" s="37" t="s">
        <v>66</v>
      </c>
      <c r="E3" s="66"/>
      <c r="F3" s="66"/>
      <c r="G3" s="38"/>
      <c r="H3" s="37" t="s">
        <v>67</v>
      </c>
      <c r="I3" s="66"/>
      <c r="J3" s="66"/>
      <c r="K3" s="38"/>
    </row>
    <row r="4" spans="1:11" ht="24" customHeight="1">
      <c r="A4" s="73"/>
      <c r="B4" s="73"/>
      <c r="C4" s="73"/>
      <c r="D4" s="37" t="s">
        <v>68</v>
      </c>
      <c r="E4" s="66"/>
      <c r="F4" s="38"/>
      <c r="G4" s="32" t="s">
        <v>69</v>
      </c>
      <c r="H4" s="37" t="s">
        <v>70</v>
      </c>
      <c r="I4" s="66"/>
      <c r="J4" s="38"/>
      <c r="K4" s="32" t="s">
        <v>71</v>
      </c>
    </row>
    <row r="5" spans="1:11" ht="24.75" customHeight="1">
      <c r="A5" s="33"/>
      <c r="B5" s="33"/>
      <c r="C5" s="33"/>
      <c r="D5" s="4" t="s">
        <v>72</v>
      </c>
      <c r="E5" s="4" t="s">
        <v>73</v>
      </c>
      <c r="F5" s="4" t="s">
        <v>74</v>
      </c>
      <c r="G5" s="33"/>
      <c r="H5" s="4" t="s">
        <v>75</v>
      </c>
      <c r="I5" s="4" t="s">
        <v>76</v>
      </c>
      <c r="J5" s="4" t="s">
        <v>77</v>
      </c>
      <c r="K5" s="33"/>
    </row>
    <row r="6" spans="1:11" ht="13.5" customHeight="1">
      <c r="A6" s="5" t="s">
        <v>78</v>
      </c>
      <c r="B6" s="5" t="s">
        <v>78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</row>
    <row r="7" spans="1:11" s="89" customFormat="1" ht="24" customHeight="1">
      <c r="A7" s="95"/>
      <c r="B7" s="95" t="s">
        <v>342</v>
      </c>
      <c r="C7" s="102">
        <f>SUM(C8:C13)</f>
        <v>852</v>
      </c>
      <c r="D7" s="102"/>
      <c r="E7" s="102"/>
      <c r="F7" s="102"/>
      <c r="G7" s="102"/>
      <c r="H7" s="102"/>
      <c r="I7" s="102"/>
      <c r="J7" s="102"/>
      <c r="K7" s="102"/>
    </row>
    <row r="8" spans="1:11" ht="24" customHeight="1">
      <c r="A8" s="95" t="s">
        <v>343</v>
      </c>
      <c r="B8" s="95" t="s">
        <v>396</v>
      </c>
      <c r="C8" s="102">
        <v>40</v>
      </c>
      <c r="D8" s="102" t="s">
        <v>398</v>
      </c>
      <c r="E8" s="102"/>
      <c r="F8" s="102"/>
      <c r="G8" s="102"/>
      <c r="H8" s="102"/>
      <c r="I8" s="102"/>
      <c r="J8" s="102"/>
      <c r="K8" s="102" t="s">
        <v>398</v>
      </c>
    </row>
    <row r="9" spans="1:11" ht="24" customHeight="1">
      <c r="A9" s="95" t="s">
        <v>343</v>
      </c>
      <c r="B9" s="95" t="s">
        <v>396</v>
      </c>
      <c r="C9" s="102">
        <v>100</v>
      </c>
      <c r="D9" s="102" t="s">
        <v>399</v>
      </c>
      <c r="E9" s="102"/>
      <c r="F9" s="102"/>
      <c r="G9" s="102" t="s">
        <v>400</v>
      </c>
      <c r="H9" s="102"/>
      <c r="I9" s="102"/>
      <c r="J9" s="102"/>
      <c r="K9" s="102" t="s">
        <v>400</v>
      </c>
    </row>
    <row r="10" spans="1:11" ht="24" customHeight="1">
      <c r="A10" s="95" t="s">
        <v>343</v>
      </c>
      <c r="B10" s="95" t="s">
        <v>396</v>
      </c>
      <c r="C10" s="102">
        <v>170</v>
      </c>
      <c r="D10" s="102" t="s">
        <v>401</v>
      </c>
      <c r="E10" s="102"/>
      <c r="F10" s="102"/>
      <c r="G10" s="102" t="s">
        <v>402</v>
      </c>
      <c r="H10" s="102"/>
      <c r="I10" s="102"/>
      <c r="J10" s="102"/>
      <c r="K10" s="102" t="s">
        <v>402</v>
      </c>
    </row>
    <row r="11" spans="1:11" ht="24" customHeight="1">
      <c r="A11" s="95" t="s">
        <v>343</v>
      </c>
      <c r="B11" s="95" t="s">
        <v>396</v>
      </c>
      <c r="C11" s="102">
        <v>150</v>
      </c>
      <c r="D11" s="102"/>
      <c r="E11" s="102"/>
      <c r="F11" s="102"/>
      <c r="G11" s="102"/>
      <c r="H11" s="102"/>
      <c r="I11" s="102"/>
      <c r="J11" s="102"/>
      <c r="K11" s="102"/>
    </row>
    <row r="12" spans="1:11" ht="24" customHeight="1">
      <c r="A12" s="95" t="s">
        <v>343</v>
      </c>
      <c r="B12" s="95" t="s">
        <v>396</v>
      </c>
      <c r="C12" s="102">
        <v>262</v>
      </c>
      <c r="D12" s="102" t="s">
        <v>403</v>
      </c>
      <c r="E12" s="102"/>
      <c r="F12" s="102"/>
      <c r="G12" s="102" t="s">
        <v>403</v>
      </c>
      <c r="H12" s="102" t="s">
        <v>403</v>
      </c>
      <c r="I12" s="102"/>
      <c r="J12" s="102"/>
      <c r="K12" s="102" t="s">
        <v>403</v>
      </c>
    </row>
    <row r="13" spans="1:11" ht="24" customHeight="1">
      <c r="A13" s="95" t="s">
        <v>343</v>
      </c>
      <c r="B13" s="95" t="s">
        <v>396</v>
      </c>
      <c r="C13" s="102">
        <v>130</v>
      </c>
      <c r="D13" s="102" t="s">
        <v>404</v>
      </c>
      <c r="E13" s="102"/>
      <c r="F13" s="102"/>
      <c r="G13" s="102" t="s">
        <v>405</v>
      </c>
      <c r="H13" s="102"/>
      <c r="I13" s="102"/>
      <c r="J13" s="102"/>
      <c r="K13" s="102" t="s">
        <v>405</v>
      </c>
    </row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/>
    <row r="2" spans="1:11" ht="30" customHeight="1">
      <c r="A2" s="34" t="s">
        <v>270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3.5" customHeight="1">
      <c r="A3" s="36" t="s">
        <v>345</v>
      </c>
      <c r="B3" s="35"/>
      <c r="C3" s="35"/>
      <c r="D3" s="36"/>
      <c r="K3" s="9" t="s">
        <v>112</v>
      </c>
    </row>
    <row r="4" spans="1:11" ht="13.5" customHeight="1">
      <c r="A4" s="37" t="s">
        <v>116</v>
      </c>
      <c r="B4" s="38"/>
      <c r="C4" s="32" t="s">
        <v>117</v>
      </c>
      <c r="D4" s="37" t="s">
        <v>118</v>
      </c>
      <c r="E4" s="38"/>
      <c r="F4" s="32" t="s">
        <v>15</v>
      </c>
      <c r="G4" s="32" t="s">
        <v>107</v>
      </c>
      <c r="H4" s="32" t="s">
        <v>24</v>
      </c>
      <c r="I4" s="32" t="s">
        <v>27</v>
      </c>
      <c r="J4" s="32" t="s">
        <v>31</v>
      </c>
      <c r="K4" s="32" t="s">
        <v>35</v>
      </c>
    </row>
    <row r="5" spans="1:11" ht="27" customHeight="1">
      <c r="A5" s="10" t="s">
        <v>119</v>
      </c>
      <c r="B5" s="10" t="s">
        <v>120</v>
      </c>
      <c r="C5" s="33"/>
      <c r="D5" s="11" t="s">
        <v>121</v>
      </c>
      <c r="E5" s="11" t="s">
        <v>122</v>
      </c>
      <c r="F5" s="33"/>
      <c r="G5" s="33"/>
      <c r="H5" s="33"/>
      <c r="I5" s="33"/>
      <c r="J5" s="33"/>
      <c r="K5" s="33"/>
    </row>
    <row r="6" spans="1:11" s="89" customFormat="1" ht="24.75" customHeight="1">
      <c r="A6" s="95"/>
      <c r="B6" s="96" t="s">
        <v>342</v>
      </c>
      <c r="C6" s="97">
        <f>C7</f>
        <v>15254415.57</v>
      </c>
      <c r="D6" s="97">
        <f>D7</f>
        <v>14375861.25</v>
      </c>
      <c r="E6" s="97">
        <f>E7</f>
        <v>0</v>
      </c>
      <c r="F6" s="97">
        <f>F7</f>
        <v>0</v>
      </c>
      <c r="G6" s="97">
        <f>G7</f>
        <v>0</v>
      </c>
      <c r="H6" s="97">
        <f>H7</f>
        <v>0</v>
      </c>
      <c r="I6" s="97">
        <f>I7</f>
        <v>0</v>
      </c>
      <c r="J6" s="97">
        <f>J7</f>
        <v>878554.32</v>
      </c>
      <c r="K6" s="97">
        <f>K7</f>
        <v>0</v>
      </c>
    </row>
    <row r="7" spans="1:11" ht="24.75" customHeight="1">
      <c r="A7" s="95" t="s">
        <v>343</v>
      </c>
      <c r="B7" s="96" t="s">
        <v>344</v>
      </c>
      <c r="C7" s="97">
        <v>15254415.57</v>
      </c>
      <c r="D7" s="97">
        <v>14375861.25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878554.32</v>
      </c>
      <c r="K7" s="97">
        <v>0</v>
      </c>
    </row>
  </sheetData>
  <sheetProtection formatCells="0" formatColumns="0" formatRows="0"/>
  <mergeCells count="11"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6"/>
    <col min="20" max="20" width="16.25" style="6" customWidth="1"/>
    <col min="21" max="21" width="19.5" style="6" customWidth="1"/>
    <col min="22" max="22" width="18.125" style="6" customWidth="1"/>
    <col min="23" max="23" width="9" style="6"/>
    <col min="24" max="24" width="11.5" style="6" customWidth="1"/>
    <col min="25" max="16384" width="9" style="6"/>
  </cols>
  <sheetData>
    <row r="1" spans="1:24" ht="52.5" customHeight="1">
      <c r="A1" s="34" t="s">
        <v>339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24.75" customHeight="1">
      <c r="A2" s="124" t="s">
        <v>406</v>
      </c>
      <c r="B2" s="86"/>
      <c r="C2" s="86"/>
      <c r="D2" s="86"/>
      <c r="E2" s="19"/>
      <c r="F2" s="19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19"/>
      <c r="X2" s="21" t="s">
        <v>112</v>
      </c>
    </row>
    <row r="3" spans="1:24" ht="40.5" customHeight="1">
      <c r="A3" s="84" t="s">
        <v>79</v>
      </c>
      <c r="B3" s="84" t="s">
        <v>80</v>
      </c>
      <c r="C3" s="84" t="s">
        <v>81</v>
      </c>
      <c r="D3" s="84" t="s">
        <v>82</v>
      </c>
      <c r="E3" s="84" t="s">
        <v>83</v>
      </c>
      <c r="F3" s="84" t="s">
        <v>84</v>
      </c>
      <c r="G3" s="84" t="s">
        <v>85</v>
      </c>
      <c r="H3" s="81" t="s">
        <v>86</v>
      </c>
      <c r="I3" s="82"/>
      <c r="J3" s="82"/>
      <c r="K3" s="82"/>
      <c r="L3" s="83"/>
      <c r="M3" s="81" t="s">
        <v>87</v>
      </c>
      <c r="N3" s="82"/>
      <c r="O3" s="82"/>
      <c r="P3" s="82"/>
      <c r="Q3" s="82"/>
      <c r="R3" s="82"/>
      <c r="S3" s="83"/>
      <c r="T3" s="7" t="s">
        <v>88</v>
      </c>
      <c r="U3" s="81" t="s">
        <v>89</v>
      </c>
      <c r="V3" s="83"/>
      <c r="W3" s="84" t="s">
        <v>90</v>
      </c>
      <c r="X3" s="84" t="s">
        <v>91</v>
      </c>
    </row>
    <row r="4" spans="1:24" ht="40.5" customHeight="1">
      <c r="A4" s="85"/>
      <c r="B4" s="85"/>
      <c r="C4" s="85"/>
      <c r="D4" s="85"/>
      <c r="E4" s="85"/>
      <c r="F4" s="85"/>
      <c r="G4" s="85"/>
      <c r="H4" s="7" t="s">
        <v>92</v>
      </c>
      <c r="I4" s="7" t="s">
        <v>93</v>
      </c>
      <c r="J4" s="7" t="s">
        <v>94</v>
      </c>
      <c r="K4" s="7" t="s">
        <v>95</v>
      </c>
      <c r="L4" s="7" t="s">
        <v>96</v>
      </c>
      <c r="M4" s="7" t="s">
        <v>97</v>
      </c>
      <c r="N4" s="7" t="s">
        <v>98</v>
      </c>
      <c r="O4" s="7" t="s">
        <v>99</v>
      </c>
      <c r="P4" s="7" t="s">
        <v>100</v>
      </c>
      <c r="Q4" s="7" t="s">
        <v>101</v>
      </c>
      <c r="R4" s="7" t="s">
        <v>102</v>
      </c>
      <c r="S4" s="7" t="s">
        <v>103</v>
      </c>
      <c r="T4" s="7"/>
      <c r="U4" s="7" t="s">
        <v>104</v>
      </c>
      <c r="V4" s="7" t="s">
        <v>105</v>
      </c>
      <c r="W4" s="85"/>
      <c r="X4" s="85"/>
    </row>
    <row r="5" spans="1:24" ht="13.5" customHeight="1">
      <c r="A5" s="7" t="s">
        <v>106</v>
      </c>
      <c r="B5" s="7" t="s">
        <v>106</v>
      </c>
      <c r="C5" s="7" t="s">
        <v>106</v>
      </c>
      <c r="D5" s="7" t="s">
        <v>106</v>
      </c>
      <c r="E5" s="7">
        <v>1</v>
      </c>
      <c r="F5" s="7">
        <v>2</v>
      </c>
      <c r="G5" s="7">
        <v>3</v>
      </c>
      <c r="H5" s="7">
        <v>4</v>
      </c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7">
        <v>13</v>
      </c>
      <c r="R5" s="7">
        <v>14</v>
      </c>
      <c r="S5" s="7">
        <v>15</v>
      </c>
      <c r="T5" s="7">
        <v>16</v>
      </c>
      <c r="U5" s="7">
        <v>17</v>
      </c>
      <c r="V5" s="7">
        <v>18</v>
      </c>
      <c r="W5" s="7">
        <v>19</v>
      </c>
      <c r="X5" s="7">
        <v>20</v>
      </c>
    </row>
    <row r="6" spans="1:24" s="120" customFormat="1" ht="24.75" customHeight="1">
      <c r="A6" s="121"/>
      <c r="B6" s="121" t="s">
        <v>342</v>
      </c>
      <c r="C6" s="121"/>
      <c r="D6" s="121"/>
      <c r="E6" s="122">
        <f>E7</f>
        <v>74</v>
      </c>
      <c r="F6" s="122">
        <f>F7</f>
        <v>74</v>
      </c>
      <c r="G6" s="121"/>
      <c r="H6" s="123">
        <f>H7</f>
        <v>0</v>
      </c>
      <c r="I6" s="123">
        <f>I7</f>
        <v>0</v>
      </c>
      <c r="J6" s="123">
        <f>J7</f>
        <v>0</v>
      </c>
      <c r="K6" s="123">
        <f>K7</f>
        <v>0</v>
      </c>
      <c r="L6" s="123">
        <f>L7</f>
        <v>0</v>
      </c>
      <c r="M6" s="123">
        <f>M7</f>
        <v>4650963.2</v>
      </c>
      <c r="N6" s="123">
        <f>N7</f>
        <v>4650000</v>
      </c>
      <c r="O6" s="123">
        <f>O7</f>
        <v>963.2</v>
      </c>
      <c r="P6" s="123">
        <f>P7</f>
        <v>38</v>
      </c>
      <c r="Q6" s="123">
        <f>Q7</f>
        <v>0</v>
      </c>
      <c r="R6" s="123">
        <f>R7</f>
        <v>38</v>
      </c>
      <c r="S6" s="123">
        <f>S7</f>
        <v>0</v>
      </c>
      <c r="T6" s="121"/>
      <c r="U6" s="121"/>
      <c r="V6" s="121"/>
      <c r="W6" s="121"/>
      <c r="X6" s="121"/>
    </row>
    <row r="7" spans="1:24" ht="24.75" customHeight="1">
      <c r="A7" s="121" t="s">
        <v>343</v>
      </c>
      <c r="B7" s="121" t="s">
        <v>396</v>
      </c>
      <c r="C7" s="121" t="s">
        <v>407</v>
      </c>
      <c r="D7" s="121" t="s">
        <v>408</v>
      </c>
      <c r="E7" s="122">
        <v>74</v>
      </c>
      <c r="F7" s="122">
        <v>74</v>
      </c>
      <c r="G7" s="121" t="s">
        <v>409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4650963.2</v>
      </c>
      <c r="N7" s="123">
        <v>4650000</v>
      </c>
      <c r="O7" s="123">
        <v>963.2</v>
      </c>
      <c r="P7" s="123">
        <v>38</v>
      </c>
      <c r="Q7" s="123">
        <v>0</v>
      </c>
      <c r="R7" s="123">
        <v>38</v>
      </c>
      <c r="S7" s="123">
        <v>0</v>
      </c>
      <c r="T7" s="121" t="s">
        <v>410</v>
      </c>
      <c r="U7" s="121" t="s">
        <v>411</v>
      </c>
      <c r="V7" s="121" t="s">
        <v>412</v>
      </c>
      <c r="W7" s="121"/>
      <c r="X7" s="121"/>
    </row>
  </sheetData>
  <sheetProtection formatCells="0" formatColumns="0" formatRows="0"/>
  <mergeCells count="14">
    <mergeCell ref="E3:E4"/>
    <mergeCell ref="F3:F4"/>
    <mergeCell ref="G3:G4"/>
    <mergeCell ref="H3:L3"/>
    <mergeCell ref="M3:S3"/>
    <mergeCell ref="U3:V3"/>
    <mergeCell ref="W3:W4"/>
    <mergeCell ref="X3:X4"/>
    <mergeCell ref="A2:D2"/>
    <mergeCell ref="A1:X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/>
    <row r="2" spans="1:11" ht="32.25" customHeight="1">
      <c r="A2" s="34" t="s">
        <v>280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3.5" customHeight="1">
      <c r="A3" s="36" t="s">
        <v>368</v>
      </c>
      <c r="B3" s="35"/>
      <c r="C3" s="35"/>
      <c r="D3" s="35"/>
      <c r="E3" s="35"/>
      <c r="K3" t="s">
        <v>238</v>
      </c>
    </row>
    <row r="4" spans="1:11" ht="21" customHeight="1">
      <c r="A4" s="41" t="s">
        <v>271</v>
      </c>
      <c r="B4" s="43"/>
      <c r="C4" s="43"/>
      <c r="D4" s="42"/>
      <c r="E4" s="39" t="s">
        <v>272</v>
      </c>
      <c r="F4" s="41" t="s">
        <v>273</v>
      </c>
      <c r="G4" s="42"/>
      <c r="H4" s="39" t="s">
        <v>15</v>
      </c>
      <c r="I4" s="39" t="s">
        <v>107</v>
      </c>
      <c r="J4" s="39" t="s">
        <v>24</v>
      </c>
      <c r="K4" s="39" t="s">
        <v>31</v>
      </c>
    </row>
    <row r="5" spans="1:11" ht="13.5" customHeight="1">
      <c r="A5" s="16" t="s">
        <v>274</v>
      </c>
      <c r="B5" s="16" t="s">
        <v>275</v>
      </c>
      <c r="C5" s="15" t="s">
        <v>276</v>
      </c>
      <c r="D5" s="15" t="s">
        <v>277</v>
      </c>
      <c r="E5" s="40"/>
      <c r="F5" s="14" t="s">
        <v>278</v>
      </c>
      <c r="G5" s="14" t="s">
        <v>279</v>
      </c>
      <c r="H5" s="40"/>
      <c r="I5" s="40"/>
      <c r="J5" s="40"/>
      <c r="K5" s="40"/>
    </row>
    <row r="6" spans="1:11" s="89" customFormat="1" ht="24.75" customHeight="1">
      <c r="A6" s="95"/>
      <c r="B6" s="95"/>
      <c r="C6" s="95"/>
      <c r="D6" s="96" t="s">
        <v>342</v>
      </c>
      <c r="E6" s="97">
        <f>SUM(E7:E16)</f>
        <v>15254415.57</v>
      </c>
      <c r="F6" s="97">
        <f>SUM(F7:F16)</f>
        <v>14375861.25</v>
      </c>
      <c r="G6" s="97">
        <f>SUM(G7:G16)</f>
        <v>0</v>
      </c>
      <c r="H6" s="97">
        <f>SUM(H7:H16)</f>
        <v>0</v>
      </c>
      <c r="I6" s="97">
        <f>SUM(I7:I16)</f>
        <v>0</v>
      </c>
      <c r="J6" s="97">
        <f>SUM(J7:J16)</f>
        <v>0</v>
      </c>
      <c r="K6" s="97">
        <f>SUM(K7:K16)</f>
        <v>878554.32000000018</v>
      </c>
    </row>
    <row r="7" spans="1:11" ht="24.75" customHeight="1">
      <c r="A7" s="95" t="s">
        <v>346</v>
      </c>
      <c r="B7" s="95" t="s">
        <v>347</v>
      </c>
      <c r="C7" s="95" t="s">
        <v>348</v>
      </c>
      <c r="D7" s="96" t="s">
        <v>349</v>
      </c>
      <c r="E7" s="97">
        <v>400000</v>
      </c>
      <c r="F7" s="97">
        <v>400000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</row>
    <row r="8" spans="1:11" ht="24.75" customHeight="1">
      <c r="A8" s="95" t="s">
        <v>346</v>
      </c>
      <c r="B8" s="95" t="s">
        <v>350</v>
      </c>
      <c r="C8" s="95" t="s">
        <v>348</v>
      </c>
      <c r="D8" s="96" t="s">
        <v>351</v>
      </c>
      <c r="E8" s="97">
        <v>1240000</v>
      </c>
      <c r="F8" s="97">
        <v>1240000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</row>
    <row r="9" spans="1:11" ht="24.75" customHeight="1">
      <c r="A9" s="95" t="s">
        <v>346</v>
      </c>
      <c r="B9" s="95" t="s">
        <v>352</v>
      </c>
      <c r="C9" s="95" t="s">
        <v>353</v>
      </c>
      <c r="D9" s="96" t="s">
        <v>354</v>
      </c>
      <c r="E9" s="97">
        <v>1000000</v>
      </c>
      <c r="F9" s="97">
        <v>1000000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</row>
    <row r="10" spans="1:11" ht="24.75" customHeight="1">
      <c r="A10" s="95" t="s">
        <v>346</v>
      </c>
      <c r="B10" s="95" t="s">
        <v>353</v>
      </c>
      <c r="C10" s="95" t="s">
        <v>348</v>
      </c>
      <c r="D10" s="96" t="s">
        <v>355</v>
      </c>
      <c r="E10" s="97">
        <v>7501665.9299999997</v>
      </c>
      <c r="F10" s="97">
        <v>6826160.25</v>
      </c>
      <c r="G10" s="97">
        <v>0</v>
      </c>
      <c r="H10" s="97">
        <v>0</v>
      </c>
      <c r="I10" s="97">
        <v>0</v>
      </c>
      <c r="J10" s="97">
        <v>0</v>
      </c>
      <c r="K10" s="97">
        <v>675505.68</v>
      </c>
    </row>
    <row r="11" spans="1:11" ht="24.75" customHeight="1">
      <c r="A11" s="95" t="s">
        <v>346</v>
      </c>
      <c r="B11" s="95" t="s">
        <v>356</v>
      </c>
      <c r="C11" s="95" t="s">
        <v>353</v>
      </c>
      <c r="D11" s="96" t="s">
        <v>357</v>
      </c>
      <c r="E11" s="97">
        <v>200000</v>
      </c>
      <c r="F11" s="97">
        <v>200000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</row>
    <row r="12" spans="1:11" ht="24.75" customHeight="1">
      <c r="A12" s="95" t="s">
        <v>346</v>
      </c>
      <c r="B12" s="95" t="s">
        <v>358</v>
      </c>
      <c r="C12" s="95" t="s">
        <v>353</v>
      </c>
      <c r="D12" s="96" t="s">
        <v>359</v>
      </c>
      <c r="E12" s="97">
        <v>2000000</v>
      </c>
      <c r="F12" s="97">
        <v>2000000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</row>
    <row r="13" spans="1:11" ht="24.75" customHeight="1">
      <c r="A13" s="95" t="s">
        <v>346</v>
      </c>
      <c r="B13" s="95" t="s">
        <v>360</v>
      </c>
      <c r="C13" s="95" t="s">
        <v>361</v>
      </c>
      <c r="D13" s="96" t="s">
        <v>362</v>
      </c>
      <c r="E13" s="97">
        <v>1700000</v>
      </c>
      <c r="F13" s="97">
        <v>1700000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</row>
    <row r="14" spans="1:11" ht="24.75" customHeight="1">
      <c r="A14" s="95" t="s">
        <v>346</v>
      </c>
      <c r="B14" s="95" t="s">
        <v>361</v>
      </c>
      <c r="C14" s="95" t="s">
        <v>361</v>
      </c>
      <c r="D14" s="96" t="s">
        <v>363</v>
      </c>
      <c r="E14" s="97">
        <v>834019.8</v>
      </c>
      <c r="F14" s="97">
        <v>721215</v>
      </c>
      <c r="G14" s="97">
        <v>0</v>
      </c>
      <c r="H14" s="97">
        <v>0</v>
      </c>
      <c r="I14" s="97">
        <v>0</v>
      </c>
      <c r="J14" s="97">
        <v>0</v>
      </c>
      <c r="K14" s="97">
        <v>112804.8</v>
      </c>
    </row>
    <row r="15" spans="1:11" ht="24.75" customHeight="1">
      <c r="A15" s="95" t="s">
        <v>346</v>
      </c>
      <c r="B15" s="95" t="s">
        <v>361</v>
      </c>
      <c r="C15" s="95" t="s">
        <v>364</v>
      </c>
      <c r="D15" s="96" t="s">
        <v>365</v>
      </c>
      <c r="E15" s="97">
        <v>45121.919999999998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45121.919999999998</v>
      </c>
    </row>
    <row r="16" spans="1:11" ht="24.75" customHeight="1">
      <c r="A16" s="95" t="s">
        <v>366</v>
      </c>
      <c r="B16" s="95" t="s">
        <v>353</v>
      </c>
      <c r="C16" s="95" t="s">
        <v>348</v>
      </c>
      <c r="D16" s="96" t="s">
        <v>367</v>
      </c>
      <c r="E16" s="97">
        <v>333607.92</v>
      </c>
      <c r="F16" s="97">
        <v>288486</v>
      </c>
      <c r="G16" s="97">
        <v>0</v>
      </c>
      <c r="H16" s="97">
        <v>0</v>
      </c>
      <c r="I16" s="97">
        <v>0</v>
      </c>
      <c r="J16" s="97">
        <v>0</v>
      </c>
      <c r="K16" s="97">
        <v>45121.919999999998</v>
      </c>
    </row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7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/>
    <row r="2" spans="1:17" ht="35.25" customHeight="1">
      <c r="A2" s="34" t="s">
        <v>281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3.5" customHeight="1">
      <c r="A3" s="36" t="s">
        <v>369</v>
      </c>
      <c r="B3" s="35"/>
      <c r="C3" s="35"/>
      <c r="D3" s="35"/>
      <c r="E3" s="35"/>
      <c r="Q3" s="9" t="s">
        <v>112</v>
      </c>
    </row>
    <row r="4" spans="1:17" ht="16.5" customHeight="1">
      <c r="A4" s="41" t="s">
        <v>199</v>
      </c>
      <c r="B4" s="43"/>
      <c r="C4" s="43"/>
      <c r="D4" s="42"/>
      <c r="E4" s="39" t="s">
        <v>111</v>
      </c>
      <c r="F4" s="41" t="s">
        <v>6</v>
      </c>
      <c r="G4" s="43"/>
      <c r="H4" s="43"/>
      <c r="I4" s="42"/>
      <c r="J4" s="41" t="s">
        <v>19</v>
      </c>
      <c r="K4" s="43"/>
      <c r="L4" s="43"/>
      <c r="M4" s="43"/>
      <c r="N4" s="43"/>
      <c r="O4" s="43"/>
      <c r="P4" s="43"/>
      <c r="Q4" s="42"/>
    </row>
    <row r="5" spans="1:17" ht="16.5" customHeight="1">
      <c r="A5" s="41" t="s">
        <v>200</v>
      </c>
      <c r="B5" s="43"/>
      <c r="C5" s="42"/>
      <c r="D5" s="39" t="s">
        <v>201</v>
      </c>
      <c r="E5" s="46"/>
      <c r="F5" s="39" t="s">
        <v>202</v>
      </c>
      <c r="G5" s="39" t="s">
        <v>203</v>
      </c>
      <c r="H5" s="39" t="s">
        <v>204</v>
      </c>
      <c r="I5" s="39" t="s">
        <v>205</v>
      </c>
      <c r="J5" s="39" t="s">
        <v>202</v>
      </c>
      <c r="K5" s="39" t="s">
        <v>206</v>
      </c>
      <c r="L5" s="39" t="s">
        <v>207</v>
      </c>
      <c r="M5" s="39" t="s">
        <v>208</v>
      </c>
      <c r="N5" s="39" t="s">
        <v>209</v>
      </c>
      <c r="O5" s="39" t="s">
        <v>210</v>
      </c>
      <c r="P5" s="39" t="s">
        <v>211</v>
      </c>
      <c r="Q5" s="44" t="s">
        <v>237</v>
      </c>
    </row>
    <row r="6" spans="1:17" ht="18" customHeight="1">
      <c r="A6" s="15" t="s">
        <v>113</v>
      </c>
      <c r="B6" s="15" t="s">
        <v>114</v>
      </c>
      <c r="C6" s="15" t="s">
        <v>115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5"/>
    </row>
    <row r="7" spans="1:17" s="89" customFormat="1" ht="21.75" customHeight="1">
      <c r="A7" s="98"/>
      <c r="B7" s="98"/>
      <c r="C7" s="98"/>
      <c r="D7" s="99" t="s">
        <v>342</v>
      </c>
      <c r="E7" s="100">
        <f>SUM(E8:E17)</f>
        <v>15254415.57</v>
      </c>
      <c r="F7" s="100">
        <f>SUM(F8:F17)</f>
        <v>6394415.5699999994</v>
      </c>
      <c r="G7" s="100">
        <f>SUM(G8:G17)</f>
        <v>5814755.5699999994</v>
      </c>
      <c r="H7" s="100">
        <f>SUM(H8:H17)</f>
        <v>537000</v>
      </c>
      <c r="I7" s="100">
        <f>SUM(I8:I17)</f>
        <v>42660</v>
      </c>
      <c r="J7" s="100">
        <f>SUM(J8:J17)</f>
        <v>8860000</v>
      </c>
      <c r="K7" s="100">
        <f>SUM(K8:K17)</f>
        <v>2598000</v>
      </c>
      <c r="L7" s="100">
        <f>SUM(L8:L17)</f>
        <v>6262000</v>
      </c>
      <c r="M7" s="100">
        <f>SUM(M8:M17)</f>
        <v>0</v>
      </c>
      <c r="N7" s="100">
        <f>SUM(N8:N17)</f>
        <v>0</v>
      </c>
      <c r="O7" s="100">
        <f>SUM(O8:O17)</f>
        <v>0</v>
      </c>
      <c r="P7" s="100">
        <f>SUM(P8:P17)</f>
        <v>0</v>
      </c>
      <c r="Q7" s="100">
        <f>SUM(Q8:Q17)</f>
        <v>0</v>
      </c>
    </row>
    <row r="8" spans="1:17" ht="21.75" customHeight="1">
      <c r="A8" s="98" t="s">
        <v>346</v>
      </c>
      <c r="B8" s="98" t="s">
        <v>361</v>
      </c>
      <c r="C8" s="98" t="s">
        <v>361</v>
      </c>
      <c r="D8" s="99" t="s">
        <v>363</v>
      </c>
      <c r="E8" s="100">
        <v>834019.8</v>
      </c>
      <c r="F8" s="100">
        <v>834019.8</v>
      </c>
      <c r="G8" s="100">
        <v>834019.8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</row>
    <row r="9" spans="1:17" ht="21.75" customHeight="1">
      <c r="A9" s="98" t="s">
        <v>346</v>
      </c>
      <c r="B9" s="98" t="s">
        <v>350</v>
      </c>
      <c r="C9" s="98" t="s">
        <v>348</v>
      </c>
      <c r="D9" s="99" t="s">
        <v>351</v>
      </c>
      <c r="E9" s="100">
        <v>1240000</v>
      </c>
      <c r="F9" s="100">
        <v>0</v>
      </c>
      <c r="G9" s="100">
        <v>0</v>
      </c>
      <c r="H9" s="100">
        <v>0</v>
      </c>
      <c r="I9" s="100">
        <v>0</v>
      </c>
      <c r="J9" s="100">
        <v>1240000</v>
      </c>
      <c r="K9" s="100">
        <v>0</v>
      </c>
      <c r="L9" s="100">
        <v>1240000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</row>
    <row r="10" spans="1:17" ht="21.75" customHeight="1">
      <c r="A10" s="98" t="s">
        <v>346</v>
      </c>
      <c r="B10" s="98" t="s">
        <v>356</v>
      </c>
      <c r="C10" s="98" t="s">
        <v>353</v>
      </c>
      <c r="D10" s="99" t="s">
        <v>357</v>
      </c>
      <c r="E10" s="100">
        <v>200000</v>
      </c>
      <c r="F10" s="100">
        <v>0</v>
      </c>
      <c r="G10" s="100">
        <v>0</v>
      </c>
      <c r="H10" s="100">
        <v>0</v>
      </c>
      <c r="I10" s="100">
        <v>0</v>
      </c>
      <c r="J10" s="100">
        <v>200000</v>
      </c>
      <c r="K10" s="100">
        <v>0</v>
      </c>
      <c r="L10" s="100">
        <v>200000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</row>
    <row r="11" spans="1:17" ht="21.75" customHeight="1">
      <c r="A11" s="98" t="s">
        <v>346</v>
      </c>
      <c r="B11" s="98" t="s">
        <v>352</v>
      </c>
      <c r="C11" s="98" t="s">
        <v>353</v>
      </c>
      <c r="D11" s="99" t="s">
        <v>354</v>
      </c>
      <c r="E11" s="100">
        <v>1000000</v>
      </c>
      <c r="F11" s="100">
        <v>0</v>
      </c>
      <c r="G11" s="100">
        <v>0</v>
      </c>
      <c r="H11" s="100">
        <v>0</v>
      </c>
      <c r="I11" s="100">
        <v>0</v>
      </c>
      <c r="J11" s="100">
        <v>1000000</v>
      </c>
      <c r="K11" s="100">
        <v>0</v>
      </c>
      <c r="L11" s="100">
        <v>1000000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</row>
    <row r="12" spans="1:17" ht="21.75" customHeight="1">
      <c r="A12" s="98" t="s">
        <v>346</v>
      </c>
      <c r="B12" s="98" t="s">
        <v>353</v>
      </c>
      <c r="C12" s="98" t="s">
        <v>348</v>
      </c>
      <c r="D12" s="99" t="s">
        <v>355</v>
      </c>
      <c r="E12" s="100">
        <v>7501665.9299999997</v>
      </c>
      <c r="F12" s="100">
        <v>5181665.93</v>
      </c>
      <c r="G12" s="100">
        <v>4602005.93</v>
      </c>
      <c r="H12" s="100">
        <v>537000</v>
      </c>
      <c r="I12" s="100">
        <v>42660</v>
      </c>
      <c r="J12" s="100">
        <v>2320000</v>
      </c>
      <c r="K12" s="100">
        <v>1098000</v>
      </c>
      <c r="L12" s="100">
        <v>1222000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</row>
    <row r="13" spans="1:17" ht="21.75" customHeight="1">
      <c r="A13" s="98" t="s">
        <v>346</v>
      </c>
      <c r="B13" s="98" t="s">
        <v>358</v>
      </c>
      <c r="C13" s="98" t="s">
        <v>353</v>
      </c>
      <c r="D13" s="99" t="s">
        <v>359</v>
      </c>
      <c r="E13" s="100">
        <v>2000000</v>
      </c>
      <c r="F13" s="100">
        <v>0</v>
      </c>
      <c r="G13" s="100">
        <v>0</v>
      </c>
      <c r="H13" s="100">
        <v>0</v>
      </c>
      <c r="I13" s="100">
        <v>0</v>
      </c>
      <c r="J13" s="100">
        <v>2000000</v>
      </c>
      <c r="K13" s="100">
        <v>1500000</v>
      </c>
      <c r="L13" s="100">
        <v>500000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</row>
    <row r="14" spans="1:17" ht="21.75" customHeight="1">
      <c r="A14" s="98" t="s">
        <v>346</v>
      </c>
      <c r="B14" s="98" t="s">
        <v>347</v>
      </c>
      <c r="C14" s="98" t="s">
        <v>348</v>
      </c>
      <c r="D14" s="99" t="s">
        <v>349</v>
      </c>
      <c r="E14" s="100">
        <v>400000</v>
      </c>
      <c r="F14" s="100">
        <v>0</v>
      </c>
      <c r="G14" s="100">
        <v>0</v>
      </c>
      <c r="H14" s="100">
        <v>0</v>
      </c>
      <c r="I14" s="100">
        <v>0</v>
      </c>
      <c r="J14" s="100">
        <v>400000</v>
      </c>
      <c r="K14" s="100">
        <v>0</v>
      </c>
      <c r="L14" s="100">
        <v>400000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</row>
    <row r="15" spans="1:17" ht="21.75" customHeight="1">
      <c r="A15" s="98" t="s">
        <v>346</v>
      </c>
      <c r="B15" s="98" t="s">
        <v>361</v>
      </c>
      <c r="C15" s="98" t="s">
        <v>364</v>
      </c>
      <c r="D15" s="99" t="s">
        <v>365</v>
      </c>
      <c r="E15" s="100">
        <v>45121.919999999998</v>
      </c>
      <c r="F15" s="100">
        <v>45121.919999999998</v>
      </c>
      <c r="G15" s="100">
        <v>45121.919999999998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</row>
    <row r="16" spans="1:17" ht="21.75" customHeight="1">
      <c r="A16" s="98" t="s">
        <v>346</v>
      </c>
      <c r="B16" s="98" t="s">
        <v>360</v>
      </c>
      <c r="C16" s="98" t="s">
        <v>361</v>
      </c>
      <c r="D16" s="99" t="s">
        <v>362</v>
      </c>
      <c r="E16" s="100">
        <v>1700000</v>
      </c>
      <c r="F16" s="100">
        <v>0</v>
      </c>
      <c r="G16" s="100">
        <v>0</v>
      </c>
      <c r="H16" s="100">
        <v>0</v>
      </c>
      <c r="I16" s="100">
        <v>0</v>
      </c>
      <c r="J16" s="100">
        <v>1700000</v>
      </c>
      <c r="K16" s="100">
        <v>0</v>
      </c>
      <c r="L16" s="100">
        <v>1700000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</row>
    <row r="17" spans="1:17" ht="21.75" customHeight="1">
      <c r="A17" s="98" t="s">
        <v>366</v>
      </c>
      <c r="B17" s="98" t="s">
        <v>353</v>
      </c>
      <c r="C17" s="98" t="s">
        <v>348</v>
      </c>
      <c r="D17" s="99" t="s">
        <v>367</v>
      </c>
      <c r="E17" s="100">
        <v>333607.92</v>
      </c>
      <c r="F17" s="100">
        <v>333607.92</v>
      </c>
      <c r="G17" s="100">
        <v>333607.92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</row>
  </sheetData>
  <sheetProtection formatCells="0" formatColumns="0" formatRows="0"/>
  <mergeCells count="20">
    <mergeCell ref="I5:I6"/>
    <mergeCell ref="D5:D6"/>
    <mergeCell ref="F5:F6"/>
    <mergeCell ref="G5:G6"/>
    <mergeCell ref="H5:H6"/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/>
    <row r="2" spans="1:21" ht="33.75" customHeight="1">
      <c r="A2" s="34" t="s">
        <v>340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1.75" customHeight="1">
      <c r="A3" s="36" t="s">
        <v>345</v>
      </c>
      <c r="B3" s="47"/>
      <c r="C3" s="47"/>
      <c r="D3" s="47"/>
      <c r="E3" s="47"/>
    </row>
    <row r="4" spans="1:21" ht="18" customHeight="1">
      <c r="A4" s="41" t="s">
        <v>199</v>
      </c>
      <c r="B4" s="43"/>
      <c r="C4" s="42"/>
      <c r="D4" s="39" t="s">
        <v>201</v>
      </c>
      <c r="E4" s="39" t="s">
        <v>111</v>
      </c>
      <c r="F4" s="41" t="s">
        <v>282</v>
      </c>
      <c r="G4" s="43"/>
      <c r="H4" s="43"/>
      <c r="I4" s="43"/>
      <c r="J4" s="42"/>
      <c r="K4" s="41" t="s">
        <v>283</v>
      </c>
      <c r="L4" s="43"/>
      <c r="M4" s="43"/>
      <c r="N4" s="43"/>
      <c r="O4" s="43"/>
      <c r="P4" s="43"/>
      <c r="Q4" s="43"/>
      <c r="R4" s="42"/>
      <c r="S4" s="41" t="s">
        <v>284</v>
      </c>
      <c r="T4" s="42"/>
      <c r="U4" s="39" t="s">
        <v>285</v>
      </c>
    </row>
    <row r="5" spans="1:21" ht="28.5" customHeight="1">
      <c r="A5" s="15" t="s">
        <v>113</v>
      </c>
      <c r="B5" s="15" t="s">
        <v>114</v>
      </c>
      <c r="C5" s="15" t="s">
        <v>115</v>
      </c>
      <c r="D5" s="40"/>
      <c r="E5" s="40"/>
      <c r="F5" s="15" t="s">
        <v>202</v>
      </c>
      <c r="G5" s="15" t="s">
        <v>286</v>
      </c>
      <c r="H5" s="15" t="s">
        <v>287</v>
      </c>
      <c r="I5" s="15" t="s">
        <v>288</v>
      </c>
      <c r="J5" s="15" t="s">
        <v>289</v>
      </c>
      <c r="K5" s="15" t="s">
        <v>202</v>
      </c>
      <c r="L5" s="15" t="s">
        <v>290</v>
      </c>
      <c r="M5" s="15" t="s">
        <v>241</v>
      </c>
      <c r="N5" s="15" t="s">
        <v>291</v>
      </c>
      <c r="O5" s="15" t="s">
        <v>292</v>
      </c>
      <c r="P5" s="15" t="s">
        <v>293</v>
      </c>
      <c r="Q5" s="15" t="s">
        <v>240</v>
      </c>
      <c r="R5" s="15" t="s">
        <v>243</v>
      </c>
      <c r="S5" s="15" t="s">
        <v>202</v>
      </c>
      <c r="T5" s="15" t="s">
        <v>294</v>
      </c>
      <c r="U5" s="40"/>
    </row>
    <row r="6" spans="1:21" s="89" customFormat="1" ht="27" customHeight="1">
      <c r="A6" s="95"/>
      <c r="B6" s="95"/>
      <c r="C6" s="95"/>
      <c r="D6" s="96" t="s">
        <v>342</v>
      </c>
      <c r="E6" s="101">
        <f>E7</f>
        <v>5814755.5699999994</v>
      </c>
      <c r="F6" s="101">
        <f>F7</f>
        <v>4170099</v>
      </c>
      <c r="G6" s="101">
        <f>G7</f>
        <v>2441196</v>
      </c>
      <c r="H6" s="101">
        <f>H7</f>
        <v>670560</v>
      </c>
      <c r="I6" s="101">
        <f>I7</f>
        <v>89499</v>
      </c>
      <c r="J6" s="101">
        <f>J7</f>
        <v>968844</v>
      </c>
      <c r="K6" s="101">
        <f>K7</f>
        <v>1504656.5699999998</v>
      </c>
      <c r="L6" s="101">
        <f>L7</f>
        <v>291906.93</v>
      </c>
      <c r="M6" s="101">
        <f>M7</f>
        <v>0</v>
      </c>
      <c r="N6" s="101">
        <f>N7</f>
        <v>0</v>
      </c>
      <c r="O6" s="101">
        <f>O7</f>
        <v>834019.8</v>
      </c>
      <c r="P6" s="101">
        <f>P7</f>
        <v>45121.919999999998</v>
      </c>
      <c r="Q6" s="101">
        <f>Q7</f>
        <v>333607.92</v>
      </c>
      <c r="R6" s="101">
        <f>R7</f>
        <v>0</v>
      </c>
      <c r="S6" s="101">
        <f>S7</f>
        <v>0</v>
      </c>
      <c r="T6" s="101">
        <f>T7</f>
        <v>0</v>
      </c>
      <c r="U6" s="101">
        <f>U7</f>
        <v>140000</v>
      </c>
    </row>
    <row r="7" spans="1:21" ht="27" customHeight="1">
      <c r="A7" s="95"/>
      <c r="B7" s="95"/>
      <c r="C7" s="95"/>
      <c r="D7" s="96"/>
      <c r="E7" s="101">
        <f>SUM(E8:E11)</f>
        <v>5814755.5699999994</v>
      </c>
      <c r="F7" s="101">
        <f>SUM(F8:F11)</f>
        <v>4170099</v>
      </c>
      <c r="G7" s="101">
        <f>SUM(G8:G11)</f>
        <v>2441196</v>
      </c>
      <c r="H7" s="101">
        <f>SUM(H8:H11)</f>
        <v>670560</v>
      </c>
      <c r="I7" s="101">
        <f>SUM(I8:I11)</f>
        <v>89499</v>
      </c>
      <c r="J7" s="101">
        <f>SUM(J8:J11)</f>
        <v>968844</v>
      </c>
      <c r="K7" s="101">
        <f>SUM(K8:K11)</f>
        <v>1504656.5699999998</v>
      </c>
      <c r="L7" s="101">
        <f>SUM(L8:L11)</f>
        <v>291906.93</v>
      </c>
      <c r="M7" s="101">
        <f>SUM(M8:M11)</f>
        <v>0</v>
      </c>
      <c r="N7" s="101">
        <f>SUM(N8:N11)</f>
        <v>0</v>
      </c>
      <c r="O7" s="101">
        <f>SUM(O8:O11)</f>
        <v>834019.8</v>
      </c>
      <c r="P7" s="101">
        <f>SUM(P8:P11)</f>
        <v>45121.919999999998</v>
      </c>
      <c r="Q7" s="101">
        <f>SUM(Q8:Q11)</f>
        <v>333607.92</v>
      </c>
      <c r="R7" s="101">
        <f>SUM(R8:R11)</f>
        <v>0</v>
      </c>
      <c r="S7" s="101">
        <f>SUM(S8:S11)</f>
        <v>0</v>
      </c>
      <c r="T7" s="101">
        <f>SUM(T8:T11)</f>
        <v>0</v>
      </c>
      <c r="U7" s="101">
        <f>SUM(U8:U11)</f>
        <v>140000</v>
      </c>
    </row>
    <row r="8" spans="1:21" ht="27" customHeight="1">
      <c r="A8" s="95" t="s">
        <v>346</v>
      </c>
      <c r="B8" s="95" t="s">
        <v>353</v>
      </c>
      <c r="C8" s="95" t="s">
        <v>348</v>
      </c>
      <c r="D8" s="96" t="s">
        <v>355</v>
      </c>
      <c r="E8" s="101">
        <v>4602005.93</v>
      </c>
      <c r="F8" s="101">
        <v>4170099</v>
      </c>
      <c r="G8" s="101">
        <v>2441196</v>
      </c>
      <c r="H8" s="101">
        <v>670560</v>
      </c>
      <c r="I8" s="101">
        <v>89499</v>
      </c>
      <c r="J8" s="101">
        <v>968844</v>
      </c>
      <c r="K8" s="101">
        <v>291906.93</v>
      </c>
      <c r="L8" s="101">
        <v>291906.93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  <c r="T8" s="101">
        <v>0</v>
      </c>
      <c r="U8" s="101">
        <v>140000</v>
      </c>
    </row>
    <row r="9" spans="1:21" ht="27" customHeight="1">
      <c r="A9" s="95" t="s">
        <v>346</v>
      </c>
      <c r="B9" s="95" t="s">
        <v>361</v>
      </c>
      <c r="C9" s="95" t="s">
        <v>364</v>
      </c>
      <c r="D9" s="96" t="s">
        <v>365</v>
      </c>
      <c r="E9" s="101">
        <v>45121.919999999998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45121.919999999998</v>
      </c>
      <c r="L9" s="101">
        <v>0</v>
      </c>
      <c r="M9" s="101">
        <v>0</v>
      </c>
      <c r="N9" s="101">
        <v>0</v>
      </c>
      <c r="O9" s="101">
        <v>0</v>
      </c>
      <c r="P9" s="101">
        <v>45121.919999999998</v>
      </c>
      <c r="Q9" s="101">
        <v>0</v>
      </c>
      <c r="R9" s="101">
        <v>0</v>
      </c>
      <c r="S9" s="101">
        <v>0</v>
      </c>
      <c r="T9" s="101">
        <v>0</v>
      </c>
      <c r="U9" s="101">
        <v>0</v>
      </c>
    </row>
    <row r="10" spans="1:21" ht="27" customHeight="1">
      <c r="A10" s="95" t="s">
        <v>346</v>
      </c>
      <c r="B10" s="95" t="s">
        <v>361</v>
      </c>
      <c r="C10" s="95" t="s">
        <v>361</v>
      </c>
      <c r="D10" s="96" t="s">
        <v>363</v>
      </c>
      <c r="E10" s="101">
        <v>834019.8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834019.8</v>
      </c>
      <c r="L10" s="101">
        <v>0</v>
      </c>
      <c r="M10" s="101">
        <v>0</v>
      </c>
      <c r="N10" s="101">
        <v>0</v>
      </c>
      <c r="O10" s="101">
        <v>834019.8</v>
      </c>
      <c r="P10" s="101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0</v>
      </c>
    </row>
    <row r="11" spans="1:21" ht="27" customHeight="1">
      <c r="A11" s="95" t="s">
        <v>366</v>
      </c>
      <c r="B11" s="95" t="s">
        <v>353</v>
      </c>
      <c r="C11" s="95" t="s">
        <v>348</v>
      </c>
      <c r="D11" s="96" t="s">
        <v>367</v>
      </c>
      <c r="E11" s="101">
        <v>333607.92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333607.92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333607.92</v>
      </c>
      <c r="R11" s="101">
        <v>0</v>
      </c>
      <c r="S11" s="101">
        <v>0</v>
      </c>
      <c r="T11" s="101">
        <v>0</v>
      </c>
      <c r="U11" s="101">
        <v>0</v>
      </c>
    </row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/>
    <row r="2" spans="1:24" ht="39.75" customHeight="1">
      <c r="A2" s="34" t="s">
        <v>302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16.5" customHeight="1">
      <c r="A3" s="103" t="s">
        <v>345</v>
      </c>
      <c r="B3" s="52"/>
      <c r="C3" s="52"/>
      <c r="D3" s="52"/>
      <c r="E3" s="52"/>
      <c r="W3" s="53" t="s">
        <v>328</v>
      </c>
      <c r="X3" s="53"/>
    </row>
    <row r="4" spans="1:24" ht="16.5" customHeight="1">
      <c r="A4" s="54" t="s">
        <v>295</v>
      </c>
      <c r="B4" s="55"/>
      <c r="C4" s="56"/>
      <c r="D4" s="57" t="s">
        <v>296</v>
      </c>
      <c r="E4" s="57" t="s">
        <v>297</v>
      </c>
      <c r="F4" s="48" t="s">
        <v>141</v>
      </c>
      <c r="G4" s="48" t="s">
        <v>135</v>
      </c>
      <c r="H4" s="48" t="s">
        <v>146</v>
      </c>
      <c r="I4" s="57" t="s">
        <v>298</v>
      </c>
      <c r="J4" s="48" t="s">
        <v>131</v>
      </c>
      <c r="K4" s="48" t="s">
        <v>125</v>
      </c>
      <c r="L4" s="48" t="s">
        <v>139</v>
      </c>
      <c r="M4" s="48" t="s">
        <v>130</v>
      </c>
      <c r="N4" s="48" t="s">
        <v>132</v>
      </c>
      <c r="O4" s="50" t="s">
        <v>128</v>
      </c>
      <c r="P4" s="48" t="s">
        <v>140</v>
      </c>
      <c r="Q4" s="48" t="s">
        <v>133</v>
      </c>
      <c r="R4" s="48" t="s">
        <v>110</v>
      </c>
      <c r="S4" s="50" t="s">
        <v>143</v>
      </c>
      <c r="T4" s="48" t="s">
        <v>138</v>
      </c>
      <c r="U4" s="48" t="s">
        <v>127</v>
      </c>
      <c r="V4" s="48" t="s">
        <v>147</v>
      </c>
      <c r="W4" s="48" t="s">
        <v>145</v>
      </c>
      <c r="X4" s="48" t="s">
        <v>134</v>
      </c>
    </row>
    <row r="5" spans="1:24" ht="18.75" customHeight="1">
      <c r="A5" s="16" t="s">
        <v>299</v>
      </c>
      <c r="B5" s="16" t="s">
        <v>300</v>
      </c>
      <c r="C5" s="16" t="s">
        <v>301</v>
      </c>
      <c r="D5" s="58"/>
      <c r="E5" s="58"/>
      <c r="F5" s="49"/>
      <c r="G5" s="49"/>
      <c r="H5" s="49"/>
      <c r="I5" s="59"/>
      <c r="J5" s="49"/>
      <c r="K5" s="49"/>
      <c r="L5" s="49"/>
      <c r="M5" s="49"/>
      <c r="N5" s="49"/>
      <c r="O5" s="51"/>
      <c r="P5" s="49"/>
      <c r="Q5" s="49"/>
      <c r="R5" s="49"/>
      <c r="S5" s="51"/>
      <c r="T5" s="49"/>
      <c r="U5" s="49"/>
      <c r="V5" s="49"/>
      <c r="W5" s="49"/>
      <c r="X5" s="49"/>
    </row>
    <row r="6" spans="1:24" s="89" customFormat="1" ht="27" customHeight="1">
      <c r="A6" s="95"/>
      <c r="B6" s="95"/>
      <c r="C6" s="95"/>
      <c r="D6" s="96" t="s">
        <v>342</v>
      </c>
      <c r="E6" s="102">
        <f>E7</f>
        <v>537000</v>
      </c>
      <c r="F6" s="101">
        <f>F7</f>
        <v>20000</v>
      </c>
      <c r="G6" s="101">
        <f>G7</f>
        <v>8000</v>
      </c>
      <c r="H6" s="101">
        <f>H7</f>
        <v>5000</v>
      </c>
      <c r="I6" s="101">
        <f>I7</f>
        <v>22000</v>
      </c>
      <c r="J6" s="101">
        <f>J7</f>
        <v>0</v>
      </c>
      <c r="K6" s="101">
        <f>K7</f>
        <v>0</v>
      </c>
      <c r="L6" s="101">
        <f>L7</f>
        <v>0</v>
      </c>
      <c r="M6" s="101">
        <f>M7</f>
        <v>9000</v>
      </c>
      <c r="N6" s="101">
        <f>N7</f>
        <v>8000</v>
      </c>
      <c r="O6" s="101">
        <f>O7</f>
        <v>0</v>
      </c>
      <c r="P6" s="101">
        <f>P7</f>
        <v>8000</v>
      </c>
      <c r="Q6" s="101">
        <f>Q7</f>
        <v>8000</v>
      </c>
      <c r="R6" s="101">
        <f>R7</f>
        <v>410000</v>
      </c>
      <c r="S6" s="101">
        <f>S7</f>
        <v>6000</v>
      </c>
      <c r="T6" s="101">
        <f>T7</f>
        <v>0</v>
      </c>
      <c r="U6" s="101">
        <f>U7</f>
        <v>0</v>
      </c>
      <c r="V6" s="101">
        <f>V7</f>
        <v>0</v>
      </c>
      <c r="W6" s="101">
        <f>W7</f>
        <v>0</v>
      </c>
      <c r="X6" s="101">
        <f>X7</f>
        <v>33000</v>
      </c>
    </row>
    <row r="7" spans="1:24" ht="27" customHeight="1">
      <c r="A7" s="95" t="s">
        <v>346</v>
      </c>
      <c r="B7" s="95" t="s">
        <v>353</v>
      </c>
      <c r="C7" s="95" t="s">
        <v>348</v>
      </c>
      <c r="D7" s="96" t="s">
        <v>355</v>
      </c>
      <c r="E7" s="102">
        <v>537000</v>
      </c>
      <c r="F7" s="101">
        <v>20000</v>
      </c>
      <c r="G7" s="101">
        <v>8000</v>
      </c>
      <c r="H7" s="101">
        <v>5000</v>
      </c>
      <c r="I7" s="101">
        <v>22000</v>
      </c>
      <c r="J7" s="101">
        <v>0</v>
      </c>
      <c r="K7" s="101">
        <v>0</v>
      </c>
      <c r="L7" s="101">
        <v>0</v>
      </c>
      <c r="M7" s="101">
        <v>9000</v>
      </c>
      <c r="N7" s="101">
        <v>8000</v>
      </c>
      <c r="O7" s="101">
        <v>0</v>
      </c>
      <c r="P7" s="101">
        <v>8000</v>
      </c>
      <c r="Q7" s="101">
        <v>8000</v>
      </c>
      <c r="R7" s="101">
        <v>410000</v>
      </c>
      <c r="S7" s="101">
        <v>6000</v>
      </c>
      <c r="T7" s="101">
        <v>0</v>
      </c>
      <c r="U7" s="101">
        <v>0</v>
      </c>
      <c r="V7" s="101">
        <v>0</v>
      </c>
      <c r="W7" s="101">
        <v>0</v>
      </c>
      <c r="X7" s="101">
        <v>33000</v>
      </c>
    </row>
  </sheetData>
  <sheetProtection formatCells="0" formatColumns="0" formatRows="0"/>
  <mergeCells count="25"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L4:L5"/>
    <mergeCell ref="M4:M5"/>
    <mergeCell ref="R4:R5"/>
    <mergeCell ref="W4:W5"/>
    <mergeCell ref="X4:X5"/>
    <mergeCell ref="S4:S5"/>
    <mergeCell ref="T4:T5"/>
    <mergeCell ref="U4:U5"/>
    <mergeCell ref="V4:V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/>
    <row r="2" spans="1:16" ht="36" customHeight="1">
      <c r="A2" s="34" t="s">
        <v>312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1" customHeight="1">
      <c r="A3" s="103" t="s">
        <v>345</v>
      </c>
      <c r="B3" s="52"/>
      <c r="C3" s="52"/>
      <c r="D3" s="52"/>
      <c r="E3" s="52"/>
      <c r="P3" t="s">
        <v>328</v>
      </c>
    </row>
    <row r="4" spans="1:16" ht="15.75" customHeight="1">
      <c r="A4" s="37" t="s">
        <v>303</v>
      </c>
      <c r="B4" s="66"/>
      <c r="C4" s="38"/>
      <c r="D4" s="32" t="s">
        <v>304</v>
      </c>
      <c r="E4" s="32" t="s">
        <v>305</v>
      </c>
      <c r="F4" s="32" t="s">
        <v>306</v>
      </c>
      <c r="G4" s="32" t="s">
        <v>307</v>
      </c>
      <c r="H4" s="62" t="s">
        <v>144</v>
      </c>
      <c r="I4" s="62" t="s">
        <v>136</v>
      </c>
      <c r="J4" s="62" t="s">
        <v>123</v>
      </c>
      <c r="K4" s="62" t="s">
        <v>126</v>
      </c>
      <c r="L4" s="62" t="s">
        <v>142</v>
      </c>
      <c r="M4" s="60" t="s">
        <v>124</v>
      </c>
      <c r="N4" s="64" t="s">
        <v>137</v>
      </c>
      <c r="O4" s="60" t="s">
        <v>129</v>
      </c>
      <c r="P4" s="32" t="s">
        <v>308</v>
      </c>
    </row>
    <row r="5" spans="1:16" ht="28.5" customHeight="1">
      <c r="A5" s="10" t="s">
        <v>309</v>
      </c>
      <c r="B5" s="10" t="s">
        <v>310</v>
      </c>
      <c r="C5" s="10" t="s">
        <v>311</v>
      </c>
      <c r="D5" s="33"/>
      <c r="E5" s="33"/>
      <c r="F5" s="33"/>
      <c r="G5" s="33"/>
      <c r="H5" s="63"/>
      <c r="I5" s="63"/>
      <c r="J5" s="63"/>
      <c r="K5" s="63"/>
      <c r="L5" s="63"/>
      <c r="M5" s="61"/>
      <c r="N5" s="65"/>
      <c r="O5" s="61"/>
      <c r="P5" s="33"/>
    </row>
    <row r="6" spans="1:16" s="89" customFormat="1" ht="29.25" customHeight="1">
      <c r="A6" s="96"/>
      <c r="B6" s="96"/>
      <c r="C6" s="96"/>
      <c r="D6" s="96" t="s">
        <v>342</v>
      </c>
      <c r="E6" s="104">
        <f>E7</f>
        <v>42660</v>
      </c>
      <c r="F6" s="105">
        <f>F7</f>
        <v>0</v>
      </c>
      <c r="G6" s="105">
        <f>G7</f>
        <v>0</v>
      </c>
      <c r="H6" s="105">
        <f>H7</f>
        <v>0</v>
      </c>
      <c r="I6" s="105">
        <f>I7</f>
        <v>42660</v>
      </c>
      <c r="J6" s="105">
        <f>J7</f>
        <v>0</v>
      </c>
      <c r="K6" s="105">
        <f>K7</f>
        <v>0</v>
      </c>
      <c r="L6" s="105">
        <f>L7</f>
        <v>0</v>
      </c>
      <c r="M6" s="105">
        <f>M7</f>
        <v>0</v>
      </c>
      <c r="N6" s="105">
        <f>N7</f>
        <v>0</v>
      </c>
      <c r="O6" s="105">
        <f>O7</f>
        <v>0</v>
      </c>
      <c r="P6" s="105">
        <f>P7</f>
        <v>0</v>
      </c>
    </row>
    <row r="7" spans="1:16" ht="29.25" customHeight="1">
      <c r="A7" s="96">
        <v>208</v>
      </c>
      <c r="B7" s="96">
        <v>2</v>
      </c>
      <c r="C7" s="96">
        <v>1</v>
      </c>
      <c r="D7" s="96" t="s">
        <v>355</v>
      </c>
      <c r="E7" s="104">
        <v>42660</v>
      </c>
      <c r="F7" s="105">
        <v>0</v>
      </c>
      <c r="G7" s="105">
        <v>0</v>
      </c>
      <c r="H7" s="105">
        <v>0</v>
      </c>
      <c r="I7" s="105">
        <v>42660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</row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9" t="s">
        <v>150</v>
      </c>
      <c r="B1" s="29"/>
      <c r="C1" s="29"/>
      <c r="D1" s="29"/>
      <c r="E1" s="29"/>
      <c r="F1" s="29"/>
      <c r="G1" s="29"/>
    </row>
    <row r="2" spans="1:7" ht="18.75" customHeight="1">
      <c r="A2" s="94" t="s">
        <v>370</v>
      </c>
      <c r="B2" s="24"/>
      <c r="C2" s="24"/>
      <c r="D2" s="25"/>
      <c r="E2" s="26"/>
      <c r="F2" s="26"/>
      <c r="G2" s="26" t="s">
        <v>2</v>
      </c>
    </row>
    <row r="3" spans="1:7" ht="18.75" customHeight="1">
      <c r="A3" s="30" t="s">
        <v>151</v>
      </c>
      <c r="B3" s="31"/>
      <c r="C3" s="30" t="s">
        <v>152</v>
      </c>
      <c r="D3" s="67"/>
      <c r="E3" s="67"/>
      <c r="F3" s="67"/>
      <c r="G3" s="31"/>
    </row>
    <row r="4" spans="1:7" ht="26.25" customHeight="1">
      <c r="A4" s="27" t="s">
        <v>149</v>
      </c>
      <c r="B4" s="27" t="s">
        <v>193</v>
      </c>
      <c r="C4" s="27" t="s">
        <v>194</v>
      </c>
      <c r="D4" s="27" t="s">
        <v>195</v>
      </c>
      <c r="E4" s="28" t="s">
        <v>196</v>
      </c>
      <c r="F4" s="28" t="s">
        <v>197</v>
      </c>
      <c r="G4" s="28" t="s">
        <v>198</v>
      </c>
    </row>
    <row r="5" spans="1:7" s="89" customFormat="1" ht="24" customHeight="1">
      <c r="A5" s="87" t="s">
        <v>153</v>
      </c>
      <c r="B5" s="87">
        <v>14375861.25</v>
      </c>
      <c r="C5" s="87" t="s">
        <v>154</v>
      </c>
      <c r="D5" s="88">
        <v>0</v>
      </c>
      <c r="E5" s="100">
        <v>0</v>
      </c>
      <c r="F5" s="100">
        <v>0</v>
      </c>
      <c r="G5" s="97"/>
    </row>
    <row r="6" spans="1:7" s="89" customFormat="1" ht="24" customHeight="1">
      <c r="A6" s="87" t="s">
        <v>155</v>
      </c>
      <c r="B6" s="87">
        <v>14375861.25</v>
      </c>
      <c r="C6" s="87" t="s">
        <v>156</v>
      </c>
      <c r="D6" s="88">
        <v>0</v>
      </c>
      <c r="E6" s="100">
        <v>0</v>
      </c>
      <c r="F6" s="100">
        <v>0</v>
      </c>
      <c r="G6" s="97"/>
    </row>
    <row r="7" spans="1:7" s="89" customFormat="1" ht="24.75" customHeight="1">
      <c r="A7" s="87" t="s">
        <v>157</v>
      </c>
      <c r="B7" s="87">
        <v>0</v>
      </c>
      <c r="C7" s="87" t="s">
        <v>158</v>
      </c>
      <c r="D7" s="88">
        <v>0</v>
      </c>
      <c r="E7" s="100">
        <v>0</v>
      </c>
      <c r="F7" s="100">
        <v>0</v>
      </c>
      <c r="G7" s="97"/>
    </row>
    <row r="8" spans="1:7" s="89" customFormat="1" ht="24.75" customHeight="1">
      <c r="A8" s="87" t="s">
        <v>159</v>
      </c>
      <c r="B8" s="87">
        <v>0</v>
      </c>
      <c r="C8" s="87" t="s">
        <v>160</v>
      </c>
      <c r="D8" s="88">
        <v>0</v>
      </c>
      <c r="E8" s="100">
        <v>0</v>
      </c>
      <c r="F8" s="100">
        <v>0</v>
      </c>
      <c r="G8" s="97"/>
    </row>
    <row r="9" spans="1:7" s="89" customFormat="1" ht="23.25" customHeight="1">
      <c r="A9" s="87" t="s">
        <v>161</v>
      </c>
      <c r="B9" s="87">
        <v>0</v>
      </c>
      <c r="C9" s="87" t="s">
        <v>162</v>
      </c>
      <c r="D9" s="88">
        <v>0</v>
      </c>
      <c r="E9" s="100">
        <v>0</v>
      </c>
      <c r="F9" s="100">
        <v>0</v>
      </c>
      <c r="G9" s="97"/>
    </row>
    <row r="10" spans="1:7" s="89" customFormat="1" ht="24.75" customHeight="1">
      <c r="A10" s="87" t="s">
        <v>163</v>
      </c>
      <c r="B10" s="87">
        <v>0</v>
      </c>
      <c r="C10" s="87" t="s">
        <v>164</v>
      </c>
      <c r="D10" s="88">
        <v>0</v>
      </c>
      <c r="E10" s="100">
        <v>0</v>
      </c>
      <c r="F10" s="100">
        <v>0</v>
      </c>
      <c r="G10" s="97"/>
    </row>
    <row r="11" spans="1:7" s="89" customFormat="1" ht="23.25" customHeight="1">
      <c r="A11" s="87" t="s">
        <v>165</v>
      </c>
      <c r="B11" s="87">
        <v>0</v>
      </c>
      <c r="C11" s="87" t="s">
        <v>166</v>
      </c>
      <c r="D11" s="88">
        <v>0</v>
      </c>
      <c r="E11" s="100">
        <v>0</v>
      </c>
      <c r="F11" s="100">
        <v>0</v>
      </c>
      <c r="G11" s="97"/>
    </row>
    <row r="12" spans="1:7" s="89" customFormat="1" ht="23.25" customHeight="1">
      <c r="A12" s="87" t="s">
        <v>167</v>
      </c>
      <c r="B12" s="87">
        <v>0</v>
      </c>
      <c r="C12" s="87" t="s">
        <v>168</v>
      </c>
      <c r="D12" s="88">
        <v>14920807.65</v>
      </c>
      <c r="E12" s="100">
        <v>0</v>
      </c>
      <c r="F12" s="100">
        <v>0</v>
      </c>
      <c r="G12" s="97"/>
    </row>
    <row r="13" spans="1:7" s="89" customFormat="1" ht="24" customHeight="1">
      <c r="A13" s="87" t="s">
        <v>169</v>
      </c>
      <c r="B13" s="87">
        <v>878554.32</v>
      </c>
      <c r="C13" s="87" t="s">
        <v>170</v>
      </c>
      <c r="D13" s="88">
        <v>0</v>
      </c>
      <c r="E13" s="100">
        <v>0</v>
      </c>
      <c r="F13" s="100">
        <v>0</v>
      </c>
      <c r="G13" s="97"/>
    </row>
    <row r="14" spans="1:7" s="89" customFormat="1" ht="23.25" customHeight="1">
      <c r="A14" s="90" t="s">
        <v>171</v>
      </c>
      <c r="B14" s="87">
        <v>0</v>
      </c>
      <c r="C14" s="87" t="s">
        <v>172</v>
      </c>
      <c r="D14" s="88">
        <v>0</v>
      </c>
      <c r="E14" s="100">
        <v>0</v>
      </c>
      <c r="F14" s="100">
        <v>0</v>
      </c>
      <c r="G14" s="97"/>
    </row>
    <row r="15" spans="1:7" s="89" customFormat="1" ht="21.75" customHeight="1">
      <c r="A15" s="87"/>
      <c r="B15" s="87"/>
      <c r="C15" s="87" t="s">
        <v>173</v>
      </c>
      <c r="D15" s="88">
        <v>0</v>
      </c>
      <c r="E15" s="100">
        <v>0</v>
      </c>
      <c r="F15" s="100">
        <v>0</v>
      </c>
      <c r="G15" s="97"/>
    </row>
    <row r="16" spans="1:7" s="89" customFormat="1" ht="22.5" customHeight="1">
      <c r="A16" s="87"/>
      <c r="B16" s="87"/>
      <c r="C16" s="87" t="s">
        <v>174</v>
      </c>
      <c r="D16" s="88">
        <v>0</v>
      </c>
      <c r="E16" s="100">
        <v>0</v>
      </c>
      <c r="F16" s="100">
        <v>0</v>
      </c>
      <c r="G16" s="97"/>
    </row>
    <row r="17" spans="1:7" s="89" customFormat="1" ht="22.5" customHeight="1">
      <c r="A17" s="87"/>
      <c r="B17" s="87"/>
      <c r="C17" s="87" t="s">
        <v>175</v>
      </c>
      <c r="D17" s="88">
        <v>0</v>
      </c>
      <c r="E17" s="100">
        <v>0</v>
      </c>
      <c r="F17" s="100">
        <v>0</v>
      </c>
      <c r="G17" s="97"/>
    </row>
    <row r="18" spans="1:7" s="89" customFormat="1" ht="22.5" customHeight="1">
      <c r="A18" s="87"/>
      <c r="B18" s="87"/>
      <c r="C18" s="87" t="s">
        <v>176</v>
      </c>
      <c r="D18" s="88">
        <v>0</v>
      </c>
      <c r="E18" s="100">
        <v>0</v>
      </c>
      <c r="F18" s="100">
        <v>0</v>
      </c>
      <c r="G18" s="97"/>
    </row>
    <row r="19" spans="1:7" s="89" customFormat="1" ht="20.25" customHeight="1">
      <c r="A19" s="87"/>
      <c r="B19" s="87"/>
      <c r="C19" s="87" t="s">
        <v>177</v>
      </c>
      <c r="D19" s="88">
        <v>0</v>
      </c>
      <c r="E19" s="100">
        <v>0</v>
      </c>
      <c r="F19" s="100">
        <v>0</v>
      </c>
      <c r="G19" s="97"/>
    </row>
    <row r="20" spans="1:7" s="89" customFormat="1" ht="21" customHeight="1">
      <c r="A20" s="87"/>
      <c r="B20" s="87"/>
      <c r="C20" s="87" t="s">
        <v>178</v>
      </c>
      <c r="D20" s="88">
        <v>0</v>
      </c>
      <c r="E20" s="100">
        <v>0</v>
      </c>
      <c r="F20" s="100">
        <v>0</v>
      </c>
      <c r="G20" s="97"/>
    </row>
    <row r="21" spans="1:7" s="89" customFormat="1" ht="21" customHeight="1">
      <c r="A21" s="87"/>
      <c r="B21" s="87"/>
      <c r="C21" s="87" t="s">
        <v>179</v>
      </c>
      <c r="D21" s="88">
        <v>0</v>
      </c>
      <c r="E21" s="100">
        <v>0</v>
      </c>
      <c r="F21" s="100">
        <v>0</v>
      </c>
      <c r="G21" s="97"/>
    </row>
    <row r="22" spans="1:7" s="89" customFormat="1" ht="21.75" customHeight="1">
      <c r="A22" s="87"/>
      <c r="B22" s="87"/>
      <c r="C22" s="87" t="s">
        <v>180</v>
      </c>
      <c r="D22" s="88">
        <v>0</v>
      </c>
      <c r="E22" s="100">
        <v>0</v>
      </c>
      <c r="F22" s="100">
        <v>0</v>
      </c>
      <c r="G22" s="97"/>
    </row>
    <row r="23" spans="1:7" s="89" customFormat="1" ht="19.5" customHeight="1">
      <c r="A23" s="87"/>
      <c r="B23" s="87"/>
      <c r="C23" s="87" t="s">
        <v>181</v>
      </c>
      <c r="D23" s="88">
        <v>0</v>
      </c>
      <c r="E23" s="100">
        <v>0</v>
      </c>
      <c r="F23" s="100">
        <v>0</v>
      </c>
      <c r="G23" s="97"/>
    </row>
    <row r="24" spans="1:7" s="89" customFormat="1" ht="20.25" customHeight="1">
      <c r="A24" s="87"/>
      <c r="B24" s="87"/>
      <c r="C24" s="87" t="s">
        <v>182</v>
      </c>
      <c r="D24" s="88">
        <v>333607.92</v>
      </c>
      <c r="E24" s="100">
        <v>0</v>
      </c>
      <c r="F24" s="100">
        <v>0</v>
      </c>
      <c r="G24" s="97"/>
    </row>
    <row r="25" spans="1:7" s="89" customFormat="1" ht="20.25" customHeight="1">
      <c r="A25" s="87"/>
      <c r="B25" s="87"/>
      <c r="C25" s="87" t="s">
        <v>183</v>
      </c>
      <c r="D25" s="88">
        <v>0</v>
      </c>
      <c r="E25" s="100">
        <v>0</v>
      </c>
      <c r="F25" s="100">
        <v>0</v>
      </c>
      <c r="G25" s="97"/>
    </row>
    <row r="26" spans="1:7" s="89" customFormat="1" ht="19.5" customHeight="1">
      <c r="A26" s="87"/>
      <c r="B26" s="87"/>
      <c r="C26" s="87" t="s">
        <v>184</v>
      </c>
      <c r="D26" s="88">
        <v>0</v>
      </c>
      <c r="E26" s="100">
        <v>0</v>
      </c>
      <c r="F26" s="100">
        <v>0</v>
      </c>
      <c r="G26" s="97"/>
    </row>
    <row r="27" spans="1:7" s="89" customFormat="1" ht="20.25" customHeight="1">
      <c r="A27" s="87"/>
      <c r="B27" s="87"/>
      <c r="C27" s="87" t="s">
        <v>185</v>
      </c>
      <c r="D27" s="88">
        <v>0</v>
      </c>
      <c r="E27" s="100">
        <v>0</v>
      </c>
      <c r="F27" s="100">
        <v>0</v>
      </c>
      <c r="G27" s="97"/>
    </row>
    <row r="28" spans="1:7" s="89" customFormat="1" ht="20.25" customHeight="1">
      <c r="A28" s="87"/>
      <c r="B28" s="87"/>
      <c r="C28" s="87" t="s">
        <v>186</v>
      </c>
      <c r="D28" s="88">
        <v>0</v>
      </c>
      <c r="E28" s="100">
        <v>0</v>
      </c>
      <c r="F28" s="100">
        <v>0</v>
      </c>
      <c r="G28" s="97"/>
    </row>
    <row r="29" spans="1:7" s="89" customFormat="1" ht="20.25" customHeight="1">
      <c r="A29" s="87"/>
      <c r="B29" s="87"/>
      <c r="C29" s="87" t="s">
        <v>187</v>
      </c>
      <c r="D29" s="88">
        <v>0</v>
      </c>
      <c r="E29" s="100">
        <v>0</v>
      </c>
      <c r="F29" s="100">
        <v>0</v>
      </c>
      <c r="G29" s="97"/>
    </row>
    <row r="30" spans="1:7" s="89" customFormat="1" ht="21" customHeight="1">
      <c r="A30" s="87"/>
      <c r="B30" s="87"/>
      <c r="C30" s="87" t="s">
        <v>188</v>
      </c>
      <c r="D30" s="88">
        <v>0</v>
      </c>
      <c r="E30" s="100">
        <v>0</v>
      </c>
      <c r="F30" s="100">
        <v>0</v>
      </c>
      <c r="G30" s="97"/>
    </row>
    <row r="31" spans="1:7" s="89" customFormat="1" ht="21" customHeight="1">
      <c r="A31" s="87"/>
      <c r="B31" s="87"/>
      <c r="C31" s="87" t="s">
        <v>189</v>
      </c>
      <c r="D31" s="88">
        <v>0</v>
      </c>
      <c r="E31" s="100">
        <v>0</v>
      </c>
      <c r="F31" s="100">
        <v>0</v>
      </c>
      <c r="G31" s="97"/>
    </row>
    <row r="32" spans="1:7" s="89" customFormat="1" ht="20.25" customHeight="1">
      <c r="A32" s="87"/>
      <c r="B32" s="87"/>
      <c r="C32" s="87" t="s">
        <v>190</v>
      </c>
      <c r="D32" s="88">
        <v>0</v>
      </c>
      <c r="E32" s="100">
        <v>0</v>
      </c>
      <c r="F32" s="100">
        <v>0</v>
      </c>
      <c r="G32" s="97"/>
    </row>
    <row r="33" spans="1:7" ht="18" customHeight="1">
      <c r="A33" s="1"/>
      <c r="B33" s="2"/>
      <c r="C33" s="2"/>
      <c r="D33" s="3"/>
      <c r="E33" s="12"/>
      <c r="F33" s="12"/>
      <c r="G33" s="8"/>
    </row>
    <row r="34" spans="1:7" s="89" customFormat="1" ht="18.75" customHeight="1">
      <c r="A34" s="91" t="s">
        <v>191</v>
      </c>
      <c r="B34" s="92">
        <v>15254415.57</v>
      </c>
      <c r="C34" s="92" t="s">
        <v>192</v>
      </c>
      <c r="D34" s="93">
        <v>15254415.57</v>
      </c>
      <c r="E34" s="106">
        <v>0</v>
      </c>
      <c r="F34" s="107">
        <v>0</v>
      </c>
      <c r="G34" s="108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6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/>
    <row r="2" spans="1:17" ht="36" customHeight="1">
      <c r="A2" s="68" t="s">
        <v>314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" customHeight="1">
      <c r="A3" s="103" t="s">
        <v>369</v>
      </c>
      <c r="B3" s="52"/>
      <c r="C3" s="52"/>
      <c r="D3" s="52"/>
      <c r="E3" s="52"/>
      <c r="J3" s="13"/>
      <c r="K3" s="13"/>
      <c r="L3" s="13"/>
      <c r="M3" s="13"/>
      <c r="N3" s="13"/>
      <c r="O3" s="13"/>
      <c r="P3" s="72" t="s">
        <v>2</v>
      </c>
      <c r="Q3" s="72"/>
    </row>
    <row r="4" spans="1:17" ht="17.25" customHeight="1">
      <c r="A4" s="37" t="s">
        <v>199</v>
      </c>
      <c r="B4" s="66"/>
      <c r="C4" s="66"/>
      <c r="D4" s="38"/>
      <c r="E4" s="32" t="s">
        <v>111</v>
      </c>
      <c r="F4" s="37" t="s">
        <v>6</v>
      </c>
      <c r="G4" s="66"/>
      <c r="H4" s="66"/>
      <c r="I4" s="38"/>
      <c r="J4" s="71" t="s">
        <v>19</v>
      </c>
      <c r="K4" s="71"/>
      <c r="L4" s="71"/>
      <c r="M4" s="71"/>
      <c r="N4" s="71"/>
      <c r="O4" s="71"/>
      <c r="P4" s="71"/>
      <c r="Q4" s="71"/>
    </row>
    <row r="5" spans="1:17" ht="20.25" customHeight="1">
      <c r="A5" s="37" t="s">
        <v>200</v>
      </c>
      <c r="B5" s="66"/>
      <c r="C5" s="38"/>
      <c r="D5" s="32" t="s">
        <v>201</v>
      </c>
      <c r="E5" s="73"/>
      <c r="F5" s="32" t="s">
        <v>202</v>
      </c>
      <c r="G5" s="32" t="s">
        <v>203</v>
      </c>
      <c r="H5" s="32" t="s">
        <v>204</v>
      </c>
      <c r="I5" s="32" t="s">
        <v>205</v>
      </c>
      <c r="J5" s="32" t="s">
        <v>202</v>
      </c>
      <c r="K5" s="32" t="s">
        <v>206</v>
      </c>
      <c r="L5" s="32" t="s">
        <v>207</v>
      </c>
      <c r="M5" s="32" t="s">
        <v>208</v>
      </c>
      <c r="N5" s="32" t="s">
        <v>209</v>
      </c>
      <c r="O5" s="32" t="s">
        <v>210</v>
      </c>
      <c r="P5" s="32" t="s">
        <v>211</v>
      </c>
      <c r="Q5" s="69" t="s">
        <v>313</v>
      </c>
    </row>
    <row r="6" spans="1:17" ht="21.75" customHeight="1">
      <c r="A6" s="10" t="s">
        <v>113</v>
      </c>
      <c r="B6" s="10" t="s">
        <v>114</v>
      </c>
      <c r="C6" s="10" t="s">
        <v>115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70"/>
    </row>
    <row r="7" spans="1:17" s="89" customFormat="1" ht="26.25" customHeight="1">
      <c r="A7" s="95"/>
      <c r="B7" s="95"/>
      <c r="C7" s="95"/>
      <c r="D7" s="96" t="s">
        <v>342</v>
      </c>
      <c r="E7" s="101">
        <f>SUM(E8:E16)</f>
        <v>14375861.25</v>
      </c>
      <c r="F7" s="101">
        <f>SUM(F8:F16)</f>
        <v>5515861.25</v>
      </c>
      <c r="G7" s="101">
        <f>SUM(G8:G16)</f>
        <v>5008201.25</v>
      </c>
      <c r="H7" s="101">
        <f>SUM(H8:H16)</f>
        <v>465000</v>
      </c>
      <c r="I7" s="101">
        <f>SUM(I8:I16)</f>
        <v>42660</v>
      </c>
      <c r="J7" s="101">
        <f>SUM(J8:J16)</f>
        <v>8860000</v>
      </c>
      <c r="K7" s="101">
        <f>SUM(K8:K16)</f>
        <v>2598000</v>
      </c>
      <c r="L7" s="101">
        <f>SUM(L8:L16)</f>
        <v>6262000</v>
      </c>
      <c r="M7" s="101">
        <f>SUM(M8:M16)</f>
        <v>0</v>
      </c>
      <c r="N7" s="101">
        <f>SUM(N8:N16)</f>
        <v>0</v>
      </c>
      <c r="O7" s="101">
        <f>SUM(O8:O16)</f>
        <v>0</v>
      </c>
      <c r="P7" s="101">
        <f>SUM(P8:P16)</f>
        <v>0</v>
      </c>
      <c r="Q7" s="101">
        <f>SUM(Q8:Q16)</f>
        <v>0</v>
      </c>
    </row>
    <row r="8" spans="1:17" ht="26.25" customHeight="1">
      <c r="A8" s="95" t="s">
        <v>346</v>
      </c>
      <c r="B8" s="95" t="s">
        <v>356</v>
      </c>
      <c r="C8" s="95" t="s">
        <v>353</v>
      </c>
      <c r="D8" s="96" t="s">
        <v>357</v>
      </c>
      <c r="E8" s="101">
        <v>200000</v>
      </c>
      <c r="F8" s="101">
        <v>0</v>
      </c>
      <c r="G8" s="101">
        <v>0</v>
      </c>
      <c r="H8" s="101">
        <v>0</v>
      </c>
      <c r="I8" s="101">
        <v>0</v>
      </c>
      <c r="J8" s="101">
        <v>200000</v>
      </c>
      <c r="K8" s="101">
        <v>0</v>
      </c>
      <c r="L8" s="101">
        <v>200000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</row>
    <row r="9" spans="1:17" ht="26.25" customHeight="1">
      <c r="A9" s="95" t="s">
        <v>346</v>
      </c>
      <c r="B9" s="95" t="s">
        <v>347</v>
      </c>
      <c r="C9" s="95" t="s">
        <v>348</v>
      </c>
      <c r="D9" s="96" t="s">
        <v>349</v>
      </c>
      <c r="E9" s="101">
        <v>400000</v>
      </c>
      <c r="F9" s="101">
        <v>0</v>
      </c>
      <c r="G9" s="101">
        <v>0</v>
      </c>
      <c r="H9" s="101">
        <v>0</v>
      </c>
      <c r="I9" s="101">
        <v>0</v>
      </c>
      <c r="J9" s="101">
        <v>400000</v>
      </c>
      <c r="K9" s="101">
        <v>0</v>
      </c>
      <c r="L9" s="101">
        <v>400000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spans="1:17" ht="26.25" customHeight="1">
      <c r="A10" s="95" t="s">
        <v>346</v>
      </c>
      <c r="B10" s="95" t="s">
        <v>353</v>
      </c>
      <c r="C10" s="95" t="s">
        <v>348</v>
      </c>
      <c r="D10" s="96" t="s">
        <v>355</v>
      </c>
      <c r="E10" s="101">
        <v>6826160.25</v>
      </c>
      <c r="F10" s="101">
        <v>4506160.25</v>
      </c>
      <c r="G10" s="101">
        <v>3998500.25</v>
      </c>
      <c r="H10" s="101">
        <v>465000</v>
      </c>
      <c r="I10" s="101">
        <v>42660</v>
      </c>
      <c r="J10" s="101">
        <v>2320000</v>
      </c>
      <c r="K10" s="101">
        <v>1098000</v>
      </c>
      <c r="L10" s="101">
        <v>1222000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</row>
    <row r="11" spans="1:17" ht="26.25" customHeight="1">
      <c r="A11" s="95" t="s">
        <v>346</v>
      </c>
      <c r="B11" s="95" t="s">
        <v>358</v>
      </c>
      <c r="C11" s="95" t="s">
        <v>353</v>
      </c>
      <c r="D11" s="96" t="s">
        <v>359</v>
      </c>
      <c r="E11" s="101">
        <v>2000000</v>
      </c>
      <c r="F11" s="101">
        <v>0</v>
      </c>
      <c r="G11" s="101">
        <v>0</v>
      </c>
      <c r="H11" s="101">
        <v>0</v>
      </c>
      <c r="I11" s="101">
        <v>0</v>
      </c>
      <c r="J11" s="101">
        <v>2000000</v>
      </c>
      <c r="K11" s="101">
        <v>1500000</v>
      </c>
      <c r="L11" s="101">
        <v>500000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spans="1:17" ht="26.25" customHeight="1">
      <c r="A12" s="95" t="s">
        <v>346</v>
      </c>
      <c r="B12" s="95" t="s">
        <v>352</v>
      </c>
      <c r="C12" s="95" t="s">
        <v>353</v>
      </c>
      <c r="D12" s="96" t="s">
        <v>354</v>
      </c>
      <c r="E12" s="101">
        <v>1000000</v>
      </c>
      <c r="F12" s="101">
        <v>0</v>
      </c>
      <c r="G12" s="101">
        <v>0</v>
      </c>
      <c r="H12" s="101">
        <v>0</v>
      </c>
      <c r="I12" s="101">
        <v>0</v>
      </c>
      <c r="J12" s="101">
        <v>1000000</v>
      </c>
      <c r="K12" s="101">
        <v>0</v>
      </c>
      <c r="L12" s="101">
        <v>1000000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</row>
    <row r="13" spans="1:17" ht="26.25" customHeight="1">
      <c r="A13" s="95" t="s">
        <v>346</v>
      </c>
      <c r="B13" s="95" t="s">
        <v>350</v>
      </c>
      <c r="C13" s="95" t="s">
        <v>348</v>
      </c>
      <c r="D13" s="96" t="s">
        <v>351</v>
      </c>
      <c r="E13" s="101">
        <v>1240000</v>
      </c>
      <c r="F13" s="101">
        <v>0</v>
      </c>
      <c r="G13" s="101">
        <v>0</v>
      </c>
      <c r="H13" s="101">
        <v>0</v>
      </c>
      <c r="I13" s="101">
        <v>0</v>
      </c>
      <c r="J13" s="101">
        <v>1240000</v>
      </c>
      <c r="K13" s="101">
        <v>0</v>
      </c>
      <c r="L13" s="101">
        <v>1240000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spans="1:17" ht="26.25" customHeight="1">
      <c r="A14" s="95" t="s">
        <v>346</v>
      </c>
      <c r="B14" s="95" t="s">
        <v>361</v>
      </c>
      <c r="C14" s="95" t="s">
        <v>361</v>
      </c>
      <c r="D14" s="96" t="s">
        <v>363</v>
      </c>
      <c r="E14" s="101">
        <v>721215</v>
      </c>
      <c r="F14" s="101">
        <v>721215</v>
      </c>
      <c r="G14" s="101">
        <v>721215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</row>
    <row r="15" spans="1:17" ht="26.25" customHeight="1">
      <c r="A15" s="95" t="s">
        <v>346</v>
      </c>
      <c r="B15" s="95" t="s">
        <v>360</v>
      </c>
      <c r="C15" s="95" t="s">
        <v>361</v>
      </c>
      <c r="D15" s="96" t="s">
        <v>362</v>
      </c>
      <c r="E15" s="101">
        <v>1700000</v>
      </c>
      <c r="F15" s="101">
        <v>0</v>
      </c>
      <c r="G15" s="101">
        <v>0</v>
      </c>
      <c r="H15" s="101">
        <v>0</v>
      </c>
      <c r="I15" s="101">
        <v>0</v>
      </c>
      <c r="J15" s="101">
        <v>1700000</v>
      </c>
      <c r="K15" s="101">
        <v>0</v>
      </c>
      <c r="L15" s="101">
        <v>1700000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spans="1:17" ht="26.25" customHeight="1">
      <c r="A16" s="95" t="s">
        <v>366</v>
      </c>
      <c r="B16" s="95" t="s">
        <v>353</v>
      </c>
      <c r="C16" s="95" t="s">
        <v>348</v>
      </c>
      <c r="D16" s="96" t="s">
        <v>367</v>
      </c>
      <c r="E16" s="101">
        <v>288486</v>
      </c>
      <c r="F16" s="101">
        <v>288486</v>
      </c>
      <c r="G16" s="101">
        <v>288486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</row>
  </sheetData>
  <sheetProtection formatCells="0" formatColumns="0" formatRows="0"/>
  <mergeCells count="21">
    <mergeCell ref="G5:G6"/>
    <mergeCell ref="H5:H6"/>
    <mergeCell ref="P3:Q3"/>
    <mergeCell ref="A4:D4"/>
    <mergeCell ref="A5:C5"/>
    <mergeCell ref="E4:E6"/>
    <mergeCell ref="F4:I4"/>
    <mergeCell ref="I5:I6"/>
    <mergeCell ref="D5:D6"/>
    <mergeCell ref="L5:L6"/>
    <mergeCell ref="J5:J6"/>
    <mergeCell ref="K5:K6"/>
    <mergeCell ref="A3:E3"/>
    <mergeCell ref="F5:F6"/>
    <mergeCell ref="A2:Q2"/>
    <mergeCell ref="Q5:Q6"/>
    <mergeCell ref="J4:Q4"/>
    <mergeCell ref="N5:N6"/>
    <mergeCell ref="O5:O6"/>
    <mergeCell ref="P5:P6"/>
    <mergeCell ref="M5:M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131956</vt:i4>
  </property>
</Properties>
</file>