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0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部门收入总表!$A$1:$K$13</definedName>
    <definedName name="_xlnm.Print_Area" localSheetId="0">部门收支总表!$A$1:$F$33</definedName>
    <definedName name="_xlnm.Print_Area" localSheetId="2">部门支出总表!$A$1:$K$37</definedName>
    <definedName name="_xlnm.Print_Area" localSheetId="3">'部门支出总表(分类)'!$A$1:$Q$38</definedName>
    <definedName name="_xlnm.Print_Area" localSheetId="7">财政拨款收支总表!$A$1:$G$34</definedName>
    <definedName name="_xlnm.Print_Area" localSheetId="6">'基本-个人家庭'!$A$1:$P$9</definedName>
    <definedName name="_xlnm.Print_Area" localSheetId="4">'基本-工资福利'!$A$1:$U$40</definedName>
    <definedName name="_xlnm.Print_Area" localSheetId="5">'基本-商品和服务支出'!$A$1:$X$13</definedName>
    <definedName name="_xlnm.Print_Area" localSheetId="13">基金!$A$1:$Q$6</definedName>
    <definedName name="_xlnm.Print_Area" localSheetId="19">绩效目标整体申报!$A$1:$X$13</definedName>
    <definedName name="_xlnm.Print_Area" localSheetId="18">绩效申报!$A$1:$K$10</definedName>
    <definedName name="_xlnm.Print_Area" localSheetId="15">经费拨款!$A$1:$Q$31</definedName>
    <definedName name="_xlnm.Print_Area" localSheetId="17">三公!$A$1:$G$13</definedName>
    <definedName name="_xlnm.Print_Area" localSheetId="12">'一般-个人家庭'!$A$1:$P$9</definedName>
    <definedName name="_xlnm.Print_Area" localSheetId="10">'一般-工资福利'!$A$1:$U$27</definedName>
    <definedName name="_xlnm.Print_Area" localSheetId="11">'一般-商品和服务支出'!$A$1:$X$12</definedName>
    <definedName name="_xlnm.Print_Area" localSheetId="9">一般预算基本支出表!$A$1:$I$28</definedName>
    <definedName name="_xlnm.Print_Area" localSheetId="8">一般预算支出表!$A$1:$Q$32</definedName>
    <definedName name="_xlnm.Print_Area" localSheetId="14">专户!$A$1:$Q$6</definedName>
    <definedName name="_xlnm.Print_Area" localSheetId="16">专项!$A$1:$H$12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14210" fullCalcOnLoad="1"/>
</workbook>
</file>

<file path=xl/calcChain.xml><?xml version="1.0" encoding="utf-8"?>
<calcChain xmlns="http://schemas.openxmlformats.org/spreadsheetml/2006/main">
  <c r="M6" i="16"/>
  <c r="K7" i="15"/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L6"/>
  <c r="K6"/>
  <c r="J6"/>
  <c r="I6"/>
  <c r="H6"/>
  <c r="G6"/>
  <c r="F6"/>
  <c r="E6"/>
  <c r="U36" i="15"/>
  <c r="T36"/>
  <c r="S36"/>
  <c r="R36"/>
  <c r="Q36"/>
  <c r="P36"/>
  <c r="O36"/>
  <c r="N36"/>
  <c r="M36"/>
  <c r="L36"/>
  <c r="K36"/>
  <c r="J36"/>
  <c r="I36"/>
  <c r="H36"/>
  <c r="G36"/>
  <c r="F36"/>
  <c r="E36"/>
  <c r="U31"/>
  <c r="T31"/>
  <c r="S31"/>
  <c r="R31"/>
  <c r="Q31"/>
  <c r="P31"/>
  <c r="O31"/>
  <c r="N31"/>
  <c r="M31"/>
  <c r="L31"/>
  <c r="K31"/>
  <c r="J31"/>
  <c r="I31"/>
  <c r="H31"/>
  <c r="G31"/>
  <c r="F31"/>
  <c r="E31"/>
  <c r="U26"/>
  <c r="T26"/>
  <c r="S26"/>
  <c r="R26"/>
  <c r="Q26"/>
  <c r="P26"/>
  <c r="O26"/>
  <c r="N26"/>
  <c r="M26"/>
  <c r="L26"/>
  <c r="K26"/>
  <c r="J26"/>
  <c r="I26"/>
  <c r="H26"/>
  <c r="G26"/>
  <c r="F26"/>
  <c r="E26"/>
  <c r="U21"/>
  <c r="T21"/>
  <c r="S21"/>
  <c r="R21"/>
  <c r="Q21"/>
  <c r="P21"/>
  <c r="O21"/>
  <c r="N21"/>
  <c r="M21"/>
  <c r="L21"/>
  <c r="K21"/>
  <c r="J21"/>
  <c r="I21"/>
  <c r="H21"/>
  <c r="G21"/>
  <c r="F21"/>
  <c r="E21"/>
  <c r="U17"/>
  <c r="T17"/>
  <c r="S17"/>
  <c r="R17"/>
  <c r="Q17"/>
  <c r="P17"/>
  <c r="O17"/>
  <c r="N17"/>
  <c r="M17"/>
  <c r="L17"/>
  <c r="K17"/>
  <c r="J17"/>
  <c r="I17"/>
  <c r="H17"/>
  <c r="G17"/>
  <c r="F17"/>
  <c r="E17"/>
  <c r="U12"/>
  <c r="T12"/>
  <c r="S12"/>
  <c r="R12"/>
  <c r="Q12"/>
  <c r="P12"/>
  <c r="O12"/>
  <c r="N12"/>
  <c r="M12"/>
  <c r="L12"/>
  <c r="K12"/>
  <c r="J12"/>
  <c r="I12"/>
  <c r="H12"/>
  <c r="G12"/>
  <c r="F12"/>
  <c r="E12"/>
  <c r="U7"/>
  <c r="T7"/>
  <c r="S7"/>
  <c r="R7"/>
  <c r="Q7"/>
  <c r="P7"/>
  <c r="O7"/>
  <c r="N7"/>
  <c r="M7"/>
  <c r="L7"/>
  <c r="J7"/>
  <c r="I7"/>
  <c r="H7"/>
  <c r="G7"/>
  <c r="F7"/>
  <c r="E7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  <c r="U6" i="15"/>
  <c r="T6"/>
  <c r="S6"/>
  <c r="R6"/>
  <c r="Q6"/>
  <c r="P6"/>
  <c r="O6"/>
  <c r="N6"/>
  <c r="M6"/>
  <c r="L6"/>
  <c r="K6"/>
  <c r="J6"/>
  <c r="I6"/>
  <c r="H6"/>
  <c r="G6"/>
  <c r="F6"/>
  <c r="E6"/>
</calcChain>
</file>

<file path=xl/sharedStrings.xml><?xml version="1.0" encoding="utf-8"?>
<sst xmlns="http://schemas.openxmlformats.org/spreadsheetml/2006/main" count="1235" uniqueCount="443">
  <si>
    <t>收入</t>
    <phoneticPr fontId="3" type="noConversion"/>
  </si>
  <si>
    <t>2018年部门预算收支总表</t>
    <phoneticPr fontId="3" type="noConversion"/>
  </si>
  <si>
    <t>单位：元</t>
    <phoneticPr fontId="3" type="noConversion"/>
  </si>
  <si>
    <t>支出(经济分类）</t>
    <phoneticPr fontId="3" type="noConversion"/>
  </si>
  <si>
    <t>支出（功能科目）</t>
    <phoneticPr fontId="3" type="noConversion"/>
  </si>
  <si>
    <t>一般预算拨款（补助）</t>
    <phoneticPr fontId="3" type="noConversion"/>
  </si>
  <si>
    <t>基本支出</t>
    <phoneticPr fontId="3" type="noConversion"/>
  </si>
  <si>
    <t>201、一般公共服务支出</t>
    <phoneticPr fontId="3" type="noConversion"/>
  </si>
  <si>
    <t xml:space="preserve">   经费拨款</t>
    <phoneticPr fontId="3" type="noConversion"/>
  </si>
  <si>
    <t xml:space="preserve">  301、工资福利支出</t>
    <phoneticPr fontId="3" type="noConversion"/>
  </si>
  <si>
    <t>202、外交支出</t>
    <phoneticPr fontId="3" type="noConversion"/>
  </si>
  <si>
    <t xml:space="preserve">   纳入预算管理的非税收入拨款</t>
    <phoneticPr fontId="3" type="noConversion"/>
  </si>
  <si>
    <t xml:space="preserve">  302、商品和服务支出</t>
    <phoneticPr fontId="3" type="noConversion"/>
  </si>
  <si>
    <t>203、国防支出</t>
    <phoneticPr fontId="3" type="noConversion"/>
  </si>
  <si>
    <t>纳入专户管理的非税收入拨款</t>
    <phoneticPr fontId="3" type="noConversion"/>
  </si>
  <si>
    <t>纳入专户管理的非税收入拨款</t>
  </si>
  <si>
    <t xml:space="preserve">  303、对个人和家庭的补助</t>
    <phoneticPr fontId="3" type="noConversion"/>
  </si>
  <si>
    <t>204、公共安全支出</t>
    <phoneticPr fontId="3" type="noConversion"/>
  </si>
  <si>
    <t>政府性基金拨款</t>
    <phoneticPr fontId="3" type="noConversion"/>
  </si>
  <si>
    <t>项目支出</t>
    <phoneticPr fontId="3" type="noConversion"/>
  </si>
  <si>
    <t>205、教育支出</t>
    <phoneticPr fontId="3" type="noConversion"/>
  </si>
  <si>
    <t>事业单位经营收入</t>
    <phoneticPr fontId="3" type="noConversion"/>
  </si>
  <si>
    <t>206、科学技术支出</t>
    <phoneticPr fontId="3" type="noConversion"/>
  </si>
  <si>
    <t>上级补助收入</t>
    <phoneticPr fontId="3" type="noConversion"/>
  </si>
  <si>
    <t>上级补助收入</t>
  </si>
  <si>
    <t>207、文化体育与传媒支出</t>
    <phoneticPr fontId="3" type="noConversion"/>
  </si>
  <si>
    <t>附属单位上缴收入</t>
    <phoneticPr fontId="3" type="noConversion"/>
  </si>
  <si>
    <t>附属单位上缴收入</t>
  </si>
  <si>
    <t xml:space="preserve">  307、债务利息及费用支出</t>
    <phoneticPr fontId="3" type="noConversion"/>
  </si>
  <si>
    <t>208、社会保障和就业支出</t>
    <phoneticPr fontId="3" type="noConversion"/>
  </si>
  <si>
    <t>其他收入</t>
    <phoneticPr fontId="3" type="noConversion"/>
  </si>
  <si>
    <t>其他收入</t>
  </si>
  <si>
    <t xml:space="preserve">  309、资本性支出（基本建设）</t>
    <phoneticPr fontId="3" type="noConversion"/>
  </si>
  <si>
    <t>209、社保基金支出</t>
    <phoneticPr fontId="3" type="noConversion"/>
  </si>
  <si>
    <t>上年结转</t>
    <phoneticPr fontId="3" type="noConversion"/>
  </si>
  <si>
    <t>上年结转</t>
  </si>
  <si>
    <t xml:space="preserve">  310、资本性支出</t>
    <phoneticPr fontId="3" type="noConversion"/>
  </si>
  <si>
    <t>210、医疗卫生与计划生育支出</t>
    <phoneticPr fontId="3" type="noConversion"/>
  </si>
  <si>
    <t xml:space="preserve">  311、对企业补助（基本建设）</t>
    <phoneticPr fontId="3" type="noConversion"/>
  </si>
  <si>
    <t>211、节能环保支出</t>
    <phoneticPr fontId="3" type="noConversion"/>
  </si>
  <si>
    <t xml:space="preserve">  312、对企业补助</t>
    <phoneticPr fontId="3" type="noConversion"/>
  </si>
  <si>
    <t>212、城乡社区支出</t>
    <phoneticPr fontId="3" type="noConversion"/>
  </si>
  <si>
    <t xml:space="preserve">  313、对社会保障金补助</t>
    <phoneticPr fontId="3" type="noConversion"/>
  </si>
  <si>
    <t>213、农林水支出</t>
    <phoneticPr fontId="3" type="noConversion"/>
  </si>
  <si>
    <t xml:space="preserve">  399、其他支出</t>
    <phoneticPr fontId="3" type="noConversion"/>
  </si>
  <si>
    <t>214、交通运输支出</t>
    <phoneticPr fontId="3" type="noConversion"/>
  </si>
  <si>
    <t>215、资源勘探信息等支出</t>
    <phoneticPr fontId="3" type="noConversion"/>
  </si>
  <si>
    <t>216、商业服务业等支出</t>
    <phoneticPr fontId="3" type="noConversion"/>
  </si>
  <si>
    <t>217、金融支出</t>
    <phoneticPr fontId="3" type="noConversion"/>
  </si>
  <si>
    <t>219、援助其他地区支出</t>
    <phoneticPr fontId="3" type="noConversion"/>
  </si>
  <si>
    <t>220、国土海洋气象等支出</t>
    <phoneticPr fontId="3" type="noConversion"/>
  </si>
  <si>
    <t>221、住房保障支出</t>
    <phoneticPr fontId="3" type="noConversion"/>
  </si>
  <si>
    <t>222、粮油物资储备支出</t>
    <phoneticPr fontId="3" type="noConversion"/>
  </si>
  <si>
    <t>223、国有资本经营预算支出</t>
    <phoneticPr fontId="3" type="noConversion"/>
  </si>
  <si>
    <t>227、预备费</t>
    <phoneticPr fontId="3" type="noConversion"/>
  </si>
  <si>
    <t>229、其他支出</t>
    <phoneticPr fontId="3" type="noConversion"/>
  </si>
  <si>
    <t>230、转移性支出</t>
    <phoneticPr fontId="3" type="noConversion"/>
  </si>
  <si>
    <t>231、债务还本支出</t>
    <phoneticPr fontId="3" type="noConversion"/>
  </si>
  <si>
    <t>232、债务付息支出</t>
    <phoneticPr fontId="3" type="noConversion"/>
  </si>
  <si>
    <t>233、债务发行费用支出</t>
    <phoneticPr fontId="3" type="noConversion"/>
  </si>
  <si>
    <t>本年收入合计</t>
    <phoneticPr fontId="3" type="noConversion"/>
  </si>
  <si>
    <t>总计</t>
  </si>
  <si>
    <t>本年支出合计</t>
    <phoneticPr fontId="3" type="noConversion"/>
  </si>
  <si>
    <t>单位编码</t>
    <phoneticPr fontId="3" type="noConversion"/>
  </si>
  <si>
    <t>单位名称</t>
    <phoneticPr fontId="3" type="noConversion"/>
  </si>
  <si>
    <t>申报金额</t>
    <phoneticPr fontId="3" type="noConversion"/>
  </si>
  <si>
    <t>项目实施产出成果目标</t>
    <phoneticPr fontId="3" type="noConversion"/>
  </si>
  <si>
    <t>项目绩效目标</t>
  </si>
  <si>
    <t>定量目标（成果目标）</t>
    <phoneticPr fontId="3" type="noConversion"/>
  </si>
  <si>
    <t>定性目标（成果目标）</t>
    <phoneticPr fontId="3" type="noConversion"/>
  </si>
  <si>
    <t>定量目标（绩效目标）</t>
  </si>
  <si>
    <t>定性目标（绩效目标）</t>
    <phoneticPr fontId="3" type="noConversion"/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</si>
  <si>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</si>
  <si>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</si>
  <si>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</si>
  <si>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</si>
  <si>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</si>
  <si>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</si>
  <si>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**</t>
    <phoneticPr fontId="3" type="noConversion"/>
  </si>
  <si>
    <t>单位编码</t>
    <phoneticPr fontId="3" type="noConversion"/>
  </si>
  <si>
    <t>单位名称</t>
    <phoneticPr fontId="3" type="noConversion"/>
  </si>
  <si>
    <t>预算绩效管理联络员</t>
    <phoneticPr fontId="3" type="noConversion"/>
  </si>
  <si>
    <t>联系电话</t>
    <phoneticPr fontId="3" type="noConversion"/>
  </si>
  <si>
    <t>人员编制数</t>
  </si>
  <si>
    <t>实有人数</t>
  </si>
  <si>
    <t>单位职能</t>
  </si>
  <si>
    <t>单位年度收入预算（万元）</t>
  </si>
  <si>
    <t>单位年度支出预算（万元）</t>
    <phoneticPr fontId="3" type="noConversion"/>
  </si>
  <si>
    <t>部门整体支出年度绩效目标</t>
    <phoneticPr fontId="3" type="noConversion"/>
  </si>
  <si>
    <t>部门整体支出年度绩效指标</t>
    <phoneticPr fontId="3" type="noConversion"/>
  </si>
  <si>
    <t>其他说明的问题</t>
    <phoneticPr fontId="3" type="noConversion"/>
  </si>
  <si>
    <t>财政部门审核意见</t>
    <phoneticPr fontId="3" type="noConversion"/>
  </si>
  <si>
    <t>收入合计</t>
    <phoneticPr fontId="3" type="noConversion"/>
  </si>
  <si>
    <t>公共财政拨款</t>
    <phoneticPr fontId="3" type="noConversion"/>
  </si>
  <si>
    <t>政府性基金拨款</t>
    <phoneticPr fontId="3" type="noConversion"/>
  </si>
  <si>
    <t>非税收入拨款</t>
    <phoneticPr fontId="3" type="noConversion"/>
  </si>
  <si>
    <t>其他拨款</t>
    <phoneticPr fontId="3" type="noConversion"/>
  </si>
  <si>
    <t>支出合计</t>
    <phoneticPr fontId="3" type="noConversion"/>
  </si>
  <si>
    <t>基本支出</t>
    <phoneticPr fontId="3" type="noConversion"/>
  </si>
  <si>
    <t>项目支出</t>
    <phoneticPr fontId="3" type="noConversion"/>
  </si>
  <si>
    <t>其中三公经费预算（万元）</t>
  </si>
  <si>
    <t>公务用车运行和购置费</t>
    <phoneticPr fontId="3" type="noConversion"/>
  </si>
  <si>
    <t>公务接待费</t>
    <phoneticPr fontId="3" type="noConversion"/>
  </si>
  <si>
    <t>因公出国（境）费</t>
    <phoneticPr fontId="3" type="noConversion"/>
  </si>
  <si>
    <t>数量指标</t>
    <phoneticPr fontId="3" type="noConversion"/>
  </si>
  <si>
    <t>效益指标</t>
    <phoneticPr fontId="3" type="noConversion"/>
  </si>
  <si>
    <t>**</t>
    <phoneticPr fontId="3" type="noConversion"/>
  </si>
  <si>
    <t>政府性基金拨款</t>
  </si>
  <si>
    <t>基本支出</t>
  </si>
  <si>
    <t>项目支出</t>
  </si>
  <si>
    <t>公务接待费</t>
  </si>
  <si>
    <t>总计</t>
    <phoneticPr fontId="3" type="noConversion"/>
  </si>
  <si>
    <t>单位：万元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</si>
  <si>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</si>
  <si>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</si>
  <si>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</si>
  <si>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单位</t>
    <phoneticPr fontId="3" type="noConversion"/>
  </si>
  <si>
    <t>总计</t>
    <phoneticPr fontId="3" type="noConversion"/>
  </si>
  <si>
    <t>一般预算拨款</t>
    <phoneticPr fontId="3" type="noConversion"/>
  </si>
  <si>
    <t>单位代码</t>
    <phoneticPr fontId="3" type="noConversion"/>
  </si>
  <si>
    <t>单位名称</t>
    <phoneticPr fontId="3" type="noConversion"/>
  </si>
  <si>
    <t>经费拨款</t>
    <phoneticPr fontId="3" type="noConversion"/>
  </si>
  <si>
    <t>纳入预算管理的非税收入拨款</t>
    <phoneticPr fontId="3" type="noConversion"/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</si>
  <si>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</si>
  <si>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</si>
  <si>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</si>
  <si>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</si>
  <si>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</si>
  <si>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</si>
  <si>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</si>
  <si>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</si>
  <si>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</si>
  <si>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</si>
  <si>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</si>
  <si>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</si>
  <si>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</si>
  <si>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</si>
  <si>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</si>
  <si>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</si>
  <si>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</si>
  <si>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</si>
  <si>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</si>
  <si>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</si>
  <si>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</si>
  <si>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</si>
  <si>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</si>
  <si>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</si>
  <si>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</si>
  <si>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其他对个人和家庭的补助</t>
    <phoneticPr fontId="3" type="noConversion"/>
  </si>
  <si>
    <t>项目</t>
    <phoneticPr fontId="3" type="noConversion"/>
  </si>
  <si>
    <t>2018年部门预算收支总表</t>
    <phoneticPr fontId="3" type="noConversion"/>
  </si>
  <si>
    <t>收入</t>
    <phoneticPr fontId="3" type="noConversion"/>
  </si>
  <si>
    <t>支出（功能科目）</t>
    <phoneticPr fontId="3" type="noConversion"/>
  </si>
  <si>
    <t>一般预算拨款（补助）</t>
    <phoneticPr fontId="3" type="noConversion"/>
  </si>
  <si>
    <t>201、一般公共服务支出</t>
    <phoneticPr fontId="3" type="noConversion"/>
  </si>
  <si>
    <t xml:space="preserve">   经费拨款</t>
    <phoneticPr fontId="3" type="noConversion"/>
  </si>
  <si>
    <t>202、外交支出</t>
    <phoneticPr fontId="3" type="noConversion"/>
  </si>
  <si>
    <t xml:space="preserve">   纳入预算管理的非税收入拨款</t>
    <phoneticPr fontId="3" type="noConversion"/>
  </si>
  <si>
    <t>203、国防支出</t>
    <phoneticPr fontId="3" type="noConversion"/>
  </si>
  <si>
    <t>纳入专户管理的非税收入拨款</t>
    <phoneticPr fontId="3" type="noConversion"/>
  </si>
  <si>
    <t>204、公共安全支出</t>
    <phoneticPr fontId="3" type="noConversion"/>
  </si>
  <si>
    <t>政府性基金拨款</t>
    <phoneticPr fontId="3" type="noConversion"/>
  </si>
  <si>
    <t>205、教育支出</t>
    <phoneticPr fontId="3" type="noConversion"/>
  </si>
  <si>
    <t>事业单位经营收入</t>
    <phoneticPr fontId="3" type="noConversion"/>
  </si>
  <si>
    <t>206、科学技术支出</t>
    <phoneticPr fontId="3" type="noConversion"/>
  </si>
  <si>
    <t>上级补助收入</t>
    <phoneticPr fontId="3" type="noConversion"/>
  </si>
  <si>
    <t>207、文化体育与传媒支出</t>
    <phoneticPr fontId="3" type="noConversion"/>
  </si>
  <si>
    <t>附属单位上缴收入</t>
    <phoneticPr fontId="3" type="noConversion"/>
  </si>
  <si>
    <t>208、社会保障和就业支出</t>
    <phoneticPr fontId="3" type="noConversion"/>
  </si>
  <si>
    <t>其他收入</t>
    <phoneticPr fontId="3" type="noConversion"/>
  </si>
  <si>
    <t>209、社保基金支出</t>
    <phoneticPr fontId="3" type="noConversion"/>
  </si>
  <si>
    <t>上年结转</t>
    <phoneticPr fontId="3" type="noConversion"/>
  </si>
  <si>
    <t>210、医疗卫生与计划生育支出</t>
    <phoneticPr fontId="3" type="noConversion"/>
  </si>
  <si>
    <t>211、节能环保支出</t>
    <phoneticPr fontId="3" type="noConversion"/>
  </si>
  <si>
    <t>212、城乡社区支出</t>
    <phoneticPr fontId="3" type="noConversion"/>
  </si>
  <si>
    <t>213、农林水支出</t>
    <phoneticPr fontId="3" type="noConversion"/>
  </si>
  <si>
    <t>214、交通运输支出</t>
    <phoneticPr fontId="3" type="noConversion"/>
  </si>
  <si>
    <t>215、资源勘探信息等支出</t>
    <phoneticPr fontId="3" type="noConversion"/>
  </si>
  <si>
    <t>216、商业服务业等支出</t>
    <phoneticPr fontId="3" type="noConversion"/>
  </si>
  <si>
    <t>217、金融支出</t>
    <phoneticPr fontId="3" type="noConversion"/>
  </si>
  <si>
    <t>219、援助其他地区支出</t>
    <phoneticPr fontId="3" type="noConversion"/>
  </si>
  <si>
    <t>220、国土海洋气象等支出</t>
    <phoneticPr fontId="3" type="noConversion"/>
  </si>
  <si>
    <t>221、住房保障支出</t>
    <phoneticPr fontId="3" type="noConversion"/>
  </si>
  <si>
    <t>222、粮油物资储备支出</t>
    <phoneticPr fontId="3" type="noConversion"/>
  </si>
  <si>
    <t>223、国有资本经营预算支出</t>
    <phoneticPr fontId="3" type="noConversion"/>
  </si>
  <si>
    <t>227、预备费</t>
    <phoneticPr fontId="3" type="noConversion"/>
  </si>
  <si>
    <t>229、其他支出</t>
    <phoneticPr fontId="3" type="noConversion"/>
  </si>
  <si>
    <t>230、转移性支出</t>
    <phoneticPr fontId="3" type="noConversion"/>
  </si>
  <si>
    <t>231、债务还本支出</t>
    <phoneticPr fontId="3" type="noConversion"/>
  </si>
  <si>
    <t>232、债务付息支出</t>
    <phoneticPr fontId="3" type="noConversion"/>
  </si>
  <si>
    <t>233、债务发行费用支出</t>
    <phoneticPr fontId="3" type="noConversion"/>
  </si>
  <si>
    <t>本年收入合计</t>
    <phoneticPr fontId="3" type="noConversion"/>
  </si>
  <si>
    <t>本年支出合计</t>
    <phoneticPr fontId="3" type="noConversion"/>
  </si>
  <si>
    <t>本年预算</t>
    <phoneticPr fontId="3" type="noConversion"/>
  </si>
  <si>
    <t>项目</t>
    <phoneticPr fontId="3" type="noConversion"/>
  </si>
  <si>
    <t>合计</t>
    <phoneticPr fontId="3" type="noConversion"/>
  </si>
  <si>
    <t>一般公共预算</t>
    <phoneticPr fontId="3" type="noConversion"/>
  </si>
  <si>
    <t>政府性基金预算</t>
    <phoneticPr fontId="3" type="noConversion"/>
  </si>
  <si>
    <t>国有资本经营预算</t>
  </si>
  <si>
    <t>功能科目</t>
    <phoneticPr fontId="3" type="noConversion"/>
  </si>
  <si>
    <t>科目编码</t>
    <phoneticPr fontId="3" type="noConversion"/>
  </si>
  <si>
    <t>科目名称</t>
    <phoneticPr fontId="3" type="noConversion"/>
  </si>
  <si>
    <t>合计</t>
    <phoneticPr fontId="3" type="noConversion"/>
  </si>
  <si>
    <t>工资福利支出</t>
    <phoneticPr fontId="3" type="noConversion"/>
  </si>
  <si>
    <t>一般商品和服务支出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</si>
  <si>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</si>
  <si>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</si>
  <si>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对个人和家庭的补助支出</t>
    <phoneticPr fontId="3" type="noConversion"/>
  </si>
  <si>
    <t>基本建设</t>
    <phoneticPr fontId="3" type="noConversion"/>
  </si>
  <si>
    <t>其他资本性支出</t>
    <phoneticPr fontId="3" type="noConversion"/>
  </si>
  <si>
    <t>对企事业单位的补贴</t>
    <phoneticPr fontId="3" type="noConversion"/>
  </si>
  <si>
    <t>其他支出</t>
    <phoneticPr fontId="3" type="noConversion"/>
  </si>
  <si>
    <t>功能科目</t>
    <phoneticPr fontId="3" type="noConversion"/>
  </si>
  <si>
    <t>总计</t>
    <phoneticPr fontId="3" type="noConversion"/>
  </si>
  <si>
    <t>基本支出</t>
    <phoneticPr fontId="3" type="noConversion"/>
  </si>
  <si>
    <t>科目编码</t>
    <phoneticPr fontId="3" type="noConversion"/>
  </si>
  <si>
    <t>科目名称</t>
    <phoneticPr fontId="3" type="noConversion"/>
  </si>
  <si>
    <t>合计</t>
    <phoneticPr fontId="3" type="noConversion"/>
  </si>
  <si>
    <t>工资福利支出</t>
    <phoneticPr fontId="3" type="noConversion"/>
  </si>
  <si>
    <t>一般商品和服务支出</t>
    <phoneticPr fontId="3" type="noConversion"/>
  </si>
  <si>
    <t>对个人和家庭的补助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</si>
  <si>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</si>
  <si>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</si>
  <si>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</si>
  <si>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工资性支出</t>
    <phoneticPr fontId="3" type="noConversion"/>
  </si>
  <si>
    <t>社会保障缴费</t>
    <phoneticPr fontId="3" type="noConversion"/>
  </si>
  <si>
    <t>伙食补贴支出</t>
    <phoneticPr fontId="3" type="noConversion"/>
  </si>
  <si>
    <t>其他工资福利支出</t>
    <phoneticPr fontId="3" type="noConversion"/>
  </si>
  <si>
    <t>基本工资</t>
    <phoneticPr fontId="3" type="noConversion"/>
  </si>
  <si>
    <t>津贴补贴</t>
    <phoneticPr fontId="3" type="noConversion"/>
  </si>
  <si>
    <t>奖金</t>
    <phoneticPr fontId="3" type="noConversion"/>
  </si>
  <si>
    <t>绩效工资</t>
    <phoneticPr fontId="3" type="noConversion"/>
  </si>
  <si>
    <t>基本医疗保险</t>
    <phoneticPr fontId="3" type="noConversion"/>
  </si>
  <si>
    <t>其他社会保障缴费</t>
    <phoneticPr fontId="3" type="noConversion"/>
  </si>
  <si>
    <t>机关事业单位基本养老保险缴费</t>
    <phoneticPr fontId="3" type="noConversion"/>
  </si>
  <si>
    <t>职业年金</t>
    <phoneticPr fontId="3" type="noConversion"/>
  </si>
  <si>
    <t>伙食补助费</t>
    <phoneticPr fontId="3" type="noConversion"/>
  </si>
  <si>
    <t>债务利息及费用支出</t>
    <phoneticPr fontId="3" type="noConversion"/>
  </si>
  <si>
    <t>单位：万元</t>
  </si>
  <si>
    <t>对企事业单位的补贴</t>
  </si>
  <si>
    <t>住房公积金</t>
    <phoneticPr fontId="3" type="noConversion"/>
  </si>
  <si>
    <t>医疗费</t>
    <phoneticPr fontId="3" type="noConversion"/>
  </si>
  <si>
    <t>医疗费</t>
    <phoneticPr fontId="3" type="noConversion"/>
  </si>
  <si>
    <t>公务员医疗补助缴费</t>
    <phoneticPr fontId="3" type="noConversion"/>
  </si>
  <si>
    <t>项目名称</t>
    <phoneticPr fontId="3" type="noConversion"/>
  </si>
  <si>
    <t>总计</t>
    <phoneticPr fontId="3" type="noConversion"/>
  </si>
  <si>
    <t>一般预算拨款</t>
    <phoneticPr fontId="3" type="noConversion"/>
  </si>
  <si>
    <t>经费拨款</t>
    <phoneticPr fontId="3" type="noConversion"/>
  </si>
  <si>
    <t>纳入预算管理的非税收入拨款</t>
    <phoneticPr fontId="3" type="noConversion"/>
  </si>
  <si>
    <t>一般预算拨款-经费拨款</t>
    <phoneticPr fontId="3" type="noConversion"/>
  </si>
  <si>
    <t>功能科目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</si>
  <si>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</si>
  <si>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</si>
  <si>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</si>
  <si>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科目编码</t>
    <phoneticPr fontId="3" type="noConversion"/>
  </si>
  <si>
    <t>科目名称</t>
    <phoneticPr fontId="3" type="noConversion"/>
  </si>
  <si>
    <t>合计</t>
    <phoneticPr fontId="3" type="noConversion"/>
  </si>
  <si>
    <t>工资福利支出</t>
    <phoneticPr fontId="3" type="noConversion"/>
  </si>
  <si>
    <t>一般商品和服务支出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</si>
  <si>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</si>
  <si>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</si>
  <si>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对个人和家庭的补助支出</t>
    <phoneticPr fontId="3" type="noConversion"/>
  </si>
  <si>
    <t>基本建设</t>
    <phoneticPr fontId="3" type="noConversion"/>
  </si>
  <si>
    <t>其他资本性支出</t>
    <phoneticPr fontId="3" type="noConversion"/>
  </si>
  <si>
    <t>对企事业单位的补贴</t>
    <phoneticPr fontId="3" type="noConversion"/>
  </si>
  <si>
    <t>其他支出</t>
    <phoneticPr fontId="3" type="noConversion"/>
  </si>
  <si>
    <t>债务利息及费用支出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</si>
  <si>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</si>
  <si>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</si>
  <si>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</si>
  <si>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部门收入总体情况表</t>
    <phoneticPr fontId="3" type="noConversion"/>
  </si>
  <si>
    <t>功能科目</t>
    <phoneticPr fontId="3" type="noConversion"/>
  </si>
  <si>
    <t>总计</t>
    <phoneticPr fontId="3" type="noConversion"/>
  </si>
  <si>
    <t>一般预算拨款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</si>
  <si>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</si>
  <si>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</si>
  <si>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</si>
  <si>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科目名称</t>
    <phoneticPr fontId="3" type="noConversion"/>
  </si>
  <si>
    <t>经费拨款</t>
    <phoneticPr fontId="3" type="noConversion"/>
  </si>
  <si>
    <t>纳入预算管理的非税收入拨款</t>
    <phoneticPr fontId="3" type="noConversion"/>
  </si>
  <si>
    <t>部门支出总体情况表</t>
    <phoneticPr fontId="3" type="noConversion"/>
  </si>
  <si>
    <t>部门支出总表分类</t>
    <phoneticPr fontId="3" type="noConversion"/>
  </si>
  <si>
    <t>工资性支出</t>
    <phoneticPr fontId="3" type="noConversion"/>
  </si>
  <si>
    <t>社会保障缴费</t>
    <phoneticPr fontId="3" type="noConversion"/>
  </si>
  <si>
    <t>伙食补贴支出</t>
    <phoneticPr fontId="3" type="noConversion"/>
  </si>
  <si>
    <t>其他工资福利支出</t>
    <phoneticPr fontId="3" type="noConversion"/>
  </si>
  <si>
    <t>基本医疗保险</t>
    <phoneticPr fontId="3" type="noConversion"/>
  </si>
  <si>
    <t>其他社会保障缴费</t>
    <phoneticPr fontId="3" type="noConversion"/>
  </si>
  <si>
    <t>机关事业单位基本养老保险缴费</t>
    <phoneticPr fontId="3" type="noConversion"/>
  </si>
  <si>
    <t>职业年金</t>
    <phoneticPr fontId="3" type="noConversion"/>
  </si>
  <si>
    <t>伙食补助费</t>
    <phoneticPr fontId="3" type="noConversion"/>
  </si>
  <si>
    <t>功能科目</t>
    <phoneticPr fontId="3" type="noConversion"/>
  </si>
  <si>
    <t>科目名称</t>
    <phoneticPr fontId="3" type="noConversion"/>
  </si>
  <si>
    <t>总计</t>
    <phoneticPr fontId="3" type="noConversion"/>
  </si>
  <si>
    <t>电费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</si>
  <si>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</si>
  <si>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</si>
  <si>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</si>
  <si>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功能科目</t>
    <phoneticPr fontId="3" type="noConversion"/>
  </si>
  <si>
    <t>科目名称</t>
    <phoneticPr fontId="3" type="noConversion"/>
  </si>
  <si>
    <t>总计</t>
    <phoneticPr fontId="3" type="noConversion"/>
  </si>
  <si>
    <t>离休费</t>
    <phoneticPr fontId="3" type="noConversion"/>
  </si>
  <si>
    <t>退休费</t>
    <phoneticPr fontId="3" type="noConversion"/>
  </si>
  <si>
    <t>其他对个人和家庭的补助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</si>
  <si>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</si>
  <si>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</si>
  <si>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</si>
  <si>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基本支出明细表-对个人和家庭的补助</t>
    <phoneticPr fontId="3" type="noConversion"/>
  </si>
  <si>
    <t>债务利息及费用支出</t>
    <phoneticPr fontId="3" type="noConversion"/>
  </si>
  <si>
    <t>一般公共预算支出情况表</t>
    <phoneticPr fontId="3" type="noConversion"/>
  </si>
  <si>
    <t>一般公共预算基本支出情况表</t>
    <phoneticPr fontId="3" type="noConversion"/>
  </si>
  <si>
    <t>功能科目</t>
    <phoneticPr fontId="3" type="noConversion"/>
  </si>
  <si>
    <t>科目名称</t>
    <phoneticPr fontId="3" type="noConversion"/>
  </si>
  <si>
    <t>总计</t>
    <phoneticPr fontId="3" type="noConversion"/>
  </si>
  <si>
    <t>电费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</si>
  <si>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</si>
  <si>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</si>
  <si>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</si>
  <si>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一般公共预算基本预算支出明细表-商品和服务支出</t>
    <phoneticPr fontId="3" type="noConversion"/>
  </si>
  <si>
    <t>一般公共预算基本支出预算明细表-工资福利支出</t>
    <phoneticPr fontId="3" type="noConversion"/>
  </si>
  <si>
    <t>离休费</t>
    <phoneticPr fontId="3" type="noConversion"/>
  </si>
  <si>
    <t>退休费</t>
    <phoneticPr fontId="3" type="noConversion"/>
  </si>
  <si>
    <t>一般公共预算基本支出明细表-对个人和家庭的补助</t>
    <phoneticPr fontId="3" type="noConversion"/>
  </si>
  <si>
    <t>单位：元</t>
    <phoneticPr fontId="3" type="noConversion"/>
  </si>
  <si>
    <t>因公出国(境)费用</t>
  </si>
  <si>
    <t>一般公共预算“三公”经费预算表</t>
    <phoneticPr fontId="3" type="noConversion"/>
  </si>
  <si>
    <t>专项资金预算汇总表</t>
    <phoneticPr fontId="3" type="noConversion"/>
  </si>
  <si>
    <t>三公经费预算数(一般公共预算拨款)</t>
    <phoneticPr fontId="3" type="noConversion"/>
  </si>
  <si>
    <t>小计</t>
    <phoneticPr fontId="3" type="noConversion"/>
  </si>
  <si>
    <t>公务用车购置及运行费</t>
    <phoneticPr fontId="3" type="noConversion"/>
  </si>
  <si>
    <t>其中：</t>
    <phoneticPr fontId="3" type="noConversion"/>
  </si>
  <si>
    <t>公务用车购置费</t>
    <phoneticPr fontId="3" type="noConversion"/>
  </si>
  <si>
    <t>公务用车运行维护费</t>
    <phoneticPr fontId="3" type="noConversion"/>
  </si>
  <si>
    <t>项目绩效目标申报表</t>
    <phoneticPr fontId="3" type="noConversion"/>
  </si>
  <si>
    <t>整体支出绩效目标申报表</t>
    <phoneticPr fontId="3" type="noConversion"/>
  </si>
  <si>
    <t>基本支出预算明细表-工资福利</t>
    <phoneticPr fontId="3" type="noConversion"/>
  </si>
  <si>
    <t>填报单位：临湘市水利局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</si>
  <si>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合计</t>
  </si>
  <si>
    <t>304005</t>
  </si>
  <si>
    <t>农业股</t>
  </si>
  <si>
    <t>304007</t>
  </si>
  <si>
    <t>304003</t>
  </si>
  <si>
    <t>304002</t>
  </si>
  <si>
    <t>304001</t>
  </si>
  <si>
    <t>304006</t>
  </si>
  <si>
    <t>304004</t>
  </si>
  <si>
    <t>单位临湘市水利局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</si>
  <si>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208</t>
  </si>
  <si>
    <t>05</t>
  </si>
  <si>
    <t>06</t>
  </si>
  <si>
    <t>机关事业单位职业年金缴费支出</t>
  </si>
  <si>
    <t>机关事业单位基本养老保险缴费支出</t>
  </si>
  <si>
    <t>213</t>
  </si>
  <si>
    <t>03</t>
  </si>
  <si>
    <t>09</t>
  </si>
  <si>
    <t>水利执法监督</t>
  </si>
  <si>
    <t>01</t>
  </si>
  <si>
    <t>行政运行（水利）</t>
  </si>
  <si>
    <t>行政运行（农业）</t>
  </si>
  <si>
    <t>水利工程运行与维护</t>
  </si>
  <si>
    <t>14</t>
  </si>
  <si>
    <t>防汛</t>
  </si>
  <si>
    <t>99</t>
  </si>
  <si>
    <t>其他水利支出</t>
  </si>
  <si>
    <t>221</t>
  </si>
  <si>
    <t>02</t>
  </si>
  <si>
    <t>住房公积金</t>
  </si>
  <si>
    <t>单位:临湘市水利局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</si>
  <si>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单位临湘市水利局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</si>
  <si>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填报单位：临湘市水利局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</si>
  <si>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单位临湘市水利局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</si>
  <si>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</si>
  <si>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</si>
  <si>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</si>
  <si>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</si>
  <si>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</si>
  <si>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</si>
  <si>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</si>
  <si>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</si>
  <si>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</si>
  <si>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</si>
  <si>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</si>
  <si>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</si>
  <si>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</si>
  <si>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</si>
  <si>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</si>
  <si>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</si>
  <si>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</si>
  <si>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</si>
  <si>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山洪地质灾害非工程措施系统运行维修（护）费及防汛抗旱经费</t>
  </si>
  <si>
    <t>征收经费成本</t>
  </si>
  <si>
    <t>河长制工作经费</t>
  </si>
  <si>
    <t>河道采沙治理及农村饮水安全水质监测</t>
  </si>
  <si>
    <t>铁山咀电排机组检修调试</t>
  </si>
  <si>
    <t>维修养护经费</t>
  </si>
  <si>
    <t>临湘市忠防水库管理所</t>
  </si>
  <si>
    <t>临湘市铁山咀电排站</t>
  </si>
  <si>
    <t>临湘市水利局</t>
  </si>
  <si>
    <t>临湘市鸭栏电排管理站</t>
  </si>
  <si>
    <t>临湘市龙源水库管理所</t>
  </si>
  <si>
    <t>临湘市江堤管理委员会</t>
  </si>
  <si>
    <t>临湘市团湾水库管理所</t>
  </si>
  <si>
    <t>单位：临湘市水利局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</si>
  <si>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山洪地质灾害非工程措施及防汛抗旱</t>
  </si>
  <si>
    <t>广播站、视频站、自动水位站、图像站</t>
  </si>
  <si>
    <t>广播站168个、视频站5个、自动水位站13个、图像站10个</t>
  </si>
  <si>
    <t>增加防洪能力，兼顾灌溉养殖，旅游的综合性水利</t>
  </si>
  <si>
    <t>加强对防汛抢险队伍的练习，认真做好防汛抗旱工作，做到责任到人。</t>
  </si>
  <si>
    <t>长江河道采砂及临湘市河长制</t>
  </si>
  <si>
    <t>遏制长江非法盗采砂石</t>
  </si>
  <si>
    <t>执法船巡查</t>
  </si>
  <si>
    <t>专门管理机构，专职管理队伍，专用执法装备，专用管理经费</t>
  </si>
  <si>
    <t>长江河道采砂管理工作顺利开展，确保堤防安全。</t>
  </si>
  <si>
    <t>保证了长江大堤堤防安全，承担了市河长制工作</t>
  </si>
  <si>
    <t>单位：临湘市水利局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</si>
  <si>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熊军英</t>
  </si>
  <si>
    <t>3766018</t>
  </si>
  <si>
    <t>负责保障全市资源的合理开发和利用，指导全市水利普法工作，不资源保护工作，负责防治水旱灾害，承担市防汛坑旱指挥部的日常工作，组织、协调、监督并指挥全市防汛抗旱工作。</t>
  </si>
  <si>
    <t>叶宇星</t>
  </si>
  <si>
    <t>18975026606</t>
  </si>
  <si>
    <t>防洪排涝</t>
  </si>
  <si>
    <t>门藩</t>
  </si>
  <si>
    <t>8092246</t>
  </si>
  <si>
    <t>为农业生产提供防洪排涝服务。负责鸭栏电排站、鸭栏泄洪闸、曾家汊泄洪闸等水利工程设施维护、管理和调度。</t>
  </si>
  <si>
    <t>目标1：确保所辖电排、水闸等水利工程设施安全正常运行。_x000D_
目标2：电排、水闸等水利工程在设计内洪水时，工农业生产不受损失，超设计洪水时，通过合理       调度，最大程度减少损失。_x000D_
目标3：全年无安全生产责任事故。</t>
  </si>
  <si>
    <t xml:space="preserve">基本工资：445848_x000D_
绩效工资：321252_x000D_
商品和服务支出：96000_x000D_
社会保障和就业：170856_x000D_
医疗保障：60690_x000D_
住房保障支出：69360_x000D_
职业年金：7843.2_x000D_
</t>
  </si>
  <si>
    <t>郑国华</t>
  </si>
  <si>
    <t>13107300188</t>
  </si>
  <si>
    <t>长江大堤和冶湖渠的维修、管理及工程计划方案、防洪抢险。</t>
  </si>
  <si>
    <t>目标1：在尽心履职中服务大局，在传承创新中增强活力，为防洪保安作出积极贡献。_x000D_
目标2：完善监督机制，开展民主评议。</t>
  </si>
  <si>
    <t>谌惠英</t>
  </si>
  <si>
    <t>13874030248</t>
  </si>
  <si>
    <t>为已建水利工程正常运行提供管理保障。负责灌区农业供水和城镇工业用水，组织对渠道进行管理和维护，协调处理有关矛盾，收取规定范围的水费。</t>
  </si>
  <si>
    <t>在收支预算内，确保完成以下整体目标：_x000D_
目标1：为已建水利工程正常运行提供了管理保障。_x000D_
目标2：对负责的灌区农业供水和城镇工业用水的渠道进行了管理和维护。_x000D_
目标3：协调处理了有关矛盾，收取规定范围的水费。</t>
  </si>
  <si>
    <t>我单位渠道每年需要维护，然而又没有项目安排依据，那我单位渠道维护费用怎么办？</t>
  </si>
  <si>
    <t>吴小明</t>
  </si>
  <si>
    <t>13974088102</t>
  </si>
  <si>
    <t>供水发电</t>
  </si>
  <si>
    <t>姚静</t>
  </si>
  <si>
    <t>3600666</t>
  </si>
  <si>
    <t>公益性事业</t>
  </si>
  <si>
    <t>单位：临湘市水利局 和 临湘市铁山咀电排站 和 临湘市鸭栏电排管理站 和 临湘市江堤管理委员会 和 临湘市忠防水库管理所 和 临湘市龙源水库管理所 和 临湘市团湾水库管理所</t>
    <phoneticPr fontId="3" type="noConversion"/>
  </si>
  <si>
    <t>基本支出预算明细表-商品和服务支出</t>
    <phoneticPr fontId="3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</si>
</sst>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8" formatCode="#,##0_ "/>
    <numFmt numFmtId="179" formatCode="#,##0.00_ "/>
    <numFmt numFmtId="180" formatCode="* #,##0.00;* \-#,##0.00;* &quot;&quot;??;@"/>
    <numFmt numFmtId="181" formatCode="#,##0.0000"/>
    <numFmt numFmtId="182" formatCode="0.00_);[Red]\(0.00\)"/>
    <numFmt numFmtId="183" formatCode="#,##0.00_);[Red]\(#,##0.00\)"/>
  </numFmts>
  <fonts count="20"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8" fillId="0" borderId="0">
      <alignment vertical="center"/>
    </xf>
    <xf numFmtId="0" fontId="4" fillId="0" borderId="0"/>
    <xf numFmtId="0" fontId="3" fillId="0" borderId="0"/>
    <xf numFmtId="0" fontId="19" fillId="0" borderId="0">
      <alignment vertical="center"/>
    </xf>
    <xf numFmtId="0" fontId="2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</cellStyleXfs>
  <cellXfs count="137">
    <xf numFmtId="0" fontId="0" fillId="0" borderId="0" xfId="0">
      <alignment vertical="center"/>
    </xf>
    <xf numFmtId="176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0" xfId="4">
      <alignment vertical="center"/>
    </xf>
    <xf numFmtId="0" fontId="6" fillId="0" borderId="1" xfId="4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9" fillId="0" borderId="0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right" wrapText="1"/>
    </xf>
    <xf numFmtId="182" fontId="6" fillId="0" borderId="0" xfId="0" applyNumberFormat="1" applyFont="1">
      <alignment vertical="center"/>
    </xf>
    <xf numFmtId="182" fontId="6" fillId="0" borderId="0" xfId="0" applyNumberFormat="1" applyFont="1" applyAlignment="1">
      <alignment horizontal="right" vertical="center"/>
    </xf>
    <xf numFmtId="182" fontId="5" fillId="0" borderId="0" xfId="0" applyNumberFormat="1" applyFont="1">
      <alignment vertical="center"/>
    </xf>
    <xf numFmtId="182" fontId="5" fillId="0" borderId="0" xfId="0" applyNumberFormat="1" applyFont="1" applyAlignment="1">
      <alignment horizontal="right" vertical="center"/>
    </xf>
    <xf numFmtId="182" fontId="0" fillId="0" borderId="0" xfId="0" applyNumberFormat="1">
      <alignment vertical="center"/>
    </xf>
    <xf numFmtId="182" fontId="7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vertical="center" wrapText="1"/>
    </xf>
    <xf numFmtId="182" fontId="7" fillId="0" borderId="1" xfId="0" applyNumberFormat="1" applyFont="1" applyFill="1" applyBorder="1" applyAlignment="1">
      <alignment vertical="center"/>
    </xf>
    <xf numFmtId="182" fontId="7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82" fontId="7" fillId="0" borderId="4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 wrapText="1"/>
    </xf>
    <xf numFmtId="182" fontId="7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82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 wrapText="1"/>
    </xf>
    <xf numFmtId="181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9" fillId="0" borderId="0" xfId="4" applyFill="1">
      <alignment vertical="center"/>
    </xf>
    <xf numFmtId="49" fontId="19" fillId="0" borderId="1" xfId="4" applyNumberFormat="1" applyFill="1" applyBorder="1" applyAlignment="1">
      <alignment horizontal="center" vertical="center" wrapText="1"/>
    </xf>
    <xf numFmtId="178" fontId="19" fillId="0" borderId="1" xfId="4" applyNumberFormat="1" applyFill="1" applyBorder="1" applyAlignment="1">
      <alignment horizontal="center" vertical="center" wrapText="1"/>
    </xf>
    <xf numFmtId="179" fontId="19" fillId="0" borderId="1" xfId="4" applyNumberFormat="1" applyFill="1" applyBorder="1" applyAlignment="1">
      <alignment horizontal="center" vertical="center" wrapText="1"/>
    </xf>
    <xf numFmtId="182" fontId="14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183" fontId="14" fillId="0" borderId="1" xfId="0" applyNumberFormat="1" applyFont="1" applyFill="1" applyBorder="1" applyAlignment="1">
      <alignment vertical="center" wrapText="1"/>
    </xf>
    <xf numFmtId="183" fontId="16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>
      <alignment vertical="center"/>
    </xf>
    <xf numFmtId="0" fontId="16" fillId="0" borderId="1" xfId="0" applyNumberFormat="1" applyFont="1" applyFill="1" applyBorder="1">
      <alignment vertical="center"/>
    </xf>
    <xf numFmtId="0" fontId="16" fillId="0" borderId="0" xfId="0" applyFont="1" applyFill="1">
      <alignment vertical="center"/>
    </xf>
    <xf numFmtId="183" fontId="17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83" fontId="14" fillId="0" borderId="1" xfId="0" applyNumberFormat="1" applyFont="1" applyFill="1" applyBorder="1">
      <alignment vertical="center"/>
    </xf>
    <xf numFmtId="179" fontId="16" fillId="0" borderId="1" xfId="0" applyNumberFormat="1" applyFont="1" applyFill="1" applyBorder="1" applyAlignment="1">
      <alignment vertical="center" wrapText="1"/>
    </xf>
    <xf numFmtId="0" fontId="1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182" fontId="7" fillId="0" borderId="7" xfId="0" applyNumberFormat="1" applyFont="1" applyBorder="1" applyAlignment="1">
      <alignment horizontal="center" vertical="center"/>
    </xf>
    <xf numFmtId="182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10" fillId="3" borderId="1" xfId="13" applyNumberFormat="1" applyFont="1" applyFill="1" applyBorder="1" applyAlignment="1" applyProtection="1">
      <alignment horizontal="center" vertical="center" wrapText="1"/>
    </xf>
    <xf numFmtId="0" fontId="10" fillId="3" borderId="6" xfId="13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10" fillId="3" borderId="1" xfId="13" applyNumberFormat="1" applyFont="1" applyFill="1" applyBorder="1" applyAlignment="1" applyProtection="1">
      <alignment horizontal="center" vertical="center" wrapText="1"/>
    </xf>
    <xf numFmtId="180" fontId="10" fillId="3" borderId="6" xfId="13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3" borderId="1" xfId="12" applyNumberFormat="1" applyFont="1" applyFill="1" applyBorder="1" applyAlignment="1" applyProtection="1">
      <alignment horizontal="center" vertical="center" wrapText="1"/>
    </xf>
    <xf numFmtId="0" fontId="12" fillId="3" borderId="6" xfId="12" applyNumberFormat="1" applyFont="1" applyFill="1" applyBorder="1" applyAlignment="1" applyProtection="1">
      <alignment horizontal="center" vertical="center" wrapText="1"/>
    </xf>
    <xf numFmtId="0" fontId="12" fillId="3" borderId="7" xfId="12" applyNumberFormat="1" applyFont="1" applyFill="1" applyBorder="1" applyAlignment="1" applyProtection="1">
      <alignment horizontal="center" vertical="center" wrapText="1"/>
    </xf>
    <xf numFmtId="0" fontId="12" fillId="3" borderId="10" xfId="12" applyNumberFormat="1" applyFont="1" applyFill="1" applyBorder="1" applyAlignment="1" applyProtection="1">
      <alignment horizontal="center" vertical="center" wrapText="1"/>
    </xf>
    <xf numFmtId="0" fontId="12" fillId="3" borderId="9" xfId="12" applyNumberFormat="1" applyFont="1" applyFill="1" applyBorder="1" applyAlignment="1" applyProtection="1">
      <alignment horizontal="center" vertical="center" wrapText="1"/>
    </xf>
    <xf numFmtId="0" fontId="12" fillId="3" borderId="11" xfId="12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2" fontId="7" fillId="0" borderId="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3" borderId="1" xfId="13" applyNumberFormat="1" applyFont="1" applyFill="1" applyBorder="1" applyAlignment="1" applyProtection="1">
      <alignment horizontal="center" vertical="center" wrapText="1"/>
    </xf>
    <xf numFmtId="0" fontId="12" fillId="3" borderId="6" xfId="13" applyNumberFormat="1" applyFont="1" applyFill="1" applyBorder="1" applyAlignment="1" applyProtection="1">
      <alignment horizontal="center" vertical="center" wrapText="1"/>
    </xf>
    <xf numFmtId="180" fontId="12" fillId="3" borderId="1" xfId="13" applyNumberFormat="1" applyFont="1" applyFill="1" applyBorder="1" applyAlignment="1" applyProtection="1">
      <alignment horizontal="center" vertical="center" wrapText="1"/>
    </xf>
    <xf numFmtId="180" fontId="12" fillId="3" borderId="6" xfId="13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6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2" borderId="3" xfId="4" applyFont="1" applyFill="1" applyBorder="1" applyAlignment="1">
      <alignment horizontal="left" vertical="center" wrapText="1"/>
    </xf>
  </cellXfs>
  <cellStyles count="14">
    <cellStyle name="常规" xfId="0" builtinId="0"/>
    <cellStyle name="常规 2" xfId="1"/>
    <cellStyle name="常规 2 2" xfId="2"/>
    <cellStyle name="常规 2 2 2" xfId="3"/>
    <cellStyle name="常规 2 3" xfId="4"/>
    <cellStyle name="常规 2_0991A1B7B8D94BB3BA51C0D3F9C06453_c" xfId="5"/>
    <cellStyle name="常规 3" xfId="6"/>
    <cellStyle name="常规 3 2" xfId="7"/>
    <cellStyle name="常规 3 3" xfId="8"/>
    <cellStyle name="常规 3 4" xfId="9"/>
    <cellStyle name="常规 3_0991A1B7B8D94BB3BA51C0D3F9C06453_c" xfId="10"/>
    <cellStyle name="常规 4" xfId="11"/>
    <cellStyle name="常规_基本-个人家庭" xfId="12"/>
    <cellStyle name="常规_基本-商品和服务支出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topLeftCell="A25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71" t="s">
        <v>1</v>
      </c>
      <c r="B1" s="71"/>
      <c r="C1" s="71"/>
      <c r="D1" s="71"/>
      <c r="E1" s="71"/>
      <c r="F1" s="71"/>
    </row>
    <row r="2" spans="1:6" ht="18.75" customHeight="1">
      <c r="A2" s="35" t="s">
        <v>336</v>
      </c>
      <c r="B2" s="21"/>
      <c r="C2" s="21"/>
      <c r="D2" s="21"/>
      <c r="E2" s="21"/>
      <c r="F2" s="22" t="s">
        <v>2</v>
      </c>
    </row>
    <row r="3" spans="1:6" ht="18.75" customHeight="1">
      <c r="A3" s="72" t="s">
        <v>0</v>
      </c>
      <c r="B3" s="73"/>
      <c r="C3" s="72" t="s">
        <v>3</v>
      </c>
      <c r="D3" s="73"/>
      <c r="E3" s="72" t="s">
        <v>4</v>
      </c>
      <c r="F3" s="73"/>
    </row>
    <row r="4" spans="1:6" s="30" customFormat="1" ht="24" customHeight="1">
      <c r="A4" s="28" t="s">
        <v>5</v>
      </c>
      <c r="B4" s="28">
        <v>25043549.350000001</v>
      </c>
      <c r="C4" s="28" t="s">
        <v>6</v>
      </c>
      <c r="D4" s="28">
        <v>45057008.789999999</v>
      </c>
      <c r="E4" s="28" t="s">
        <v>7</v>
      </c>
      <c r="F4" s="29">
        <v>0</v>
      </c>
    </row>
    <row r="5" spans="1:6" s="30" customFormat="1" ht="24" customHeight="1">
      <c r="A5" s="28" t="s">
        <v>8</v>
      </c>
      <c r="B5" s="28">
        <v>23043549.350000001</v>
      </c>
      <c r="C5" s="28" t="s">
        <v>9</v>
      </c>
      <c r="D5" s="28">
        <v>41265128.789999999</v>
      </c>
      <c r="E5" s="28" t="s">
        <v>10</v>
      </c>
      <c r="F5" s="29">
        <v>0</v>
      </c>
    </row>
    <row r="6" spans="1:6" s="30" customFormat="1" ht="24.75" customHeight="1">
      <c r="A6" s="28" t="s">
        <v>11</v>
      </c>
      <c r="B6" s="28">
        <v>2000000</v>
      </c>
      <c r="C6" s="28" t="s">
        <v>12</v>
      </c>
      <c r="D6" s="28">
        <v>3696000</v>
      </c>
      <c r="E6" s="28" t="s">
        <v>13</v>
      </c>
      <c r="F6" s="29">
        <v>0</v>
      </c>
    </row>
    <row r="7" spans="1:6" s="30" customFormat="1" ht="24.75" customHeight="1">
      <c r="A7" s="28" t="s">
        <v>14</v>
      </c>
      <c r="B7" s="28">
        <v>0</v>
      </c>
      <c r="C7" s="28" t="s">
        <v>16</v>
      </c>
      <c r="D7" s="28">
        <v>95880</v>
      </c>
      <c r="E7" s="28" t="s">
        <v>17</v>
      </c>
      <c r="F7" s="29">
        <v>0</v>
      </c>
    </row>
    <row r="8" spans="1:6" s="30" customFormat="1" ht="23.25" customHeight="1">
      <c r="A8" s="28" t="s">
        <v>18</v>
      </c>
      <c r="B8" s="28">
        <v>0</v>
      </c>
      <c r="C8" s="28" t="s">
        <v>19</v>
      </c>
      <c r="D8" s="28">
        <v>980000</v>
      </c>
      <c r="E8" s="28" t="s">
        <v>20</v>
      </c>
      <c r="F8" s="29">
        <v>0</v>
      </c>
    </row>
    <row r="9" spans="1:6" s="30" customFormat="1" ht="24.75" customHeight="1">
      <c r="A9" s="28" t="s">
        <v>21</v>
      </c>
      <c r="B9" s="28">
        <v>0</v>
      </c>
      <c r="C9" s="28" t="s">
        <v>12</v>
      </c>
      <c r="D9" s="28">
        <v>980000</v>
      </c>
      <c r="E9" s="28" t="s">
        <v>22</v>
      </c>
      <c r="F9" s="29">
        <v>0</v>
      </c>
    </row>
    <row r="10" spans="1:6" s="30" customFormat="1" ht="23.25" customHeight="1">
      <c r="A10" s="28" t="s">
        <v>23</v>
      </c>
      <c r="B10" s="28">
        <v>0</v>
      </c>
      <c r="C10" s="28" t="s">
        <v>16</v>
      </c>
      <c r="D10" s="28">
        <v>0</v>
      </c>
      <c r="E10" s="28" t="s">
        <v>25</v>
      </c>
      <c r="F10" s="29">
        <v>0</v>
      </c>
    </row>
    <row r="11" spans="1:6" s="30" customFormat="1" ht="23.25" customHeight="1">
      <c r="A11" s="28" t="s">
        <v>26</v>
      </c>
      <c r="B11" s="28">
        <v>0</v>
      </c>
      <c r="C11" s="28" t="s">
        <v>28</v>
      </c>
      <c r="D11" s="28">
        <v>0</v>
      </c>
      <c r="E11" s="28" t="s">
        <v>29</v>
      </c>
      <c r="F11" s="29">
        <v>6972946.4400000004</v>
      </c>
    </row>
    <row r="12" spans="1:6" s="30" customFormat="1" ht="24" customHeight="1">
      <c r="A12" s="28" t="s">
        <v>30</v>
      </c>
      <c r="B12" s="28">
        <v>20993459.440000001</v>
      </c>
      <c r="C12" s="28" t="s">
        <v>32</v>
      </c>
      <c r="D12" s="28">
        <v>0</v>
      </c>
      <c r="E12" s="28" t="s">
        <v>33</v>
      </c>
      <c r="F12" s="29">
        <v>0</v>
      </c>
    </row>
    <row r="13" spans="1:6" s="30" customFormat="1" ht="23.25" customHeight="1">
      <c r="A13" s="31" t="s">
        <v>34</v>
      </c>
      <c r="B13" s="28">
        <v>0</v>
      </c>
      <c r="C13" s="28" t="s">
        <v>36</v>
      </c>
      <c r="D13" s="28">
        <v>0</v>
      </c>
      <c r="E13" s="28" t="s">
        <v>37</v>
      </c>
      <c r="F13" s="29">
        <v>0</v>
      </c>
    </row>
    <row r="14" spans="1:6" s="30" customFormat="1" ht="21.75" customHeight="1">
      <c r="A14" s="28"/>
      <c r="B14" s="28"/>
      <c r="C14" s="28" t="s">
        <v>38</v>
      </c>
      <c r="D14" s="28">
        <v>0</v>
      </c>
      <c r="E14" s="28" t="s">
        <v>39</v>
      </c>
      <c r="F14" s="29">
        <v>0</v>
      </c>
    </row>
    <row r="15" spans="1:6" s="30" customFormat="1" ht="22.5" customHeight="1">
      <c r="A15" s="28"/>
      <c r="B15" s="28"/>
      <c r="C15" s="28" t="s">
        <v>40</v>
      </c>
      <c r="D15" s="28">
        <v>0</v>
      </c>
      <c r="E15" s="28" t="s">
        <v>41</v>
      </c>
      <c r="F15" s="29">
        <v>0</v>
      </c>
    </row>
    <row r="16" spans="1:6" s="30" customFormat="1" ht="22.5" customHeight="1">
      <c r="A16" s="28"/>
      <c r="B16" s="28"/>
      <c r="C16" s="28" t="s">
        <v>42</v>
      </c>
      <c r="D16" s="28">
        <v>0</v>
      </c>
      <c r="E16" s="28" t="s">
        <v>43</v>
      </c>
      <c r="F16" s="29">
        <v>36678519.229999997</v>
      </c>
    </row>
    <row r="17" spans="1:6" s="30" customFormat="1" ht="22.5" customHeight="1">
      <c r="A17" s="28"/>
      <c r="B17" s="28"/>
      <c r="C17" s="28" t="s">
        <v>44</v>
      </c>
      <c r="D17" s="28">
        <v>0</v>
      </c>
      <c r="E17" s="28" t="s">
        <v>45</v>
      </c>
      <c r="F17" s="29">
        <v>0</v>
      </c>
    </row>
    <row r="18" spans="1:6" s="30" customFormat="1" ht="20.25" customHeight="1">
      <c r="A18" s="28"/>
      <c r="B18" s="28"/>
      <c r="C18" s="28"/>
      <c r="D18" s="28"/>
      <c r="E18" s="28" t="s">
        <v>46</v>
      </c>
      <c r="F18" s="29">
        <v>0</v>
      </c>
    </row>
    <row r="19" spans="1:6" s="30" customFormat="1" ht="21" customHeight="1">
      <c r="A19" s="28"/>
      <c r="B19" s="28"/>
      <c r="C19" s="28"/>
      <c r="D19" s="28"/>
      <c r="E19" s="28" t="s">
        <v>47</v>
      </c>
      <c r="F19" s="29">
        <v>0</v>
      </c>
    </row>
    <row r="20" spans="1:6" s="30" customFormat="1" ht="21" customHeight="1">
      <c r="A20" s="28"/>
      <c r="B20" s="28"/>
      <c r="C20" s="28"/>
      <c r="D20" s="28"/>
      <c r="E20" s="28" t="s">
        <v>48</v>
      </c>
      <c r="F20" s="29">
        <v>0</v>
      </c>
    </row>
    <row r="21" spans="1:6" s="30" customFormat="1" ht="21.75" customHeight="1">
      <c r="A21" s="28"/>
      <c r="B21" s="28"/>
      <c r="C21" s="28"/>
      <c r="D21" s="28"/>
      <c r="E21" s="28" t="s">
        <v>49</v>
      </c>
      <c r="F21" s="29">
        <v>0</v>
      </c>
    </row>
    <row r="22" spans="1:6" s="30" customFormat="1" ht="19.5" customHeight="1">
      <c r="A22" s="28"/>
      <c r="B22" s="28"/>
      <c r="C22" s="28"/>
      <c r="D22" s="28"/>
      <c r="E22" s="28" t="s">
        <v>50</v>
      </c>
      <c r="F22" s="29">
        <v>0</v>
      </c>
    </row>
    <row r="23" spans="1:6" s="30" customFormat="1" ht="20.25" customHeight="1">
      <c r="A23" s="28"/>
      <c r="B23" s="28"/>
      <c r="C23" s="28"/>
      <c r="D23" s="28"/>
      <c r="E23" s="28" t="s">
        <v>51</v>
      </c>
      <c r="F23" s="29">
        <v>2385543.12</v>
      </c>
    </row>
    <row r="24" spans="1:6" s="30" customFormat="1" ht="20.25" customHeight="1">
      <c r="A24" s="28"/>
      <c r="B24" s="28"/>
      <c r="C24" s="28"/>
      <c r="D24" s="28"/>
      <c r="E24" s="28" t="s">
        <v>52</v>
      </c>
      <c r="F24" s="29">
        <v>0</v>
      </c>
    </row>
    <row r="25" spans="1:6" s="30" customFormat="1" ht="19.5" customHeight="1">
      <c r="A25" s="28"/>
      <c r="B25" s="28"/>
      <c r="C25" s="28"/>
      <c r="D25" s="28"/>
      <c r="E25" s="28" t="s">
        <v>53</v>
      </c>
      <c r="F25" s="29">
        <v>0</v>
      </c>
    </row>
    <row r="26" spans="1:6" s="30" customFormat="1" ht="20.25" customHeight="1">
      <c r="A26" s="28"/>
      <c r="B26" s="28"/>
      <c r="C26" s="28"/>
      <c r="D26" s="28"/>
      <c r="E26" s="28" t="s">
        <v>54</v>
      </c>
      <c r="F26" s="29">
        <v>0</v>
      </c>
    </row>
    <row r="27" spans="1:6" s="30" customFormat="1" ht="20.25" customHeight="1">
      <c r="A27" s="28"/>
      <c r="B27" s="28"/>
      <c r="C27" s="28"/>
      <c r="D27" s="28"/>
      <c r="E27" s="28" t="s">
        <v>55</v>
      </c>
      <c r="F27" s="29">
        <v>0</v>
      </c>
    </row>
    <row r="28" spans="1:6" s="30" customFormat="1" ht="20.25" customHeight="1">
      <c r="A28" s="28"/>
      <c r="B28" s="28"/>
      <c r="C28" s="28"/>
      <c r="D28" s="28"/>
      <c r="E28" s="28" t="s">
        <v>56</v>
      </c>
      <c r="F28" s="29">
        <v>0</v>
      </c>
    </row>
    <row r="29" spans="1:6" s="30" customFormat="1" ht="21" customHeight="1">
      <c r="A29" s="28"/>
      <c r="B29" s="28"/>
      <c r="C29" s="28"/>
      <c r="D29" s="28"/>
      <c r="E29" s="28" t="s">
        <v>57</v>
      </c>
      <c r="F29" s="29">
        <v>0</v>
      </c>
    </row>
    <row r="30" spans="1:6" s="30" customFormat="1" ht="21" customHeight="1">
      <c r="A30" s="28"/>
      <c r="B30" s="28"/>
      <c r="C30" s="28"/>
      <c r="D30" s="28"/>
      <c r="E30" s="28" t="s">
        <v>58</v>
      </c>
      <c r="F30" s="29">
        <v>0</v>
      </c>
    </row>
    <row r="31" spans="1:6" s="30" customFormat="1" ht="20.25" customHeight="1">
      <c r="A31" s="28"/>
      <c r="B31" s="28"/>
      <c r="C31" s="28"/>
      <c r="D31" s="28"/>
      <c r="E31" s="28" t="s">
        <v>59</v>
      </c>
      <c r="F31" s="29">
        <v>0</v>
      </c>
    </row>
    <row r="32" spans="1:6" ht="18" customHeight="1">
      <c r="A32" s="1"/>
      <c r="B32" s="2"/>
      <c r="C32" s="2"/>
      <c r="D32" s="2"/>
      <c r="E32" s="2"/>
      <c r="F32" s="3"/>
    </row>
    <row r="33" spans="1:6" s="30" customFormat="1" ht="18.75" customHeight="1">
      <c r="A33" s="32" t="s">
        <v>60</v>
      </c>
      <c r="B33" s="33">
        <v>46037008.789999999</v>
      </c>
      <c r="C33" s="33" t="s">
        <v>62</v>
      </c>
      <c r="D33" s="33">
        <v>46037008.789999999</v>
      </c>
      <c r="E33" s="33" t="s">
        <v>62</v>
      </c>
      <c r="F33" s="34">
        <v>46037008.789999999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3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showGridLines="0" topLeftCell="H1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/>
    <row r="2" spans="1:9" ht="42.75" customHeight="1">
      <c r="A2" s="117" t="s">
        <v>310</v>
      </c>
      <c r="B2" s="117"/>
      <c r="C2" s="117"/>
      <c r="D2" s="117"/>
      <c r="E2" s="117"/>
      <c r="F2" s="117"/>
      <c r="G2" s="117"/>
      <c r="H2" s="117"/>
      <c r="I2" s="117"/>
    </row>
    <row r="3" spans="1:9" ht="18" customHeight="1">
      <c r="A3" s="93" t="s">
        <v>370</v>
      </c>
      <c r="B3" s="94"/>
      <c r="C3" s="94"/>
      <c r="D3" s="94"/>
      <c r="E3" s="94"/>
      <c r="I3" s="9" t="s">
        <v>2</v>
      </c>
    </row>
    <row r="4" spans="1:9" ht="17.25" customHeight="1">
      <c r="A4" s="77" t="s">
        <v>212</v>
      </c>
      <c r="B4" s="113"/>
      <c r="C4" s="113"/>
      <c r="D4" s="78"/>
      <c r="E4" s="79" t="s">
        <v>213</v>
      </c>
      <c r="F4" s="77" t="s">
        <v>214</v>
      </c>
      <c r="G4" s="113"/>
      <c r="H4" s="113"/>
      <c r="I4" s="78"/>
    </row>
    <row r="5" spans="1:9" ht="13.5" customHeight="1">
      <c r="A5" s="77" t="s">
        <v>215</v>
      </c>
      <c r="B5" s="113"/>
      <c r="C5" s="78"/>
      <c r="D5" s="79" t="s">
        <v>216</v>
      </c>
      <c r="E5" s="116"/>
      <c r="F5" s="79" t="s">
        <v>217</v>
      </c>
      <c r="G5" s="79" t="s">
        <v>218</v>
      </c>
      <c r="H5" s="79" t="s">
        <v>219</v>
      </c>
      <c r="I5" s="79" t="s">
        <v>220</v>
      </c>
    </row>
    <row r="6" spans="1:9" ht="18" customHeight="1">
      <c r="A6" s="4" t="s">
        <v>221</v>
      </c>
      <c r="B6" s="4" t="s">
        <v>222</v>
      </c>
      <c r="C6" s="4" t="s">
        <v>223</v>
      </c>
      <c r="D6" s="80"/>
      <c r="E6" s="80"/>
      <c r="F6" s="80"/>
      <c r="G6" s="80"/>
      <c r="H6" s="80"/>
      <c r="I6" s="80"/>
    </row>
    <row r="7" spans="1:9" s="30" customFormat="1" ht="30" customHeight="1">
      <c r="A7" s="36"/>
      <c r="B7" s="36"/>
      <c r="C7" s="36"/>
      <c r="D7" s="37" t="s">
        <v>337</v>
      </c>
      <c r="E7" s="43">
        <f>SUM(E8:E28)</f>
        <v>24063549.349999998</v>
      </c>
      <c r="F7" s="43">
        <f>SUM(F8:F28)</f>
        <v>24063549.349999998</v>
      </c>
      <c r="G7" s="42">
        <f>SUM(G8:G28)</f>
        <v>23437669.349999998</v>
      </c>
      <c r="H7" s="42">
        <f>SUM(H8:H28)</f>
        <v>530000</v>
      </c>
      <c r="I7" s="42">
        <f>SUM(I8:I28)</f>
        <v>95880</v>
      </c>
    </row>
    <row r="8" spans="1:9" ht="30" customHeight="1">
      <c r="A8" s="36" t="s">
        <v>347</v>
      </c>
      <c r="B8" s="36" t="s">
        <v>348</v>
      </c>
      <c r="C8" s="36" t="s">
        <v>348</v>
      </c>
      <c r="D8" s="37" t="s">
        <v>351</v>
      </c>
      <c r="E8" s="43">
        <v>852102.6</v>
      </c>
      <c r="F8" s="43">
        <v>852102.6</v>
      </c>
      <c r="G8" s="42">
        <v>852102.6</v>
      </c>
      <c r="H8" s="42">
        <v>0</v>
      </c>
      <c r="I8" s="42">
        <v>0</v>
      </c>
    </row>
    <row r="9" spans="1:9" ht="30" customHeight="1">
      <c r="A9" s="36" t="s">
        <v>347</v>
      </c>
      <c r="B9" s="36" t="s">
        <v>348</v>
      </c>
      <c r="C9" s="36" t="s">
        <v>348</v>
      </c>
      <c r="D9" s="37" t="s">
        <v>351</v>
      </c>
      <c r="E9" s="43">
        <v>1331484</v>
      </c>
      <c r="F9" s="43">
        <v>1331484</v>
      </c>
      <c r="G9" s="42">
        <v>1331484</v>
      </c>
      <c r="H9" s="42">
        <v>0</v>
      </c>
      <c r="I9" s="42">
        <v>0</v>
      </c>
    </row>
    <row r="10" spans="1:9" ht="30" customHeight="1">
      <c r="A10" s="36" t="s">
        <v>347</v>
      </c>
      <c r="B10" s="36" t="s">
        <v>348</v>
      </c>
      <c r="C10" s="36" t="s">
        <v>348</v>
      </c>
      <c r="D10" s="37" t="s">
        <v>351</v>
      </c>
      <c r="E10" s="43">
        <v>136356</v>
      </c>
      <c r="F10" s="43">
        <v>136356</v>
      </c>
      <c r="G10" s="42">
        <v>136356</v>
      </c>
      <c r="H10" s="42">
        <v>0</v>
      </c>
      <c r="I10" s="42">
        <v>0</v>
      </c>
    </row>
    <row r="11" spans="1:9" ht="30" customHeight="1">
      <c r="A11" s="36" t="s">
        <v>347</v>
      </c>
      <c r="B11" s="36" t="s">
        <v>348</v>
      </c>
      <c r="C11" s="36" t="s">
        <v>348</v>
      </c>
      <c r="D11" s="37" t="s">
        <v>351</v>
      </c>
      <c r="E11" s="43">
        <v>304404</v>
      </c>
      <c r="F11" s="43">
        <v>304404</v>
      </c>
      <c r="G11" s="42">
        <v>304404</v>
      </c>
      <c r="H11" s="42">
        <v>0</v>
      </c>
      <c r="I11" s="42">
        <v>0</v>
      </c>
    </row>
    <row r="12" spans="1:9" ht="30" customHeight="1">
      <c r="A12" s="36" t="s">
        <v>347</v>
      </c>
      <c r="B12" s="36" t="s">
        <v>348</v>
      </c>
      <c r="C12" s="36" t="s">
        <v>348</v>
      </c>
      <c r="D12" s="37" t="s">
        <v>351</v>
      </c>
      <c r="E12" s="43">
        <v>118836</v>
      </c>
      <c r="F12" s="43">
        <v>118836</v>
      </c>
      <c r="G12" s="42">
        <v>118836</v>
      </c>
      <c r="H12" s="42">
        <v>0</v>
      </c>
      <c r="I12" s="42">
        <v>0</v>
      </c>
    </row>
    <row r="13" spans="1:9" ht="30" customHeight="1">
      <c r="A13" s="36" t="s">
        <v>347</v>
      </c>
      <c r="B13" s="36" t="s">
        <v>348</v>
      </c>
      <c r="C13" s="36" t="s">
        <v>348</v>
      </c>
      <c r="D13" s="37" t="s">
        <v>351</v>
      </c>
      <c r="E13" s="43">
        <v>220197.6</v>
      </c>
      <c r="F13" s="43">
        <v>220197.6</v>
      </c>
      <c r="G13" s="42">
        <v>220197.6</v>
      </c>
      <c r="H13" s="42">
        <v>0</v>
      </c>
      <c r="I13" s="42">
        <v>0</v>
      </c>
    </row>
    <row r="14" spans="1:9" ht="30" customHeight="1">
      <c r="A14" s="36" t="s">
        <v>347</v>
      </c>
      <c r="B14" s="36" t="s">
        <v>348</v>
      </c>
      <c r="C14" s="36" t="s">
        <v>348</v>
      </c>
      <c r="D14" s="37" t="s">
        <v>351</v>
      </c>
      <c r="E14" s="43">
        <v>477756</v>
      </c>
      <c r="F14" s="43">
        <v>477756</v>
      </c>
      <c r="G14" s="42">
        <v>477756</v>
      </c>
      <c r="H14" s="42">
        <v>0</v>
      </c>
      <c r="I14" s="42">
        <v>0</v>
      </c>
    </row>
    <row r="15" spans="1:9" ht="30" customHeight="1">
      <c r="A15" s="36" t="s">
        <v>352</v>
      </c>
      <c r="B15" s="36" t="s">
        <v>353</v>
      </c>
      <c r="C15" s="36" t="s">
        <v>356</v>
      </c>
      <c r="D15" s="37" t="s">
        <v>357</v>
      </c>
      <c r="E15" s="43">
        <v>6999999.4000000004</v>
      </c>
      <c r="F15" s="43">
        <v>6999999.4000000004</v>
      </c>
      <c r="G15" s="42">
        <v>6923439.4000000004</v>
      </c>
      <c r="H15" s="42">
        <v>0</v>
      </c>
      <c r="I15" s="42">
        <v>76560</v>
      </c>
    </row>
    <row r="16" spans="1:9" ht="30" customHeight="1">
      <c r="A16" s="36" t="s">
        <v>352</v>
      </c>
      <c r="B16" s="36" t="s">
        <v>353</v>
      </c>
      <c r="C16" s="36" t="s">
        <v>356</v>
      </c>
      <c r="D16" s="37" t="s">
        <v>357</v>
      </c>
      <c r="E16" s="43">
        <v>2555994.6</v>
      </c>
      <c r="F16" s="43">
        <v>2555994.6</v>
      </c>
      <c r="G16" s="42">
        <v>2555994.6</v>
      </c>
      <c r="H16" s="42">
        <v>0</v>
      </c>
      <c r="I16" s="42">
        <v>0</v>
      </c>
    </row>
    <row r="17" spans="1:9" ht="30" customHeight="1">
      <c r="A17" s="36" t="s">
        <v>352</v>
      </c>
      <c r="B17" s="36" t="s">
        <v>353</v>
      </c>
      <c r="C17" s="36" t="s">
        <v>349</v>
      </c>
      <c r="D17" s="37" t="s">
        <v>359</v>
      </c>
      <c r="E17" s="43">
        <v>729504.6</v>
      </c>
      <c r="F17" s="43">
        <v>729504.6</v>
      </c>
      <c r="G17" s="42">
        <v>729504.6</v>
      </c>
      <c r="H17" s="42">
        <v>0</v>
      </c>
      <c r="I17" s="42">
        <v>0</v>
      </c>
    </row>
    <row r="18" spans="1:9" ht="30" customHeight="1">
      <c r="A18" s="36" t="s">
        <v>352</v>
      </c>
      <c r="B18" s="36" t="s">
        <v>356</v>
      </c>
      <c r="C18" s="36" t="s">
        <v>356</v>
      </c>
      <c r="D18" s="37" t="s">
        <v>358</v>
      </c>
      <c r="E18" s="43">
        <v>1978561.4</v>
      </c>
      <c r="F18" s="43">
        <v>1978561.4</v>
      </c>
      <c r="G18" s="42">
        <v>1978561.4</v>
      </c>
      <c r="H18" s="42">
        <v>0</v>
      </c>
      <c r="I18" s="42">
        <v>0</v>
      </c>
    </row>
    <row r="19" spans="1:9" ht="30" customHeight="1">
      <c r="A19" s="36" t="s">
        <v>352</v>
      </c>
      <c r="B19" s="36" t="s">
        <v>353</v>
      </c>
      <c r="C19" s="36" t="s">
        <v>356</v>
      </c>
      <c r="D19" s="37" t="s">
        <v>357</v>
      </c>
      <c r="E19" s="43">
        <v>5104048.91</v>
      </c>
      <c r="F19" s="43">
        <v>5104048.91</v>
      </c>
      <c r="G19" s="42">
        <v>4558748.91</v>
      </c>
      <c r="H19" s="42">
        <v>530000</v>
      </c>
      <c r="I19" s="42">
        <v>15300</v>
      </c>
    </row>
    <row r="20" spans="1:9" ht="30" customHeight="1">
      <c r="A20" s="36" t="s">
        <v>352</v>
      </c>
      <c r="B20" s="36" t="s">
        <v>353</v>
      </c>
      <c r="C20" s="36" t="s">
        <v>356</v>
      </c>
      <c r="D20" s="37" t="s">
        <v>357</v>
      </c>
      <c r="E20" s="43">
        <v>635772.6</v>
      </c>
      <c r="F20" s="43">
        <v>635772.6</v>
      </c>
      <c r="G20" s="42">
        <v>635772.6</v>
      </c>
      <c r="H20" s="42">
        <v>0</v>
      </c>
      <c r="I20" s="42">
        <v>0</v>
      </c>
    </row>
    <row r="21" spans="1:9" ht="30" customHeight="1">
      <c r="A21" s="36" t="s">
        <v>352</v>
      </c>
      <c r="B21" s="36" t="s">
        <v>353</v>
      </c>
      <c r="C21" s="36" t="s">
        <v>356</v>
      </c>
      <c r="D21" s="37" t="s">
        <v>357</v>
      </c>
      <c r="E21" s="43">
        <v>1242077.1599999999</v>
      </c>
      <c r="F21" s="43">
        <v>1242077.1599999999</v>
      </c>
      <c r="G21" s="42">
        <v>1238057.1599999999</v>
      </c>
      <c r="H21" s="42">
        <v>0</v>
      </c>
      <c r="I21" s="42">
        <v>4020</v>
      </c>
    </row>
    <row r="22" spans="1:9" ht="30" customHeight="1">
      <c r="A22" s="36" t="s">
        <v>364</v>
      </c>
      <c r="B22" s="36" t="s">
        <v>365</v>
      </c>
      <c r="C22" s="36" t="s">
        <v>356</v>
      </c>
      <c r="D22" s="37" t="s">
        <v>366</v>
      </c>
      <c r="E22" s="43">
        <v>191102.4</v>
      </c>
      <c r="F22" s="43">
        <v>191102.4</v>
      </c>
      <c r="G22" s="42">
        <v>191102.4</v>
      </c>
      <c r="H22" s="42">
        <v>0</v>
      </c>
      <c r="I22" s="42">
        <v>0</v>
      </c>
    </row>
    <row r="23" spans="1:9" ht="30" customHeight="1">
      <c r="A23" s="36" t="s">
        <v>364</v>
      </c>
      <c r="B23" s="36" t="s">
        <v>365</v>
      </c>
      <c r="C23" s="36" t="s">
        <v>356</v>
      </c>
      <c r="D23" s="37" t="s">
        <v>366</v>
      </c>
      <c r="E23" s="43">
        <v>88079.039999999994</v>
      </c>
      <c r="F23" s="43">
        <v>88079.039999999994</v>
      </c>
      <c r="G23" s="42">
        <v>88079.039999999994</v>
      </c>
      <c r="H23" s="42">
        <v>0</v>
      </c>
      <c r="I23" s="42">
        <v>0</v>
      </c>
    </row>
    <row r="24" spans="1:9" ht="30" customHeight="1">
      <c r="A24" s="36" t="s">
        <v>364</v>
      </c>
      <c r="B24" s="36" t="s">
        <v>365</v>
      </c>
      <c r="C24" s="36" t="s">
        <v>356</v>
      </c>
      <c r="D24" s="37" t="s">
        <v>366</v>
      </c>
      <c r="E24" s="43">
        <v>54542.400000000001</v>
      </c>
      <c r="F24" s="43">
        <v>54542.400000000001</v>
      </c>
      <c r="G24" s="42">
        <v>54542.400000000001</v>
      </c>
      <c r="H24" s="42">
        <v>0</v>
      </c>
      <c r="I24" s="42">
        <v>0</v>
      </c>
    </row>
    <row r="25" spans="1:9" ht="30" customHeight="1">
      <c r="A25" s="36" t="s">
        <v>364</v>
      </c>
      <c r="B25" s="36" t="s">
        <v>365</v>
      </c>
      <c r="C25" s="36" t="s">
        <v>356</v>
      </c>
      <c r="D25" s="37" t="s">
        <v>366</v>
      </c>
      <c r="E25" s="43">
        <v>340841.04</v>
      </c>
      <c r="F25" s="43">
        <v>340841.04</v>
      </c>
      <c r="G25" s="42">
        <v>340841.04</v>
      </c>
      <c r="H25" s="42">
        <v>0</v>
      </c>
      <c r="I25" s="42">
        <v>0</v>
      </c>
    </row>
    <row r="26" spans="1:9" ht="30" customHeight="1">
      <c r="A26" s="36" t="s">
        <v>364</v>
      </c>
      <c r="B26" s="36" t="s">
        <v>365</v>
      </c>
      <c r="C26" s="36" t="s">
        <v>356</v>
      </c>
      <c r="D26" s="37" t="s">
        <v>366</v>
      </c>
      <c r="E26" s="43">
        <v>532593.6</v>
      </c>
      <c r="F26" s="43">
        <v>532593.6</v>
      </c>
      <c r="G26" s="42">
        <v>532593.6</v>
      </c>
      <c r="H26" s="42">
        <v>0</v>
      </c>
      <c r="I26" s="42">
        <v>0</v>
      </c>
    </row>
    <row r="27" spans="1:9" ht="30" customHeight="1">
      <c r="A27" s="36" t="s">
        <v>364</v>
      </c>
      <c r="B27" s="36" t="s">
        <v>365</v>
      </c>
      <c r="C27" s="36" t="s">
        <v>356</v>
      </c>
      <c r="D27" s="37" t="s">
        <v>366</v>
      </c>
      <c r="E27" s="43">
        <v>121761.60000000001</v>
      </c>
      <c r="F27" s="43">
        <v>121761.60000000001</v>
      </c>
      <c r="G27" s="42">
        <v>121761.60000000001</v>
      </c>
      <c r="H27" s="42">
        <v>0</v>
      </c>
      <c r="I27" s="42">
        <v>0</v>
      </c>
    </row>
    <row r="28" spans="1:9" ht="30" customHeight="1">
      <c r="A28" s="36" t="s">
        <v>364</v>
      </c>
      <c r="B28" s="36" t="s">
        <v>365</v>
      </c>
      <c r="C28" s="36" t="s">
        <v>356</v>
      </c>
      <c r="D28" s="37" t="s">
        <v>366</v>
      </c>
      <c r="E28" s="43">
        <v>47534.400000000001</v>
      </c>
      <c r="F28" s="43">
        <v>47534.400000000001</v>
      </c>
      <c r="G28" s="42">
        <v>47534.400000000001</v>
      </c>
      <c r="H28" s="42">
        <v>0</v>
      </c>
      <c r="I28" s="42">
        <v>0</v>
      </c>
    </row>
  </sheetData>
  <sheetProtection formatCells="0" formatColumns="0" formatRows="0"/>
  <mergeCells count="11"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</mergeCells>
  <phoneticPr fontId="3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27"/>
  <sheetViews>
    <sheetView showGridLines="0" topLeftCell="F22" workbookViewId="0">
      <selection activeCell="Q15" sqref="Q15"/>
    </sheetView>
  </sheetViews>
  <sheetFormatPr defaultRowHeight="13.5"/>
  <cols>
    <col min="1" max="1" width="4.25" customWidth="1"/>
    <col min="2" max="2" width="3.25" customWidth="1"/>
    <col min="3" max="3" width="3.375" customWidth="1"/>
    <col min="4" max="4" width="15" customWidth="1"/>
    <col min="5" max="5" width="12.5" customWidth="1"/>
    <col min="6" max="6" width="11.375" customWidth="1"/>
    <col min="7" max="7" width="12.25" bestFit="1" customWidth="1"/>
    <col min="8" max="9" width="9.75" bestFit="1" customWidth="1"/>
    <col min="10" max="12" width="11.375" bestFit="1" customWidth="1"/>
    <col min="13" max="14" width="9.125" bestFit="1" customWidth="1"/>
    <col min="15" max="15" width="11.375" bestFit="1" customWidth="1"/>
    <col min="16" max="16" width="9.125" bestFit="1" customWidth="1"/>
    <col min="17" max="17" width="11.375" bestFit="1" customWidth="1"/>
    <col min="18" max="20" width="9.125" bestFit="1" customWidth="1"/>
  </cols>
  <sheetData>
    <row r="1" spans="1:21" ht="13.5" customHeight="1"/>
    <row r="2" spans="1:21" ht="30" customHeight="1">
      <c r="A2" s="74" t="s">
        <v>319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16.5" customHeight="1">
      <c r="A3" s="93" t="s">
        <v>368</v>
      </c>
      <c r="B3" s="94"/>
      <c r="C3" s="94"/>
      <c r="D3" s="94"/>
      <c r="E3" s="94"/>
      <c r="U3" t="s">
        <v>323</v>
      </c>
    </row>
    <row r="4" spans="1:21" ht="19.5" customHeight="1">
      <c r="A4" s="77" t="s">
        <v>212</v>
      </c>
      <c r="B4" s="113"/>
      <c r="C4" s="78"/>
      <c r="D4" s="79" t="s">
        <v>216</v>
      </c>
      <c r="E4" s="79" t="s">
        <v>213</v>
      </c>
      <c r="F4" s="77" t="s">
        <v>224</v>
      </c>
      <c r="G4" s="113"/>
      <c r="H4" s="113"/>
      <c r="I4" s="113"/>
      <c r="J4" s="78"/>
      <c r="K4" s="77" t="s">
        <v>225</v>
      </c>
      <c r="L4" s="113"/>
      <c r="M4" s="113"/>
      <c r="N4" s="113"/>
      <c r="O4" s="113"/>
      <c r="P4" s="113"/>
      <c r="Q4" s="113"/>
      <c r="R4" s="78"/>
      <c r="S4" s="77" t="s">
        <v>226</v>
      </c>
      <c r="T4" s="78"/>
      <c r="U4" s="79" t="s">
        <v>227</v>
      </c>
    </row>
    <row r="5" spans="1:21" ht="39" customHeight="1">
      <c r="A5" s="4" t="s">
        <v>221</v>
      </c>
      <c r="B5" s="4" t="s">
        <v>222</v>
      </c>
      <c r="C5" s="4" t="s">
        <v>223</v>
      </c>
      <c r="D5" s="80"/>
      <c r="E5" s="80"/>
      <c r="F5" s="4" t="s">
        <v>217</v>
      </c>
      <c r="G5" s="4" t="s">
        <v>228</v>
      </c>
      <c r="H5" s="4" t="s">
        <v>229</v>
      </c>
      <c r="I5" s="4" t="s">
        <v>230</v>
      </c>
      <c r="J5" s="4" t="s">
        <v>231</v>
      </c>
      <c r="K5" s="4" t="s">
        <v>217</v>
      </c>
      <c r="L5" s="4" t="s">
        <v>232</v>
      </c>
      <c r="M5" s="4" t="s">
        <v>243</v>
      </c>
      <c r="N5" s="4" t="s">
        <v>233</v>
      </c>
      <c r="O5" s="4" t="s">
        <v>234</v>
      </c>
      <c r="P5" s="4" t="s">
        <v>235</v>
      </c>
      <c r="Q5" s="4" t="s">
        <v>240</v>
      </c>
      <c r="R5" s="4" t="s">
        <v>242</v>
      </c>
      <c r="S5" s="4" t="s">
        <v>217</v>
      </c>
      <c r="T5" s="4" t="s">
        <v>236</v>
      </c>
      <c r="U5" s="80"/>
    </row>
    <row r="6" spans="1:21" s="30" customFormat="1" ht="30" customHeight="1">
      <c r="A6" s="37"/>
      <c r="B6" s="37"/>
      <c r="C6" s="37"/>
      <c r="D6" s="37" t="s">
        <v>337</v>
      </c>
      <c r="E6" s="69">
        <f t="shared" ref="E6:U6" si="0">SUM(E7:E27)</f>
        <v>23437669.349999998</v>
      </c>
      <c r="F6" s="69">
        <f t="shared" si="0"/>
        <v>17415681</v>
      </c>
      <c r="G6" s="69">
        <f t="shared" si="0"/>
        <v>11244896</v>
      </c>
      <c r="H6" s="69">
        <f t="shared" si="0"/>
        <v>730140</v>
      </c>
      <c r="I6" s="69">
        <f t="shared" si="0"/>
        <v>108837</v>
      </c>
      <c r="J6" s="69">
        <f t="shared" si="0"/>
        <v>5331808</v>
      </c>
      <c r="K6" s="69">
        <f t="shared" si="0"/>
        <v>6021988.3500000015</v>
      </c>
      <c r="L6" s="69">
        <f t="shared" si="0"/>
        <v>1204397.67</v>
      </c>
      <c r="M6" s="69">
        <f t="shared" si="0"/>
        <v>0</v>
      </c>
      <c r="N6" s="69">
        <f t="shared" si="0"/>
        <v>0</v>
      </c>
      <c r="O6" s="69">
        <f t="shared" si="0"/>
        <v>3441136.2</v>
      </c>
      <c r="P6" s="69">
        <f t="shared" si="0"/>
        <v>0</v>
      </c>
      <c r="Q6" s="69">
        <f t="shared" si="0"/>
        <v>1376454.48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45">
        <f t="shared" si="0"/>
        <v>0</v>
      </c>
    </row>
    <row r="7" spans="1:21" ht="30" customHeight="1">
      <c r="A7" s="37">
        <v>208</v>
      </c>
      <c r="B7" s="37">
        <v>5</v>
      </c>
      <c r="C7" s="37">
        <v>5</v>
      </c>
      <c r="D7" s="37" t="s">
        <v>351</v>
      </c>
      <c r="E7" s="69">
        <v>304404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304404</v>
      </c>
      <c r="L7" s="69">
        <v>0</v>
      </c>
      <c r="M7" s="69">
        <v>0</v>
      </c>
      <c r="N7" s="69">
        <v>0</v>
      </c>
      <c r="O7" s="69">
        <v>304404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45">
        <v>0</v>
      </c>
    </row>
    <row r="8" spans="1:21" ht="30" customHeight="1">
      <c r="A8" s="37">
        <v>208</v>
      </c>
      <c r="B8" s="37">
        <v>5</v>
      </c>
      <c r="C8" s="37">
        <v>5</v>
      </c>
      <c r="D8" s="37" t="s">
        <v>351</v>
      </c>
      <c r="E8" s="69">
        <v>220197.6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220197.6</v>
      </c>
      <c r="L8" s="69">
        <v>0</v>
      </c>
      <c r="M8" s="69">
        <v>0</v>
      </c>
      <c r="N8" s="69">
        <v>0</v>
      </c>
      <c r="O8" s="69">
        <v>220197.6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45">
        <v>0</v>
      </c>
    </row>
    <row r="9" spans="1:21" ht="30" customHeight="1">
      <c r="A9" s="37">
        <v>208</v>
      </c>
      <c r="B9" s="37">
        <v>5</v>
      </c>
      <c r="C9" s="37">
        <v>5</v>
      </c>
      <c r="D9" s="37" t="s">
        <v>351</v>
      </c>
      <c r="E9" s="69">
        <v>477756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477756</v>
      </c>
      <c r="L9" s="69">
        <v>0</v>
      </c>
      <c r="M9" s="69">
        <v>0</v>
      </c>
      <c r="N9" s="69">
        <v>0</v>
      </c>
      <c r="O9" s="69">
        <v>477756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45">
        <v>0</v>
      </c>
    </row>
    <row r="10" spans="1:21" ht="30" customHeight="1">
      <c r="A10" s="37">
        <v>208</v>
      </c>
      <c r="B10" s="37">
        <v>5</v>
      </c>
      <c r="C10" s="37">
        <v>5</v>
      </c>
      <c r="D10" s="37" t="s">
        <v>351</v>
      </c>
      <c r="E10" s="69">
        <v>852102.6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852102.6</v>
      </c>
      <c r="L10" s="69">
        <v>0</v>
      </c>
      <c r="M10" s="69">
        <v>0</v>
      </c>
      <c r="N10" s="69">
        <v>0</v>
      </c>
      <c r="O10" s="69">
        <v>852102.6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45">
        <v>0</v>
      </c>
    </row>
    <row r="11" spans="1:21" ht="30" customHeight="1">
      <c r="A11" s="37">
        <v>208</v>
      </c>
      <c r="B11" s="37">
        <v>5</v>
      </c>
      <c r="C11" s="37">
        <v>5</v>
      </c>
      <c r="D11" s="37" t="s">
        <v>351</v>
      </c>
      <c r="E11" s="69">
        <v>118836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118836</v>
      </c>
      <c r="L11" s="69">
        <v>0</v>
      </c>
      <c r="M11" s="69">
        <v>0</v>
      </c>
      <c r="N11" s="69">
        <v>0</v>
      </c>
      <c r="O11" s="69">
        <v>118836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45">
        <v>0</v>
      </c>
    </row>
    <row r="12" spans="1:21" ht="30" customHeight="1">
      <c r="A12" s="37">
        <v>208</v>
      </c>
      <c r="B12" s="37">
        <v>5</v>
      </c>
      <c r="C12" s="37">
        <v>5</v>
      </c>
      <c r="D12" s="37" t="s">
        <v>351</v>
      </c>
      <c r="E12" s="69">
        <v>136356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136356</v>
      </c>
      <c r="L12" s="69">
        <v>0</v>
      </c>
      <c r="M12" s="69">
        <v>0</v>
      </c>
      <c r="N12" s="69">
        <v>0</v>
      </c>
      <c r="O12" s="69">
        <v>136356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45">
        <v>0</v>
      </c>
    </row>
    <row r="13" spans="1:21" ht="30" customHeight="1">
      <c r="A13" s="37">
        <v>208</v>
      </c>
      <c r="B13" s="37">
        <v>5</v>
      </c>
      <c r="C13" s="37">
        <v>5</v>
      </c>
      <c r="D13" s="37" t="s">
        <v>351</v>
      </c>
      <c r="E13" s="69">
        <v>1331484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1331484</v>
      </c>
      <c r="L13" s="69">
        <v>0</v>
      </c>
      <c r="M13" s="69">
        <v>0</v>
      </c>
      <c r="N13" s="69">
        <v>0</v>
      </c>
      <c r="O13" s="69">
        <v>1331484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45">
        <v>0</v>
      </c>
    </row>
    <row r="14" spans="1:21" ht="30" customHeight="1">
      <c r="A14" s="37">
        <v>213</v>
      </c>
      <c r="B14" s="37">
        <v>3</v>
      </c>
      <c r="C14" s="37">
        <v>1</v>
      </c>
      <c r="D14" s="37" t="s">
        <v>357</v>
      </c>
      <c r="E14" s="69">
        <v>2555994.6</v>
      </c>
      <c r="F14" s="69">
        <v>2388780</v>
      </c>
      <c r="G14" s="69">
        <v>1378344</v>
      </c>
      <c r="H14" s="69">
        <v>0</v>
      </c>
      <c r="I14" s="69">
        <v>0</v>
      </c>
      <c r="J14" s="69">
        <v>1010436</v>
      </c>
      <c r="K14" s="69">
        <v>167214.6</v>
      </c>
      <c r="L14" s="69">
        <v>167214.6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45">
        <v>0</v>
      </c>
    </row>
    <row r="15" spans="1:21" ht="30" customHeight="1">
      <c r="A15" s="37">
        <v>213</v>
      </c>
      <c r="B15" s="37">
        <v>3</v>
      </c>
      <c r="C15" s="37">
        <v>1</v>
      </c>
      <c r="D15" s="37" t="s">
        <v>357</v>
      </c>
      <c r="E15" s="69">
        <v>635772.6</v>
      </c>
      <c r="F15" s="69">
        <v>594180</v>
      </c>
      <c r="G15" s="69">
        <v>336324</v>
      </c>
      <c r="H15" s="69">
        <v>0</v>
      </c>
      <c r="I15" s="69">
        <v>0</v>
      </c>
      <c r="J15" s="69">
        <v>257856</v>
      </c>
      <c r="K15" s="69">
        <v>41592.6</v>
      </c>
      <c r="L15" s="69">
        <v>41592.6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45">
        <v>0</v>
      </c>
    </row>
    <row r="16" spans="1:21" ht="30" customHeight="1">
      <c r="A16" s="37">
        <v>213</v>
      </c>
      <c r="B16" s="37">
        <v>3</v>
      </c>
      <c r="C16" s="37">
        <v>1</v>
      </c>
      <c r="D16" s="37" t="s">
        <v>357</v>
      </c>
      <c r="E16" s="69">
        <v>4558748.91</v>
      </c>
      <c r="F16" s="69">
        <v>4260513</v>
      </c>
      <c r="G16" s="69">
        <v>2583696</v>
      </c>
      <c r="H16" s="69">
        <v>730140</v>
      </c>
      <c r="I16" s="69">
        <v>108837</v>
      </c>
      <c r="J16" s="69">
        <v>837840</v>
      </c>
      <c r="K16" s="69">
        <v>298235.90999999997</v>
      </c>
      <c r="L16" s="69">
        <v>298235.90999999997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45">
        <v>0</v>
      </c>
    </row>
    <row r="17" spans="1:21" ht="30" customHeight="1">
      <c r="A17" s="37">
        <v>213</v>
      </c>
      <c r="B17" s="37">
        <v>3</v>
      </c>
      <c r="C17" s="37">
        <v>1</v>
      </c>
      <c r="D17" s="37" t="s">
        <v>357</v>
      </c>
      <c r="E17" s="69">
        <v>6923439.4000000004</v>
      </c>
      <c r="F17" s="69">
        <v>6457420</v>
      </c>
      <c r="G17" s="69">
        <v>3969132</v>
      </c>
      <c r="H17" s="69">
        <v>0</v>
      </c>
      <c r="I17" s="69">
        <v>0</v>
      </c>
      <c r="J17" s="69">
        <v>2488288</v>
      </c>
      <c r="K17" s="69">
        <v>466019.4</v>
      </c>
      <c r="L17" s="69">
        <v>466019.4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45">
        <v>0</v>
      </c>
    </row>
    <row r="18" spans="1:21" ht="30" customHeight="1">
      <c r="A18" s="37">
        <v>213</v>
      </c>
      <c r="B18" s="37">
        <v>3</v>
      </c>
      <c r="C18" s="37">
        <v>6</v>
      </c>
      <c r="D18" s="37" t="s">
        <v>359</v>
      </c>
      <c r="E18" s="69">
        <v>729504.6</v>
      </c>
      <c r="F18" s="69">
        <v>681780</v>
      </c>
      <c r="G18" s="69">
        <v>403080</v>
      </c>
      <c r="H18" s="69">
        <v>0</v>
      </c>
      <c r="I18" s="69">
        <v>0</v>
      </c>
      <c r="J18" s="69">
        <v>278700</v>
      </c>
      <c r="K18" s="69">
        <v>47724.6</v>
      </c>
      <c r="L18" s="69">
        <v>47724.6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45">
        <v>0</v>
      </c>
    </row>
    <row r="19" spans="1:21" ht="30" customHeight="1">
      <c r="A19" s="37">
        <v>213</v>
      </c>
      <c r="B19" s="37">
        <v>1</v>
      </c>
      <c r="C19" s="37">
        <v>1</v>
      </c>
      <c r="D19" s="37" t="s">
        <v>358</v>
      </c>
      <c r="E19" s="69">
        <v>1978561.4</v>
      </c>
      <c r="F19" s="69">
        <v>1872020</v>
      </c>
      <c r="G19" s="69">
        <v>1871768</v>
      </c>
      <c r="H19" s="69">
        <v>0</v>
      </c>
      <c r="I19" s="69">
        <v>0</v>
      </c>
      <c r="J19" s="69">
        <v>252</v>
      </c>
      <c r="K19" s="69">
        <v>106541.4</v>
      </c>
      <c r="L19" s="69">
        <v>106541.4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45">
        <v>0</v>
      </c>
    </row>
    <row r="20" spans="1:21" ht="30" customHeight="1">
      <c r="A20" s="37">
        <v>213</v>
      </c>
      <c r="B20" s="37">
        <v>3</v>
      </c>
      <c r="C20" s="37">
        <v>1</v>
      </c>
      <c r="D20" s="37" t="s">
        <v>357</v>
      </c>
      <c r="E20" s="69">
        <v>1238057.1599999999</v>
      </c>
      <c r="F20" s="69">
        <v>1160988</v>
      </c>
      <c r="G20" s="69">
        <v>702552</v>
      </c>
      <c r="H20" s="69">
        <v>0</v>
      </c>
      <c r="I20" s="69">
        <v>0</v>
      </c>
      <c r="J20" s="69">
        <v>458436</v>
      </c>
      <c r="K20" s="69">
        <v>77069.16</v>
      </c>
      <c r="L20" s="69">
        <v>77069.16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45">
        <v>0</v>
      </c>
    </row>
    <row r="21" spans="1:21" ht="30" customHeight="1">
      <c r="A21" s="37">
        <v>221</v>
      </c>
      <c r="B21" s="37">
        <v>2</v>
      </c>
      <c r="C21" s="37">
        <v>1</v>
      </c>
      <c r="D21" s="37" t="s">
        <v>366</v>
      </c>
      <c r="E21" s="69">
        <v>88079.039999999994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88079.039999999994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88079.039999999994</v>
      </c>
      <c r="R21" s="69">
        <v>0</v>
      </c>
      <c r="S21" s="69">
        <v>0</v>
      </c>
      <c r="T21" s="69">
        <v>0</v>
      </c>
      <c r="U21" s="45">
        <v>0</v>
      </c>
    </row>
    <row r="22" spans="1:21" ht="30" customHeight="1">
      <c r="A22" s="37">
        <v>221</v>
      </c>
      <c r="B22" s="37">
        <v>2</v>
      </c>
      <c r="C22" s="37">
        <v>1</v>
      </c>
      <c r="D22" s="37" t="s">
        <v>366</v>
      </c>
      <c r="E22" s="69">
        <v>47534.400000000001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47534.400000000001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47534.400000000001</v>
      </c>
      <c r="R22" s="69">
        <v>0</v>
      </c>
      <c r="S22" s="69">
        <v>0</v>
      </c>
      <c r="T22" s="69">
        <v>0</v>
      </c>
      <c r="U22" s="45">
        <v>0</v>
      </c>
    </row>
    <row r="23" spans="1:21" ht="30" customHeight="1">
      <c r="A23" s="37">
        <v>221</v>
      </c>
      <c r="B23" s="37">
        <v>2</v>
      </c>
      <c r="C23" s="37">
        <v>1</v>
      </c>
      <c r="D23" s="37" t="s">
        <v>366</v>
      </c>
      <c r="E23" s="69">
        <v>54542.400000000001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54542.400000000001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54542.400000000001</v>
      </c>
      <c r="R23" s="69">
        <v>0</v>
      </c>
      <c r="S23" s="69">
        <v>0</v>
      </c>
      <c r="T23" s="69">
        <v>0</v>
      </c>
      <c r="U23" s="45">
        <v>0</v>
      </c>
    </row>
    <row r="24" spans="1:21" ht="30" customHeight="1">
      <c r="A24" s="37">
        <v>221</v>
      </c>
      <c r="B24" s="37">
        <v>2</v>
      </c>
      <c r="C24" s="37">
        <v>1</v>
      </c>
      <c r="D24" s="37" t="s">
        <v>366</v>
      </c>
      <c r="E24" s="69">
        <v>340841.04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340841.04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340841.04</v>
      </c>
      <c r="R24" s="69">
        <v>0</v>
      </c>
      <c r="S24" s="69">
        <v>0</v>
      </c>
      <c r="T24" s="69">
        <v>0</v>
      </c>
      <c r="U24" s="45">
        <v>0</v>
      </c>
    </row>
    <row r="25" spans="1:21" ht="30" customHeight="1">
      <c r="A25" s="37">
        <v>221</v>
      </c>
      <c r="B25" s="37">
        <v>2</v>
      </c>
      <c r="C25" s="37">
        <v>1</v>
      </c>
      <c r="D25" s="37" t="s">
        <v>366</v>
      </c>
      <c r="E25" s="69">
        <v>191102.4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191102.4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191102.4</v>
      </c>
      <c r="R25" s="69">
        <v>0</v>
      </c>
      <c r="S25" s="69">
        <v>0</v>
      </c>
      <c r="T25" s="69">
        <v>0</v>
      </c>
      <c r="U25" s="45">
        <v>0</v>
      </c>
    </row>
    <row r="26" spans="1:21" ht="30" customHeight="1">
      <c r="A26" s="37">
        <v>221</v>
      </c>
      <c r="B26" s="37">
        <v>2</v>
      </c>
      <c r="C26" s="37">
        <v>1</v>
      </c>
      <c r="D26" s="37" t="s">
        <v>366</v>
      </c>
      <c r="E26" s="69">
        <v>121761.60000000001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121761.60000000001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121761.60000000001</v>
      </c>
      <c r="R26" s="69">
        <v>0</v>
      </c>
      <c r="S26" s="69">
        <v>0</v>
      </c>
      <c r="T26" s="69">
        <v>0</v>
      </c>
      <c r="U26" s="45">
        <v>0</v>
      </c>
    </row>
    <row r="27" spans="1:21" ht="30" customHeight="1">
      <c r="A27" s="37">
        <v>221</v>
      </c>
      <c r="B27" s="37">
        <v>2</v>
      </c>
      <c r="C27" s="37">
        <v>1</v>
      </c>
      <c r="D27" s="37" t="s">
        <v>366</v>
      </c>
      <c r="E27" s="69">
        <v>532593.6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532593.6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532593.6</v>
      </c>
      <c r="R27" s="69">
        <v>0</v>
      </c>
      <c r="S27" s="69">
        <v>0</v>
      </c>
      <c r="T27" s="69">
        <v>0</v>
      </c>
      <c r="U27" s="45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3" type="noConversion"/>
  <pageMargins left="0.75" right="0.2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2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4" customWidth="1"/>
    <col min="6" max="6" width="13.375" customWidth="1"/>
    <col min="7" max="7" width="11.875" customWidth="1"/>
    <col min="8" max="8" width="12" customWidth="1"/>
    <col min="9" max="9" width="11.875" customWidth="1"/>
    <col min="10" max="10" width="11.625" customWidth="1"/>
    <col min="11" max="12" width="6.875" customWidth="1"/>
    <col min="13" max="13" width="11.75" customWidth="1"/>
    <col min="14" max="14" width="14" customWidth="1"/>
    <col min="15" max="15" width="6" customWidth="1"/>
    <col min="16" max="16" width="11.75" customWidth="1"/>
    <col min="17" max="17" width="13.125" customWidth="1"/>
    <col min="18" max="18" width="11.5" customWidth="1"/>
    <col min="19" max="19" width="10" customWidth="1"/>
    <col min="20" max="20" width="11.875" customWidth="1"/>
    <col min="21" max="21" width="6.5" customWidth="1"/>
    <col min="22" max="22" width="10.875" customWidth="1"/>
    <col min="23" max="23" width="11.125" customWidth="1"/>
    <col min="24" max="24" width="12.75" customWidth="1"/>
  </cols>
  <sheetData>
    <row r="1" spans="1:24" ht="13.5" customHeight="1">
      <c r="A1" s="70"/>
    </row>
    <row r="2" spans="1:24" ht="37.5" customHeight="1">
      <c r="A2" s="117" t="s">
        <v>318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6.5" customHeight="1">
      <c r="A3" s="93"/>
      <c r="B3" s="94"/>
      <c r="C3" s="94"/>
      <c r="D3" s="94"/>
      <c r="E3" s="94"/>
      <c r="X3" s="9" t="s">
        <v>2</v>
      </c>
    </row>
    <row r="4" spans="1:24" ht="18" customHeight="1">
      <c r="A4" s="77" t="s">
        <v>311</v>
      </c>
      <c r="B4" s="113"/>
      <c r="C4" s="78"/>
      <c r="D4" s="79" t="s">
        <v>312</v>
      </c>
      <c r="E4" s="79" t="s">
        <v>313</v>
      </c>
      <c r="F4" s="121" t="s">
        <v>141</v>
      </c>
      <c r="G4" s="121" t="s">
        <v>135</v>
      </c>
      <c r="H4" s="121" t="s">
        <v>146</v>
      </c>
      <c r="I4" s="79" t="s">
        <v>314</v>
      </c>
      <c r="J4" s="121" t="s">
        <v>131</v>
      </c>
      <c r="K4" s="121" t="s">
        <v>125</v>
      </c>
      <c r="L4" s="121" t="s">
        <v>139</v>
      </c>
      <c r="M4" s="121" t="s">
        <v>130</v>
      </c>
      <c r="N4" s="121" t="s">
        <v>132</v>
      </c>
      <c r="O4" s="123" t="s">
        <v>128</v>
      </c>
      <c r="P4" s="121" t="s">
        <v>140</v>
      </c>
      <c r="Q4" s="121" t="s">
        <v>133</v>
      </c>
      <c r="R4" s="121" t="s">
        <v>110</v>
      </c>
      <c r="S4" s="123" t="s">
        <v>143</v>
      </c>
      <c r="T4" s="121" t="s">
        <v>138</v>
      </c>
      <c r="U4" s="121" t="s">
        <v>127</v>
      </c>
      <c r="V4" s="121" t="s">
        <v>147</v>
      </c>
      <c r="W4" s="121" t="s">
        <v>145</v>
      </c>
      <c r="X4" s="121" t="s">
        <v>134</v>
      </c>
    </row>
    <row r="5" spans="1:24" ht="22.5" customHeight="1">
      <c r="A5" s="4" t="s">
        <v>315</v>
      </c>
      <c r="B5" s="4" t="s">
        <v>316</v>
      </c>
      <c r="C5" s="4" t="s">
        <v>317</v>
      </c>
      <c r="D5" s="80"/>
      <c r="E5" s="80"/>
      <c r="F5" s="122"/>
      <c r="G5" s="122"/>
      <c r="H5" s="122"/>
      <c r="I5" s="120"/>
      <c r="J5" s="122"/>
      <c r="K5" s="122"/>
      <c r="L5" s="122"/>
      <c r="M5" s="122"/>
      <c r="N5" s="122"/>
      <c r="O5" s="124"/>
      <c r="P5" s="122"/>
      <c r="Q5" s="122"/>
      <c r="R5" s="122"/>
      <c r="S5" s="124"/>
      <c r="T5" s="122"/>
      <c r="U5" s="122"/>
      <c r="V5" s="122"/>
      <c r="W5" s="122"/>
      <c r="X5" s="122"/>
    </row>
    <row r="6" spans="1:24" s="30" customFormat="1" ht="27" customHeight="1">
      <c r="A6" s="37"/>
      <c r="B6" s="37"/>
      <c r="C6" s="37"/>
      <c r="D6" s="37" t="s">
        <v>337</v>
      </c>
      <c r="E6" s="45">
        <f t="shared" ref="E6:X6" si="0">SUM(E7:E12)</f>
        <v>1510000</v>
      </c>
      <c r="F6" s="45">
        <f t="shared" si="0"/>
        <v>239000</v>
      </c>
      <c r="G6" s="45">
        <f t="shared" si="0"/>
        <v>63300</v>
      </c>
      <c r="H6" s="45">
        <f t="shared" si="0"/>
        <v>67600</v>
      </c>
      <c r="I6" s="45">
        <f t="shared" si="0"/>
        <v>119000</v>
      </c>
      <c r="J6" s="45">
        <f t="shared" si="0"/>
        <v>30700</v>
      </c>
      <c r="K6" s="45">
        <f t="shared" si="0"/>
        <v>0</v>
      </c>
      <c r="L6" s="45">
        <f t="shared" si="0"/>
        <v>0</v>
      </c>
      <c r="M6" s="45">
        <f t="shared" si="0"/>
        <v>119000</v>
      </c>
      <c r="N6" s="45">
        <f t="shared" si="0"/>
        <v>409000</v>
      </c>
      <c r="O6" s="45">
        <f t="shared" si="0"/>
        <v>0</v>
      </c>
      <c r="P6" s="45">
        <f t="shared" si="0"/>
        <v>41900</v>
      </c>
      <c r="Q6" s="45">
        <f t="shared" si="0"/>
        <v>80700</v>
      </c>
      <c r="R6" s="45">
        <f t="shared" si="0"/>
        <v>16900</v>
      </c>
      <c r="S6" s="45">
        <f t="shared" si="0"/>
        <v>3100</v>
      </c>
      <c r="T6" s="45">
        <f t="shared" si="0"/>
        <v>69000</v>
      </c>
      <c r="U6" s="45">
        <f t="shared" si="0"/>
        <v>0</v>
      </c>
      <c r="V6" s="45">
        <f t="shared" si="0"/>
        <v>20000</v>
      </c>
      <c r="W6" s="45">
        <f t="shared" si="0"/>
        <v>13800</v>
      </c>
      <c r="X6" s="46">
        <f t="shared" si="0"/>
        <v>152000</v>
      </c>
    </row>
    <row r="7" spans="1:24" ht="27" customHeight="1">
      <c r="A7" s="37">
        <v>213</v>
      </c>
      <c r="B7" s="37">
        <v>3</v>
      </c>
      <c r="C7" s="37">
        <v>6</v>
      </c>
      <c r="D7" s="37" t="s">
        <v>359</v>
      </c>
      <c r="E7" s="45">
        <v>100000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100000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6">
        <v>0</v>
      </c>
    </row>
    <row r="8" spans="1:24" ht="27" customHeight="1">
      <c r="A8" s="37">
        <v>213</v>
      </c>
      <c r="B8" s="37">
        <v>3</v>
      </c>
      <c r="C8" s="37">
        <v>9</v>
      </c>
      <c r="D8" s="37" t="s">
        <v>355</v>
      </c>
      <c r="E8" s="45">
        <v>100000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6">
        <v>100000</v>
      </c>
    </row>
    <row r="9" spans="1:24" ht="27" customHeight="1">
      <c r="A9" s="37">
        <v>213</v>
      </c>
      <c r="B9" s="37">
        <v>3</v>
      </c>
      <c r="C9" s="37">
        <v>99</v>
      </c>
      <c r="D9" s="37" t="s">
        <v>363</v>
      </c>
      <c r="E9" s="45">
        <v>400000</v>
      </c>
      <c r="F9" s="45">
        <v>150000</v>
      </c>
      <c r="G9" s="45">
        <v>30000</v>
      </c>
      <c r="H9" s="45">
        <v>40000</v>
      </c>
      <c r="I9" s="45">
        <v>40000</v>
      </c>
      <c r="J9" s="45">
        <v>0</v>
      </c>
      <c r="K9" s="45">
        <v>0</v>
      </c>
      <c r="L9" s="45">
        <v>0</v>
      </c>
      <c r="M9" s="45">
        <v>40000</v>
      </c>
      <c r="N9" s="45">
        <v>10000</v>
      </c>
      <c r="O9" s="45">
        <v>0</v>
      </c>
      <c r="P9" s="45">
        <v>30000</v>
      </c>
      <c r="Q9" s="45">
        <v>30000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6">
        <v>0</v>
      </c>
    </row>
    <row r="10" spans="1:24" ht="27" customHeight="1">
      <c r="A10" s="37">
        <v>213</v>
      </c>
      <c r="B10" s="37">
        <v>3</v>
      </c>
      <c r="C10" s="37">
        <v>14</v>
      </c>
      <c r="D10" s="37" t="s">
        <v>361</v>
      </c>
      <c r="E10" s="45">
        <v>300000</v>
      </c>
      <c r="F10" s="45">
        <v>20000</v>
      </c>
      <c r="G10" s="45">
        <v>10000</v>
      </c>
      <c r="H10" s="45">
        <v>0</v>
      </c>
      <c r="I10" s="45">
        <v>10000</v>
      </c>
      <c r="J10" s="45">
        <v>10000</v>
      </c>
      <c r="K10" s="45">
        <v>0</v>
      </c>
      <c r="L10" s="45">
        <v>0</v>
      </c>
      <c r="M10" s="45">
        <v>10000</v>
      </c>
      <c r="N10" s="45">
        <v>150000</v>
      </c>
      <c r="O10" s="45">
        <v>0</v>
      </c>
      <c r="P10" s="45">
        <v>5000</v>
      </c>
      <c r="Q10" s="45">
        <v>30000</v>
      </c>
      <c r="R10" s="45">
        <v>10000</v>
      </c>
      <c r="S10" s="45">
        <v>0</v>
      </c>
      <c r="T10" s="45">
        <v>0</v>
      </c>
      <c r="U10" s="45">
        <v>0</v>
      </c>
      <c r="V10" s="45">
        <v>10000</v>
      </c>
      <c r="W10" s="45">
        <v>0</v>
      </c>
      <c r="X10" s="46">
        <v>0</v>
      </c>
    </row>
    <row r="11" spans="1:24" ht="27" customHeight="1">
      <c r="A11" s="37">
        <v>213</v>
      </c>
      <c r="B11" s="37">
        <v>3</v>
      </c>
      <c r="C11" s="37">
        <v>1</v>
      </c>
      <c r="D11" s="37" t="s">
        <v>357</v>
      </c>
      <c r="E11" s="45">
        <v>530000</v>
      </c>
      <c r="F11" s="45">
        <v>69000</v>
      </c>
      <c r="G11" s="45">
        <v>23300</v>
      </c>
      <c r="H11" s="45">
        <v>27600</v>
      </c>
      <c r="I11" s="45">
        <v>69000</v>
      </c>
      <c r="J11" s="45">
        <v>20700</v>
      </c>
      <c r="K11" s="45">
        <v>0</v>
      </c>
      <c r="L11" s="45">
        <v>0</v>
      </c>
      <c r="M11" s="45">
        <v>69000</v>
      </c>
      <c r="N11" s="45">
        <v>69000</v>
      </c>
      <c r="O11" s="45">
        <v>0</v>
      </c>
      <c r="P11" s="45">
        <v>6900</v>
      </c>
      <c r="Q11" s="45">
        <v>20700</v>
      </c>
      <c r="R11" s="45">
        <v>6900</v>
      </c>
      <c r="S11" s="45">
        <v>3100</v>
      </c>
      <c r="T11" s="45">
        <v>69000</v>
      </c>
      <c r="U11" s="45">
        <v>0</v>
      </c>
      <c r="V11" s="45">
        <v>10000</v>
      </c>
      <c r="W11" s="45">
        <v>13800</v>
      </c>
      <c r="X11" s="46">
        <v>52000</v>
      </c>
    </row>
    <row r="12" spans="1:24" ht="27" customHeight="1">
      <c r="A12" s="37">
        <v>213</v>
      </c>
      <c r="B12" s="37">
        <v>3</v>
      </c>
      <c r="C12" s="37">
        <v>1</v>
      </c>
      <c r="D12" s="37" t="s">
        <v>357</v>
      </c>
      <c r="E12" s="45">
        <v>80000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80000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6">
        <v>0</v>
      </c>
    </row>
  </sheetData>
  <sheetProtection formatCells="0" formatColumns="0" formatRows="0"/>
  <mergeCells count="24">
    <mergeCell ref="G4:G5"/>
    <mergeCell ref="H4:H5"/>
    <mergeCell ref="I4:I5"/>
    <mergeCell ref="J4:J5"/>
    <mergeCell ref="U4:U5"/>
    <mergeCell ref="V4:V5"/>
    <mergeCell ref="O4:O5"/>
    <mergeCell ref="P4:P5"/>
    <mergeCell ref="A4:C4"/>
    <mergeCell ref="D4:D5"/>
    <mergeCell ref="E4:E5"/>
    <mergeCell ref="F4:F5"/>
    <mergeCell ref="M4:M5"/>
    <mergeCell ref="N4:N5"/>
    <mergeCell ref="Q4:Q5"/>
    <mergeCell ref="R4:R5"/>
    <mergeCell ref="K4:K5"/>
    <mergeCell ref="L4:L5"/>
    <mergeCell ref="A3:E3"/>
    <mergeCell ref="A2:X2"/>
    <mergeCell ref="W4:W5"/>
    <mergeCell ref="X4:X5"/>
    <mergeCell ref="S4:S5"/>
    <mergeCell ref="T4:T5"/>
  </mergeCells>
  <phoneticPr fontId="3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  <col min="5" max="5" width="11.75" customWidth="1"/>
    <col min="9" max="9" width="12.5" customWidth="1"/>
  </cols>
  <sheetData>
    <row r="1" spans="1:16" ht="13.5" customHeight="1"/>
    <row r="2" spans="1:16" ht="47.25" customHeight="1">
      <c r="A2" s="74" t="s">
        <v>322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8" customHeight="1">
      <c r="A3" s="93"/>
      <c r="B3" s="94"/>
      <c r="C3" s="94"/>
      <c r="D3" s="94"/>
      <c r="E3" s="94"/>
      <c r="P3" s="9" t="s">
        <v>2</v>
      </c>
    </row>
    <row r="4" spans="1:16" ht="15.75" customHeight="1">
      <c r="A4" s="77" t="s">
        <v>199</v>
      </c>
      <c r="B4" s="113"/>
      <c r="C4" s="78"/>
      <c r="D4" s="79" t="s">
        <v>201</v>
      </c>
      <c r="E4" s="79" t="s">
        <v>111</v>
      </c>
      <c r="F4" s="79" t="s">
        <v>320</v>
      </c>
      <c r="G4" s="79" t="s">
        <v>321</v>
      </c>
      <c r="H4" s="109" t="s">
        <v>144</v>
      </c>
      <c r="I4" s="109" t="s">
        <v>136</v>
      </c>
      <c r="J4" s="109" t="s">
        <v>123</v>
      </c>
      <c r="K4" s="109" t="s">
        <v>126</v>
      </c>
      <c r="L4" s="109" t="s">
        <v>142</v>
      </c>
      <c r="M4" s="107" t="s">
        <v>124</v>
      </c>
      <c r="N4" s="111" t="s">
        <v>137</v>
      </c>
      <c r="O4" s="107" t="s">
        <v>129</v>
      </c>
      <c r="P4" s="79" t="s">
        <v>148</v>
      </c>
    </row>
    <row r="5" spans="1:16" ht="28.5" customHeight="1">
      <c r="A5" s="4" t="s">
        <v>113</v>
      </c>
      <c r="B5" s="4" t="s">
        <v>114</v>
      </c>
      <c r="C5" s="4" t="s">
        <v>115</v>
      </c>
      <c r="D5" s="80"/>
      <c r="E5" s="80"/>
      <c r="F5" s="80"/>
      <c r="G5" s="80"/>
      <c r="H5" s="110"/>
      <c r="I5" s="110"/>
      <c r="J5" s="110"/>
      <c r="K5" s="110"/>
      <c r="L5" s="110"/>
      <c r="M5" s="108"/>
      <c r="N5" s="112"/>
      <c r="O5" s="108"/>
      <c r="P5" s="80"/>
    </row>
    <row r="6" spans="1:16" s="30" customFormat="1" ht="29.25" customHeight="1">
      <c r="A6" s="37"/>
      <c r="B6" s="37"/>
      <c r="C6" s="37"/>
      <c r="D6" s="37" t="s">
        <v>337</v>
      </c>
      <c r="E6" s="44">
        <f t="shared" ref="E6:P6" si="0">SUM(E7:E9)</f>
        <v>95880</v>
      </c>
      <c r="F6" s="45">
        <f t="shared" si="0"/>
        <v>0</v>
      </c>
      <c r="G6" s="45">
        <f t="shared" si="0"/>
        <v>0</v>
      </c>
      <c r="H6" s="45">
        <f t="shared" si="0"/>
        <v>0</v>
      </c>
      <c r="I6" s="45">
        <f t="shared" si="0"/>
        <v>95880</v>
      </c>
      <c r="J6" s="45">
        <f t="shared" si="0"/>
        <v>0</v>
      </c>
      <c r="K6" s="45">
        <f t="shared" si="0"/>
        <v>0</v>
      </c>
      <c r="L6" s="45">
        <f t="shared" si="0"/>
        <v>0</v>
      </c>
      <c r="M6" s="45">
        <f t="shared" si="0"/>
        <v>0</v>
      </c>
      <c r="N6" s="45">
        <f t="shared" si="0"/>
        <v>0</v>
      </c>
      <c r="O6" s="45">
        <f t="shared" si="0"/>
        <v>0</v>
      </c>
      <c r="P6" s="45">
        <f t="shared" si="0"/>
        <v>0</v>
      </c>
    </row>
    <row r="7" spans="1:16" ht="29.25" customHeight="1">
      <c r="A7" s="37">
        <v>213</v>
      </c>
      <c r="B7" s="37">
        <v>3</v>
      </c>
      <c r="C7" s="37">
        <v>1</v>
      </c>
      <c r="D7" s="37" t="s">
        <v>357</v>
      </c>
      <c r="E7" s="44">
        <v>15300</v>
      </c>
      <c r="F7" s="45">
        <v>0</v>
      </c>
      <c r="G7" s="45">
        <v>0</v>
      </c>
      <c r="H7" s="45">
        <v>0</v>
      </c>
      <c r="I7" s="45">
        <v>15300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</row>
    <row r="8" spans="1:16" ht="29.25" customHeight="1">
      <c r="A8" s="37">
        <v>213</v>
      </c>
      <c r="B8" s="37">
        <v>3</v>
      </c>
      <c r="C8" s="37">
        <v>1</v>
      </c>
      <c r="D8" s="37" t="s">
        <v>357</v>
      </c>
      <c r="E8" s="44">
        <v>4020</v>
      </c>
      <c r="F8" s="45">
        <v>0</v>
      </c>
      <c r="G8" s="45">
        <v>0</v>
      </c>
      <c r="H8" s="45">
        <v>0</v>
      </c>
      <c r="I8" s="45">
        <v>4020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</row>
    <row r="9" spans="1:16" ht="29.25" customHeight="1">
      <c r="A9" s="37">
        <v>213</v>
      </c>
      <c r="B9" s="37">
        <v>3</v>
      </c>
      <c r="C9" s="37">
        <v>1</v>
      </c>
      <c r="D9" s="37" t="s">
        <v>357</v>
      </c>
      <c r="E9" s="44">
        <v>76560</v>
      </c>
      <c r="F9" s="45">
        <v>0</v>
      </c>
      <c r="G9" s="45">
        <v>0</v>
      </c>
      <c r="H9" s="45">
        <v>0</v>
      </c>
      <c r="I9" s="45">
        <v>76560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</row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3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/>
    <row r="2" spans="1:17" ht="31.5" customHeight="1">
      <c r="A2" s="74" t="s">
        <v>371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18" customHeight="1">
      <c r="A3" s="75" t="s">
        <v>368</v>
      </c>
      <c r="B3" s="75"/>
      <c r="C3" s="75"/>
      <c r="D3" s="75"/>
      <c r="E3" s="75"/>
      <c r="F3" s="75"/>
      <c r="Q3" s="9" t="s">
        <v>372</v>
      </c>
    </row>
    <row r="4" spans="1:17" ht="16.5" customHeight="1">
      <c r="A4" s="83" t="s">
        <v>373</v>
      </c>
      <c r="B4" s="85"/>
      <c r="C4" s="85"/>
      <c r="D4" s="84"/>
      <c r="E4" s="81" t="s">
        <v>61</v>
      </c>
      <c r="F4" s="83" t="s">
        <v>108</v>
      </c>
      <c r="G4" s="85"/>
      <c r="H4" s="85"/>
      <c r="I4" s="84"/>
      <c r="J4" s="83" t="s">
        <v>109</v>
      </c>
      <c r="K4" s="85"/>
      <c r="L4" s="85"/>
      <c r="M4" s="85"/>
      <c r="N4" s="85"/>
      <c r="O4" s="85"/>
      <c r="P4" s="85"/>
      <c r="Q4" s="84"/>
    </row>
    <row r="5" spans="1:17" ht="16.5" customHeight="1">
      <c r="A5" s="83" t="s">
        <v>374</v>
      </c>
      <c r="B5" s="85"/>
      <c r="C5" s="84"/>
      <c r="D5" s="81" t="s">
        <v>375</v>
      </c>
      <c r="E5" s="90"/>
      <c r="F5" s="81" t="s">
        <v>337</v>
      </c>
      <c r="G5" s="81" t="s">
        <v>376</v>
      </c>
      <c r="H5" s="81" t="s">
        <v>377</v>
      </c>
      <c r="I5" s="81" t="s">
        <v>378</v>
      </c>
      <c r="J5" s="81" t="s">
        <v>337</v>
      </c>
      <c r="K5" s="81" t="s">
        <v>379</v>
      </c>
      <c r="L5" s="81" t="s">
        <v>380</v>
      </c>
      <c r="M5" s="81" t="s">
        <v>381</v>
      </c>
      <c r="N5" s="81" t="s">
        <v>382</v>
      </c>
      <c r="O5" s="81" t="s">
        <v>239</v>
      </c>
      <c r="P5" s="81" t="s">
        <v>383</v>
      </c>
      <c r="Q5" s="125" t="s">
        <v>384</v>
      </c>
    </row>
    <row r="6" spans="1:17" ht="18" customHeight="1">
      <c r="A6" s="14" t="s">
        <v>385</v>
      </c>
      <c r="B6" s="14" t="s">
        <v>386</v>
      </c>
      <c r="C6" s="14" t="s">
        <v>387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26"/>
    </row>
    <row r="7" spans="1:17" s="30" customFormat="1" ht="21.75" customHeight="1">
      <c r="A7" s="53"/>
      <c r="B7" s="53"/>
      <c r="C7" s="53"/>
      <c r="D7" s="52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F4:I4"/>
    <mergeCell ref="I5:I6"/>
    <mergeCell ref="D5:D6"/>
    <mergeCell ref="F5:F6"/>
    <mergeCell ref="Q5:Q6"/>
    <mergeCell ref="G5:G6"/>
    <mergeCell ref="H5:H6"/>
    <mergeCell ref="A4:D4"/>
    <mergeCell ref="A5:C5"/>
    <mergeCell ref="E4:E6"/>
    <mergeCell ref="N5:N6"/>
    <mergeCell ref="O5:O6"/>
    <mergeCell ref="P5:P6"/>
    <mergeCell ref="M5:M6"/>
  </mergeCells>
  <phoneticPr fontId="3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/>
    <row r="2" spans="1:17" ht="45" customHeight="1">
      <c r="A2" s="74" t="s">
        <v>388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21" customHeight="1">
      <c r="A3" s="75" t="s">
        <v>368</v>
      </c>
      <c r="B3" s="75"/>
      <c r="C3" s="75"/>
      <c r="D3" s="75"/>
      <c r="E3" s="75"/>
      <c r="F3" s="75"/>
      <c r="Q3" s="9" t="s">
        <v>372</v>
      </c>
    </row>
    <row r="4" spans="1:17" ht="16.5" customHeight="1">
      <c r="A4" s="83" t="s">
        <v>373</v>
      </c>
      <c r="B4" s="85"/>
      <c r="C4" s="85"/>
      <c r="D4" s="84"/>
      <c r="E4" s="81" t="s">
        <v>61</v>
      </c>
      <c r="F4" s="83" t="s">
        <v>108</v>
      </c>
      <c r="G4" s="85"/>
      <c r="H4" s="85"/>
      <c r="I4" s="84"/>
      <c r="J4" s="83" t="s">
        <v>109</v>
      </c>
      <c r="K4" s="85"/>
      <c r="L4" s="85"/>
      <c r="M4" s="85"/>
      <c r="N4" s="85"/>
      <c r="O4" s="85"/>
      <c r="P4" s="85"/>
      <c r="Q4" s="84"/>
    </row>
    <row r="5" spans="1:17" ht="16.5" customHeight="1">
      <c r="A5" s="83" t="s">
        <v>374</v>
      </c>
      <c r="B5" s="85"/>
      <c r="C5" s="84"/>
      <c r="D5" s="81" t="s">
        <v>375</v>
      </c>
      <c r="E5" s="90"/>
      <c r="F5" s="81" t="s">
        <v>337</v>
      </c>
      <c r="G5" s="81" t="s">
        <v>376</v>
      </c>
      <c r="H5" s="81" t="s">
        <v>377</v>
      </c>
      <c r="I5" s="81" t="s">
        <v>378</v>
      </c>
      <c r="J5" s="81" t="s">
        <v>337</v>
      </c>
      <c r="K5" s="81" t="s">
        <v>379</v>
      </c>
      <c r="L5" s="81" t="s">
        <v>380</v>
      </c>
      <c r="M5" s="81" t="s">
        <v>381</v>
      </c>
      <c r="N5" s="81" t="s">
        <v>382</v>
      </c>
      <c r="O5" s="81" t="s">
        <v>239</v>
      </c>
      <c r="P5" s="81" t="s">
        <v>383</v>
      </c>
      <c r="Q5" s="125" t="s">
        <v>384</v>
      </c>
    </row>
    <row r="6" spans="1:17" ht="18" customHeight="1">
      <c r="A6" s="14" t="s">
        <v>385</v>
      </c>
      <c r="B6" s="14" t="s">
        <v>386</v>
      </c>
      <c r="C6" s="14" t="s">
        <v>387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26"/>
    </row>
    <row r="7" spans="1:17" s="30" customFormat="1" ht="21.75" customHeight="1">
      <c r="A7" s="53"/>
      <c r="B7" s="53"/>
      <c r="C7" s="53"/>
      <c r="D7" s="52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F4:I4"/>
    <mergeCell ref="I5:I6"/>
    <mergeCell ref="D5:D6"/>
    <mergeCell ref="F5:F6"/>
    <mergeCell ref="Q5:Q6"/>
    <mergeCell ref="G5:G6"/>
    <mergeCell ref="H5:H6"/>
    <mergeCell ref="A4:D4"/>
    <mergeCell ref="A5:C5"/>
    <mergeCell ref="E4:E6"/>
    <mergeCell ref="N5:N6"/>
    <mergeCell ref="O5:O6"/>
    <mergeCell ref="P5:P6"/>
    <mergeCell ref="M5:M6"/>
  </mergeCells>
  <phoneticPr fontId="3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31"/>
  <sheetViews>
    <sheetView showGridLines="0" topLeftCell="C1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6" width="17.125" customWidth="1"/>
    <col min="7" max="7" width="15.125" customWidth="1"/>
    <col min="8" max="8" width="7.875" customWidth="1"/>
    <col min="9" max="9" width="11" customWidth="1"/>
    <col min="10" max="10" width="12.875" customWidth="1"/>
    <col min="11" max="11" width="12.375" customWidth="1"/>
    <col min="12" max="12" width="7.375" customWidth="1"/>
    <col min="13" max="13" width="6" customWidth="1"/>
    <col min="14" max="15" width="7.375" customWidth="1"/>
    <col min="16" max="16" width="7" customWidth="1"/>
    <col min="17" max="17" width="7.25" customWidth="1"/>
  </cols>
  <sheetData>
    <row r="1" spans="1:17" ht="13.5" customHeight="1">
      <c r="A1" s="60"/>
    </row>
    <row r="2" spans="1:17" ht="41.25" customHeight="1">
      <c r="A2" s="117" t="s">
        <v>249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4" customHeight="1">
      <c r="A3" s="75" t="s">
        <v>368</v>
      </c>
      <c r="B3" s="76"/>
      <c r="C3" s="76"/>
      <c r="D3" s="76"/>
      <c r="E3" s="76"/>
      <c r="Q3" s="9" t="s">
        <v>323</v>
      </c>
    </row>
    <row r="4" spans="1:17" ht="16.5" customHeight="1">
      <c r="A4" s="83" t="s">
        <v>250</v>
      </c>
      <c r="B4" s="85"/>
      <c r="C4" s="85"/>
      <c r="D4" s="84"/>
      <c r="E4" s="81" t="s">
        <v>251</v>
      </c>
      <c r="F4" s="83" t="s">
        <v>252</v>
      </c>
      <c r="G4" s="85"/>
      <c r="H4" s="85"/>
      <c r="I4" s="84"/>
      <c r="J4" s="83" t="s">
        <v>253</v>
      </c>
      <c r="K4" s="85"/>
      <c r="L4" s="85"/>
      <c r="M4" s="85"/>
      <c r="N4" s="85"/>
      <c r="O4" s="85"/>
      <c r="P4" s="85"/>
      <c r="Q4" s="84"/>
    </row>
    <row r="5" spans="1:17" ht="16.5" customHeight="1">
      <c r="A5" s="83" t="s">
        <v>254</v>
      </c>
      <c r="B5" s="85"/>
      <c r="C5" s="84"/>
      <c r="D5" s="81" t="s">
        <v>255</v>
      </c>
      <c r="E5" s="90"/>
      <c r="F5" s="81" t="s">
        <v>256</v>
      </c>
      <c r="G5" s="81" t="s">
        <v>257</v>
      </c>
      <c r="H5" s="81" t="s">
        <v>258</v>
      </c>
      <c r="I5" s="81" t="s">
        <v>259</v>
      </c>
      <c r="J5" s="81" t="s">
        <v>256</v>
      </c>
      <c r="K5" s="81" t="s">
        <v>260</v>
      </c>
      <c r="L5" s="81" t="s">
        <v>261</v>
      </c>
      <c r="M5" s="81" t="s">
        <v>262</v>
      </c>
      <c r="N5" s="81" t="s">
        <v>263</v>
      </c>
      <c r="O5" s="81" t="s">
        <v>264</v>
      </c>
      <c r="P5" s="81" t="s">
        <v>265</v>
      </c>
      <c r="Q5" s="125" t="s">
        <v>266</v>
      </c>
    </row>
    <row r="6" spans="1:17" ht="18" customHeight="1">
      <c r="A6" s="14" t="s">
        <v>267</v>
      </c>
      <c r="B6" s="14" t="s">
        <v>268</v>
      </c>
      <c r="C6" s="14" t="s">
        <v>269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26"/>
    </row>
    <row r="7" spans="1:17" s="30" customFormat="1" ht="21.75" customHeight="1">
      <c r="A7" s="52"/>
      <c r="B7" s="52"/>
      <c r="C7" s="52"/>
      <c r="D7" s="52" t="s">
        <v>337</v>
      </c>
      <c r="E7" s="51">
        <f t="shared" ref="E7:Q7" si="0">SUM(E8:E31)</f>
        <v>23043549.349999998</v>
      </c>
      <c r="F7" s="51">
        <f t="shared" si="0"/>
        <v>22163549.349999998</v>
      </c>
      <c r="G7" s="51">
        <f t="shared" si="0"/>
        <v>22067669.349999998</v>
      </c>
      <c r="H7" s="51">
        <f t="shared" si="0"/>
        <v>0</v>
      </c>
      <c r="I7" s="51">
        <f t="shared" si="0"/>
        <v>95880</v>
      </c>
      <c r="J7" s="51">
        <f t="shared" si="0"/>
        <v>880000</v>
      </c>
      <c r="K7" s="51">
        <f t="shared" si="0"/>
        <v>880000</v>
      </c>
      <c r="L7" s="51">
        <f t="shared" si="0"/>
        <v>0</v>
      </c>
      <c r="M7" s="51">
        <f t="shared" si="0"/>
        <v>0</v>
      </c>
      <c r="N7" s="51">
        <f t="shared" si="0"/>
        <v>0</v>
      </c>
      <c r="O7" s="51">
        <f t="shared" si="0"/>
        <v>0</v>
      </c>
      <c r="P7" s="51">
        <f t="shared" si="0"/>
        <v>0</v>
      </c>
      <c r="Q7" s="51">
        <f t="shared" si="0"/>
        <v>0</v>
      </c>
    </row>
    <row r="8" spans="1:17" ht="21.75" customHeight="1">
      <c r="A8" s="52">
        <v>213</v>
      </c>
      <c r="B8" s="52">
        <v>3</v>
      </c>
      <c r="C8" s="52">
        <v>1</v>
      </c>
      <c r="D8" s="52" t="s">
        <v>357</v>
      </c>
      <c r="E8" s="51">
        <v>2555994.6</v>
      </c>
      <c r="F8" s="51">
        <v>2555994.6</v>
      </c>
      <c r="G8" s="51">
        <v>2555994.6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</row>
    <row r="9" spans="1:17" ht="21.75" customHeight="1">
      <c r="A9" s="52">
        <v>213</v>
      </c>
      <c r="B9" s="52">
        <v>3</v>
      </c>
      <c r="C9" s="52">
        <v>1</v>
      </c>
      <c r="D9" s="52" t="s">
        <v>357</v>
      </c>
      <c r="E9" s="51">
        <v>6999999.4000000004</v>
      </c>
      <c r="F9" s="51">
        <v>6999999.4000000004</v>
      </c>
      <c r="G9" s="51">
        <v>6923439.4000000004</v>
      </c>
      <c r="H9" s="51">
        <v>0</v>
      </c>
      <c r="I9" s="51">
        <v>76560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</row>
    <row r="10" spans="1:17" ht="21.75" customHeight="1">
      <c r="A10" s="52">
        <v>221</v>
      </c>
      <c r="B10" s="52">
        <v>2</v>
      </c>
      <c r="C10" s="52">
        <v>1</v>
      </c>
      <c r="D10" s="52" t="s">
        <v>366</v>
      </c>
      <c r="E10" s="51">
        <v>532593.6</v>
      </c>
      <c r="F10" s="51">
        <v>532593.6</v>
      </c>
      <c r="G10" s="51">
        <v>532593.6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</row>
    <row r="11" spans="1:17" ht="21.75" customHeight="1">
      <c r="A11" s="52">
        <v>213</v>
      </c>
      <c r="B11" s="52">
        <v>3</v>
      </c>
      <c r="C11" s="52">
        <v>1</v>
      </c>
      <c r="D11" s="52" t="s">
        <v>357</v>
      </c>
      <c r="E11" s="51">
        <v>715772.6</v>
      </c>
      <c r="F11" s="51">
        <v>635772.6</v>
      </c>
      <c r="G11" s="51">
        <v>635772.6</v>
      </c>
      <c r="H11" s="51">
        <v>0</v>
      </c>
      <c r="I11" s="51">
        <v>0</v>
      </c>
      <c r="J11" s="51">
        <v>80000</v>
      </c>
      <c r="K11" s="51">
        <v>80000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</row>
    <row r="12" spans="1:17" ht="21.75" customHeight="1">
      <c r="A12" s="52">
        <v>221</v>
      </c>
      <c r="B12" s="52">
        <v>2</v>
      </c>
      <c r="C12" s="52">
        <v>1</v>
      </c>
      <c r="D12" s="52" t="s">
        <v>366</v>
      </c>
      <c r="E12" s="51">
        <v>121761.60000000001</v>
      </c>
      <c r="F12" s="51">
        <v>121761.60000000001</v>
      </c>
      <c r="G12" s="51">
        <v>121761.60000000001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</row>
    <row r="13" spans="1:17" ht="21.75" customHeight="1">
      <c r="A13" s="52">
        <v>213</v>
      </c>
      <c r="B13" s="52">
        <v>3</v>
      </c>
      <c r="C13" s="52">
        <v>1</v>
      </c>
      <c r="D13" s="52" t="s">
        <v>357</v>
      </c>
      <c r="E13" s="51">
        <v>1242077.1599999999</v>
      </c>
      <c r="F13" s="51">
        <v>1242077.1599999999</v>
      </c>
      <c r="G13" s="51">
        <v>1238057.1599999999</v>
      </c>
      <c r="H13" s="51">
        <v>0</v>
      </c>
      <c r="I13" s="51">
        <v>4020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</row>
    <row r="14" spans="1:17" ht="21.75" customHeight="1">
      <c r="A14" s="52">
        <v>213</v>
      </c>
      <c r="B14" s="52">
        <v>1</v>
      </c>
      <c r="C14" s="52">
        <v>1</v>
      </c>
      <c r="D14" s="52" t="s">
        <v>358</v>
      </c>
      <c r="E14" s="51">
        <v>1978561.4</v>
      </c>
      <c r="F14" s="51">
        <v>1978561.4</v>
      </c>
      <c r="G14" s="51">
        <v>1978561.4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</row>
    <row r="15" spans="1:17" ht="21.75" customHeight="1">
      <c r="A15" s="52">
        <v>208</v>
      </c>
      <c r="B15" s="52">
        <v>5</v>
      </c>
      <c r="C15" s="52">
        <v>5</v>
      </c>
      <c r="D15" s="52" t="s">
        <v>351</v>
      </c>
      <c r="E15" s="51">
        <v>1331484</v>
      </c>
      <c r="F15" s="51">
        <v>1331484</v>
      </c>
      <c r="G15" s="51">
        <v>1331484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</row>
    <row r="16" spans="1:17" ht="21.75" customHeight="1">
      <c r="A16" s="52">
        <v>221</v>
      </c>
      <c r="B16" s="52">
        <v>2</v>
      </c>
      <c r="C16" s="52">
        <v>1</v>
      </c>
      <c r="D16" s="52" t="s">
        <v>366</v>
      </c>
      <c r="E16" s="51">
        <v>191102.4</v>
      </c>
      <c r="F16" s="51">
        <v>191102.4</v>
      </c>
      <c r="G16" s="51">
        <v>191102.4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</row>
    <row r="17" spans="1:17" ht="21.75" customHeight="1">
      <c r="A17" s="52">
        <v>213</v>
      </c>
      <c r="B17" s="52">
        <v>3</v>
      </c>
      <c r="C17" s="52">
        <v>6</v>
      </c>
      <c r="D17" s="52" t="s">
        <v>359</v>
      </c>
      <c r="E17" s="51">
        <v>100000</v>
      </c>
      <c r="F17" s="51">
        <v>0</v>
      </c>
      <c r="G17" s="51">
        <v>0</v>
      </c>
      <c r="H17" s="51">
        <v>0</v>
      </c>
      <c r="I17" s="51">
        <v>0</v>
      </c>
      <c r="J17" s="51">
        <v>100000</v>
      </c>
      <c r="K17" s="51">
        <v>100000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</row>
    <row r="18" spans="1:17" ht="21.75" customHeight="1">
      <c r="A18" s="52">
        <v>208</v>
      </c>
      <c r="B18" s="52">
        <v>5</v>
      </c>
      <c r="C18" s="52">
        <v>5</v>
      </c>
      <c r="D18" s="52" t="s">
        <v>351</v>
      </c>
      <c r="E18" s="51">
        <v>477756</v>
      </c>
      <c r="F18" s="51">
        <v>477756</v>
      </c>
      <c r="G18" s="51">
        <v>477756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</row>
    <row r="19" spans="1:17" ht="21.75" customHeight="1">
      <c r="A19" s="52">
        <v>208</v>
      </c>
      <c r="B19" s="52">
        <v>5</v>
      </c>
      <c r="C19" s="52">
        <v>5</v>
      </c>
      <c r="D19" s="52" t="s">
        <v>351</v>
      </c>
      <c r="E19" s="51">
        <v>220197.6</v>
      </c>
      <c r="F19" s="51">
        <v>220197.6</v>
      </c>
      <c r="G19" s="51">
        <v>220197.6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</row>
    <row r="20" spans="1:17" ht="21.75" customHeight="1">
      <c r="A20" s="52">
        <v>208</v>
      </c>
      <c r="B20" s="52">
        <v>5</v>
      </c>
      <c r="C20" s="52">
        <v>5</v>
      </c>
      <c r="D20" s="52" t="s">
        <v>351</v>
      </c>
      <c r="E20" s="51">
        <v>304404</v>
      </c>
      <c r="F20" s="51">
        <v>304404</v>
      </c>
      <c r="G20" s="51">
        <v>304404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</row>
    <row r="21" spans="1:17" ht="21.75" customHeight="1">
      <c r="A21" s="52">
        <v>221</v>
      </c>
      <c r="B21" s="52">
        <v>2</v>
      </c>
      <c r="C21" s="52">
        <v>1</v>
      </c>
      <c r="D21" s="52" t="s">
        <v>366</v>
      </c>
      <c r="E21" s="51">
        <v>88079.039999999994</v>
      </c>
      <c r="F21" s="51">
        <v>88079.039999999994</v>
      </c>
      <c r="G21" s="51">
        <v>88079.039999999994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</row>
    <row r="22" spans="1:17" ht="21.75" customHeight="1">
      <c r="A22" s="52">
        <v>208</v>
      </c>
      <c r="B22" s="52">
        <v>5</v>
      </c>
      <c r="C22" s="52">
        <v>5</v>
      </c>
      <c r="D22" s="52" t="s">
        <v>351</v>
      </c>
      <c r="E22" s="51">
        <v>118836</v>
      </c>
      <c r="F22" s="51">
        <v>118836</v>
      </c>
      <c r="G22" s="51">
        <v>118836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</row>
    <row r="23" spans="1:17" ht="21.75" customHeight="1">
      <c r="A23" s="52">
        <v>221</v>
      </c>
      <c r="B23" s="52">
        <v>2</v>
      </c>
      <c r="C23" s="52">
        <v>1</v>
      </c>
      <c r="D23" s="52" t="s">
        <v>366</v>
      </c>
      <c r="E23" s="51">
        <v>54542.400000000001</v>
      </c>
      <c r="F23" s="51">
        <v>54542.400000000001</v>
      </c>
      <c r="G23" s="51">
        <v>54542.400000000001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</row>
    <row r="24" spans="1:17" ht="21.75" customHeight="1">
      <c r="A24" s="52">
        <v>213</v>
      </c>
      <c r="B24" s="52">
        <v>3</v>
      </c>
      <c r="C24" s="52">
        <v>6</v>
      </c>
      <c r="D24" s="52" t="s">
        <v>359</v>
      </c>
      <c r="E24" s="51">
        <v>729504.6</v>
      </c>
      <c r="F24" s="51">
        <v>729504.6</v>
      </c>
      <c r="G24" s="51">
        <v>729504.6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</row>
    <row r="25" spans="1:17" ht="21.75" customHeight="1">
      <c r="A25" s="52">
        <v>208</v>
      </c>
      <c r="B25" s="52">
        <v>5</v>
      </c>
      <c r="C25" s="52">
        <v>5</v>
      </c>
      <c r="D25" s="52" t="s">
        <v>351</v>
      </c>
      <c r="E25" s="51">
        <v>136356</v>
      </c>
      <c r="F25" s="51">
        <v>136356</v>
      </c>
      <c r="G25" s="51">
        <v>136356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</row>
    <row r="26" spans="1:17" ht="21.75" customHeight="1">
      <c r="A26" s="52">
        <v>208</v>
      </c>
      <c r="B26" s="52">
        <v>5</v>
      </c>
      <c r="C26" s="52">
        <v>5</v>
      </c>
      <c r="D26" s="52" t="s">
        <v>351</v>
      </c>
      <c r="E26" s="51">
        <v>852102.6</v>
      </c>
      <c r="F26" s="51">
        <v>852102.6</v>
      </c>
      <c r="G26" s="51">
        <v>852102.6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</row>
    <row r="27" spans="1:17" ht="21.75" customHeight="1">
      <c r="A27" s="52">
        <v>221</v>
      </c>
      <c r="B27" s="52">
        <v>2</v>
      </c>
      <c r="C27" s="52">
        <v>1</v>
      </c>
      <c r="D27" s="52" t="s">
        <v>366</v>
      </c>
      <c r="E27" s="51">
        <v>340841.04</v>
      </c>
      <c r="F27" s="51">
        <v>340841.04</v>
      </c>
      <c r="G27" s="51">
        <v>340841.04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</row>
    <row r="28" spans="1:17" ht="21.75" customHeight="1">
      <c r="A28" s="52">
        <v>221</v>
      </c>
      <c r="B28" s="52">
        <v>2</v>
      </c>
      <c r="C28" s="52">
        <v>1</v>
      </c>
      <c r="D28" s="52" t="s">
        <v>366</v>
      </c>
      <c r="E28" s="51">
        <v>47534.400000000001</v>
      </c>
      <c r="F28" s="51">
        <v>47534.400000000001</v>
      </c>
      <c r="G28" s="51">
        <v>47534.400000000001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</row>
    <row r="29" spans="1:17" ht="21.75" customHeight="1">
      <c r="A29" s="52">
        <v>213</v>
      </c>
      <c r="B29" s="52">
        <v>3</v>
      </c>
      <c r="C29" s="52">
        <v>99</v>
      </c>
      <c r="D29" s="52" t="s">
        <v>363</v>
      </c>
      <c r="E29" s="51">
        <v>400000</v>
      </c>
      <c r="F29" s="51">
        <v>0</v>
      </c>
      <c r="G29" s="51">
        <v>0</v>
      </c>
      <c r="H29" s="51">
        <v>0</v>
      </c>
      <c r="I29" s="51">
        <v>0</v>
      </c>
      <c r="J29" s="51">
        <v>400000</v>
      </c>
      <c r="K29" s="51">
        <v>400000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</row>
    <row r="30" spans="1:17" ht="21.75" customHeight="1">
      <c r="A30" s="52">
        <v>213</v>
      </c>
      <c r="B30" s="52">
        <v>3</v>
      </c>
      <c r="C30" s="52">
        <v>14</v>
      </c>
      <c r="D30" s="52" t="s">
        <v>361</v>
      </c>
      <c r="E30" s="51">
        <v>300000</v>
      </c>
      <c r="F30" s="51">
        <v>0</v>
      </c>
      <c r="G30" s="51">
        <v>0</v>
      </c>
      <c r="H30" s="51">
        <v>0</v>
      </c>
      <c r="I30" s="51">
        <v>0</v>
      </c>
      <c r="J30" s="51">
        <v>300000</v>
      </c>
      <c r="K30" s="51">
        <v>300000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</row>
    <row r="31" spans="1:17" ht="21.75" customHeight="1">
      <c r="A31" s="52">
        <v>213</v>
      </c>
      <c r="B31" s="52">
        <v>3</v>
      </c>
      <c r="C31" s="52">
        <v>1</v>
      </c>
      <c r="D31" s="52" t="s">
        <v>357</v>
      </c>
      <c r="E31" s="51">
        <v>3204048.91</v>
      </c>
      <c r="F31" s="51">
        <v>3204048.91</v>
      </c>
      <c r="G31" s="51">
        <v>3188748.91</v>
      </c>
      <c r="H31" s="51">
        <v>0</v>
      </c>
      <c r="I31" s="51">
        <v>15300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</row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D5:D6"/>
    <mergeCell ref="F5:F6"/>
    <mergeCell ref="P5:P6"/>
    <mergeCell ref="G5:G6"/>
    <mergeCell ref="M5:M6"/>
    <mergeCell ref="I5:I6"/>
    <mergeCell ref="Q5:Q6"/>
    <mergeCell ref="N5:N6"/>
    <mergeCell ref="O5:O6"/>
    <mergeCell ref="H5:H6"/>
    <mergeCell ref="J5:J6"/>
    <mergeCell ref="K5:K6"/>
    <mergeCell ref="L5:L6"/>
  </mergeCells>
  <phoneticPr fontId="3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/>
    <row r="2" spans="1:8" ht="29.25" customHeight="1">
      <c r="A2" s="74" t="s">
        <v>326</v>
      </c>
      <c r="B2" s="74"/>
      <c r="C2" s="74"/>
      <c r="D2" s="74"/>
      <c r="E2" s="74"/>
      <c r="F2" s="74"/>
      <c r="G2" s="74"/>
      <c r="H2" s="74"/>
    </row>
    <row r="3" spans="1:8" ht="13.5" customHeight="1">
      <c r="A3" s="30"/>
      <c r="H3" s="9" t="s">
        <v>323</v>
      </c>
    </row>
    <row r="4" spans="1:8" ht="21" customHeight="1">
      <c r="A4" s="127" t="s">
        <v>244</v>
      </c>
      <c r="B4" s="81" t="s">
        <v>245</v>
      </c>
      <c r="C4" s="83" t="s">
        <v>246</v>
      </c>
      <c r="D4" s="84"/>
      <c r="E4" s="81" t="s">
        <v>15</v>
      </c>
      <c r="F4" s="81" t="s">
        <v>107</v>
      </c>
      <c r="G4" s="81" t="s">
        <v>24</v>
      </c>
      <c r="H4" s="81" t="s">
        <v>31</v>
      </c>
    </row>
    <row r="5" spans="1:8" ht="13.5" customHeight="1">
      <c r="A5" s="128"/>
      <c r="B5" s="82"/>
      <c r="C5" s="13" t="s">
        <v>247</v>
      </c>
      <c r="D5" s="13" t="s">
        <v>248</v>
      </c>
      <c r="E5" s="82"/>
      <c r="F5" s="82"/>
      <c r="G5" s="82"/>
      <c r="H5" s="82"/>
    </row>
    <row r="6" spans="1:8" s="30" customFormat="1" ht="33.75" customHeight="1">
      <c r="A6" s="36"/>
      <c r="B6" s="38">
        <f t="shared" ref="B6:H6" si="0">SUM(B7:B12)</f>
        <v>980000</v>
      </c>
      <c r="C6" s="38">
        <f t="shared" si="0"/>
        <v>880000</v>
      </c>
      <c r="D6" s="38">
        <f t="shared" si="0"/>
        <v>100000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</row>
    <row r="7" spans="1:8" ht="33.75" customHeight="1">
      <c r="A7" s="36" t="s">
        <v>389</v>
      </c>
      <c r="B7" s="38">
        <v>300000</v>
      </c>
      <c r="C7" s="38">
        <v>300000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spans="1:8" ht="33.75" customHeight="1">
      <c r="A8" s="36" t="s">
        <v>390</v>
      </c>
      <c r="B8" s="38">
        <v>100000</v>
      </c>
      <c r="C8" s="38">
        <v>0</v>
      </c>
      <c r="D8" s="38">
        <v>100000</v>
      </c>
      <c r="E8" s="38">
        <v>0</v>
      </c>
      <c r="F8" s="38">
        <v>0</v>
      </c>
      <c r="G8" s="38">
        <v>0</v>
      </c>
      <c r="H8" s="38">
        <v>0</v>
      </c>
    </row>
    <row r="9" spans="1:8" ht="33.75" customHeight="1">
      <c r="A9" s="36" t="s">
        <v>391</v>
      </c>
      <c r="B9" s="38">
        <v>150000</v>
      </c>
      <c r="C9" s="38">
        <v>150000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</row>
    <row r="10" spans="1:8" ht="33.75" customHeight="1">
      <c r="A10" s="36" t="s">
        <v>392</v>
      </c>
      <c r="B10" s="38">
        <v>250000</v>
      </c>
      <c r="C10" s="38">
        <v>250000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8" ht="33.75" customHeight="1">
      <c r="A11" s="36" t="s">
        <v>393</v>
      </c>
      <c r="B11" s="38">
        <v>100000</v>
      </c>
      <c r="C11" s="38">
        <v>100000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</row>
    <row r="12" spans="1:8" ht="33.75" customHeight="1">
      <c r="A12" s="36" t="s">
        <v>394</v>
      </c>
      <c r="B12" s="38">
        <v>80000</v>
      </c>
      <c r="C12" s="38">
        <v>80000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</row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3" type="noConversion"/>
  <pageMargins left="0.7" right="0.7" top="0.75" bottom="0.75" header="0.3" footer="0.3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3"/>
  <sheetViews>
    <sheetView showGridLines="0" showZeros="0" topLeftCell="A5" workbookViewId="0">
      <selection sqref="A1:G1"/>
    </sheetView>
  </sheetViews>
  <sheetFormatPr defaultRowHeight="13.5"/>
  <cols>
    <col min="2" max="2" width="14.12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117" t="s">
        <v>325</v>
      </c>
      <c r="B1" s="117"/>
      <c r="C1" s="117"/>
      <c r="D1" s="117"/>
      <c r="E1" s="117"/>
      <c r="F1" s="117"/>
      <c r="G1" s="117"/>
    </row>
    <row r="2" spans="1:7" ht="24" customHeight="1">
      <c r="A2" s="75" t="s">
        <v>402</v>
      </c>
      <c r="B2" s="76"/>
      <c r="C2" s="76"/>
      <c r="G2" s="17" t="s">
        <v>2</v>
      </c>
    </row>
    <row r="3" spans="1:7" ht="26.25" customHeight="1">
      <c r="A3" s="79" t="s">
        <v>64</v>
      </c>
      <c r="B3" s="77" t="s">
        <v>327</v>
      </c>
      <c r="C3" s="113"/>
      <c r="D3" s="113"/>
      <c r="E3" s="113"/>
      <c r="F3" s="113"/>
      <c r="G3" s="78"/>
    </row>
    <row r="4" spans="1:7" ht="16.5" customHeight="1">
      <c r="A4" s="116"/>
      <c r="B4" s="79" t="s">
        <v>328</v>
      </c>
      <c r="C4" s="79" t="s">
        <v>102</v>
      </c>
      <c r="D4" s="79" t="s">
        <v>329</v>
      </c>
      <c r="E4" s="77" t="s">
        <v>330</v>
      </c>
      <c r="F4" s="78"/>
      <c r="G4" s="79" t="s">
        <v>324</v>
      </c>
    </row>
    <row r="5" spans="1:7" ht="34.5" customHeight="1">
      <c r="A5" s="80"/>
      <c r="B5" s="80"/>
      <c r="C5" s="80"/>
      <c r="D5" s="80"/>
      <c r="E5" s="16" t="s">
        <v>331</v>
      </c>
      <c r="F5" s="16" t="s">
        <v>332</v>
      </c>
      <c r="G5" s="80"/>
    </row>
    <row r="6" spans="1:7" s="30" customFormat="1" ht="57" customHeight="1">
      <c r="A6" s="49" t="s">
        <v>337</v>
      </c>
      <c r="B6" s="50">
        <f t="shared" ref="B6:G6" si="0">SUM(B7:B13)</f>
        <v>283700</v>
      </c>
      <c r="C6" s="50">
        <f t="shared" si="0"/>
        <v>198700</v>
      </c>
      <c r="D6" s="50">
        <f t="shared" si="0"/>
        <v>85000</v>
      </c>
      <c r="E6" s="50">
        <f t="shared" si="0"/>
        <v>0</v>
      </c>
      <c r="F6" s="50">
        <f t="shared" si="0"/>
        <v>85000</v>
      </c>
      <c r="G6" s="50">
        <f t="shared" si="0"/>
        <v>0</v>
      </c>
    </row>
    <row r="7" spans="1:7" ht="57" customHeight="1">
      <c r="A7" s="49" t="s">
        <v>395</v>
      </c>
      <c r="B7" s="50">
        <v>32000</v>
      </c>
      <c r="C7" s="50">
        <v>17000</v>
      </c>
      <c r="D7" s="50">
        <v>15000</v>
      </c>
      <c r="E7" s="50">
        <v>0</v>
      </c>
      <c r="F7" s="50">
        <v>15000</v>
      </c>
      <c r="G7" s="50">
        <v>0</v>
      </c>
    </row>
    <row r="8" spans="1:7" ht="57" customHeight="1">
      <c r="A8" s="49" t="s">
        <v>396</v>
      </c>
      <c r="B8" s="50">
        <v>47000</v>
      </c>
      <c r="C8" s="50">
        <v>32000</v>
      </c>
      <c r="D8" s="50">
        <v>15000</v>
      </c>
      <c r="E8" s="50">
        <v>0</v>
      </c>
      <c r="F8" s="50">
        <v>15000</v>
      </c>
      <c r="G8" s="50">
        <v>0</v>
      </c>
    </row>
    <row r="9" spans="1:7" ht="57" customHeight="1">
      <c r="A9" s="49" t="s">
        <v>397</v>
      </c>
      <c r="B9" s="50">
        <v>36900</v>
      </c>
      <c r="C9" s="50">
        <v>16900</v>
      </c>
      <c r="D9" s="50">
        <v>20000</v>
      </c>
      <c r="E9" s="50">
        <v>0</v>
      </c>
      <c r="F9" s="50">
        <v>20000</v>
      </c>
      <c r="G9" s="50">
        <v>0</v>
      </c>
    </row>
    <row r="10" spans="1:7" ht="57" customHeight="1">
      <c r="A10" s="49" t="s">
        <v>398</v>
      </c>
      <c r="B10" s="50">
        <v>16000</v>
      </c>
      <c r="C10" s="50">
        <v>16000</v>
      </c>
      <c r="D10" s="50">
        <v>0</v>
      </c>
      <c r="E10" s="50">
        <v>0</v>
      </c>
      <c r="F10" s="50">
        <v>0</v>
      </c>
      <c r="G10" s="50">
        <v>0</v>
      </c>
    </row>
    <row r="11" spans="1:7" ht="57" customHeight="1">
      <c r="A11" s="49" t="s">
        <v>399</v>
      </c>
      <c r="B11" s="50">
        <v>30000</v>
      </c>
      <c r="C11" s="50">
        <v>15000</v>
      </c>
      <c r="D11" s="50">
        <v>15000</v>
      </c>
      <c r="E11" s="50">
        <v>0</v>
      </c>
      <c r="F11" s="50">
        <v>15000</v>
      </c>
      <c r="G11" s="50">
        <v>0</v>
      </c>
    </row>
    <row r="12" spans="1:7" ht="57" customHeight="1">
      <c r="A12" s="49" t="s">
        <v>400</v>
      </c>
      <c r="B12" s="50">
        <v>106800</v>
      </c>
      <c r="C12" s="50">
        <v>86800</v>
      </c>
      <c r="D12" s="50">
        <v>20000</v>
      </c>
      <c r="E12" s="50">
        <v>0</v>
      </c>
      <c r="F12" s="50">
        <v>20000</v>
      </c>
      <c r="G12" s="50">
        <v>0</v>
      </c>
    </row>
    <row r="13" spans="1:7" ht="57" customHeight="1">
      <c r="A13" s="49" t="s">
        <v>401</v>
      </c>
      <c r="B13" s="50">
        <v>15000</v>
      </c>
      <c r="C13" s="50">
        <v>15000</v>
      </c>
      <c r="D13" s="50">
        <v>0</v>
      </c>
      <c r="E13" s="50">
        <v>0</v>
      </c>
      <c r="F13" s="50">
        <v>0</v>
      </c>
      <c r="G13" s="5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>
      <selection activeCell="E23" sqref="E23"/>
    </sheetView>
  </sheetViews>
  <sheetFormatPr defaultRowHeight="13.5"/>
  <cols>
    <col min="1" max="1" width="17.875" customWidth="1"/>
    <col min="3" max="3" width="15" customWidth="1"/>
    <col min="4" max="4" width="15.625" customWidth="1"/>
    <col min="5" max="5" width="14.5" customWidth="1"/>
    <col min="6" max="6" width="11.625" customWidth="1"/>
    <col min="7" max="7" width="23.25" customWidth="1"/>
    <col min="8" max="8" width="17.5" customWidth="1"/>
    <col min="9" max="9" width="16.625" customWidth="1"/>
    <col min="10" max="10" width="12.125" customWidth="1"/>
    <col min="11" max="11" width="43.5" customWidth="1"/>
  </cols>
  <sheetData>
    <row r="1" spans="1:11" ht="33" customHeight="1">
      <c r="A1" s="129" t="s">
        <v>333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22.5" customHeight="1">
      <c r="A2" s="30" t="s">
        <v>414</v>
      </c>
      <c r="K2" s="17" t="s">
        <v>112</v>
      </c>
    </row>
    <row r="3" spans="1:11" ht="38.25" customHeight="1">
      <c r="A3" s="79" t="s">
        <v>63</v>
      </c>
      <c r="B3" s="79" t="s">
        <v>64</v>
      </c>
      <c r="C3" s="79" t="s">
        <v>65</v>
      </c>
      <c r="D3" s="77" t="s">
        <v>66</v>
      </c>
      <c r="E3" s="113"/>
      <c r="F3" s="113"/>
      <c r="G3" s="78"/>
      <c r="H3" s="77" t="s">
        <v>67</v>
      </c>
      <c r="I3" s="113"/>
      <c r="J3" s="113"/>
      <c r="K3" s="78"/>
    </row>
    <row r="4" spans="1:11" ht="24" customHeight="1">
      <c r="A4" s="116"/>
      <c r="B4" s="116"/>
      <c r="C4" s="116"/>
      <c r="D4" s="77" t="s">
        <v>68</v>
      </c>
      <c r="E4" s="113"/>
      <c r="F4" s="78"/>
      <c r="G4" s="79" t="s">
        <v>69</v>
      </c>
      <c r="H4" s="77" t="s">
        <v>70</v>
      </c>
      <c r="I4" s="113"/>
      <c r="J4" s="78"/>
      <c r="K4" s="79" t="s">
        <v>71</v>
      </c>
    </row>
    <row r="5" spans="1:11" ht="24.75" customHeight="1">
      <c r="A5" s="80"/>
      <c r="B5" s="80"/>
      <c r="C5" s="80"/>
      <c r="D5" s="4" t="s">
        <v>72</v>
      </c>
      <c r="E5" s="4" t="s">
        <v>73</v>
      </c>
      <c r="F5" s="4" t="s">
        <v>74</v>
      </c>
      <c r="G5" s="80"/>
      <c r="H5" s="4" t="s">
        <v>75</v>
      </c>
      <c r="I5" s="4" t="s">
        <v>76</v>
      </c>
      <c r="J5" s="4" t="s">
        <v>77</v>
      </c>
      <c r="K5" s="80"/>
    </row>
    <row r="6" spans="1:11" ht="13.5" customHeight="1">
      <c r="A6" s="5" t="s">
        <v>78</v>
      </c>
      <c r="B6" s="5" t="s">
        <v>78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</row>
    <row r="7" spans="1:11" s="30" customFormat="1" ht="24" customHeight="1">
      <c r="A7" s="36"/>
      <c r="B7" s="36" t="s">
        <v>337</v>
      </c>
      <c r="C7" s="43">
        <f>SUM(C8:C10)</f>
        <v>1400030</v>
      </c>
      <c r="D7" s="43"/>
      <c r="E7" s="43"/>
      <c r="F7" s="43"/>
      <c r="G7" s="43"/>
      <c r="H7" s="43"/>
      <c r="I7" s="43"/>
      <c r="J7" s="43"/>
      <c r="K7" s="43"/>
    </row>
    <row r="8" spans="1:11" ht="24" customHeight="1">
      <c r="A8" s="36" t="s">
        <v>343</v>
      </c>
      <c r="B8" s="36" t="s">
        <v>397</v>
      </c>
      <c r="C8" s="43">
        <v>600000</v>
      </c>
      <c r="D8" s="43" t="s">
        <v>403</v>
      </c>
      <c r="E8" s="43" t="s">
        <v>404</v>
      </c>
      <c r="F8" s="43" t="s">
        <v>405</v>
      </c>
      <c r="G8" s="43" t="s">
        <v>405</v>
      </c>
      <c r="H8" s="43" t="s">
        <v>406</v>
      </c>
      <c r="I8" s="43" t="s">
        <v>404</v>
      </c>
      <c r="J8" s="43" t="s">
        <v>405</v>
      </c>
      <c r="K8" s="43" t="s">
        <v>407</v>
      </c>
    </row>
    <row r="9" spans="1:11" ht="24" customHeight="1">
      <c r="A9" s="36" t="s">
        <v>343</v>
      </c>
      <c r="B9" s="36" t="s">
        <v>397</v>
      </c>
      <c r="C9" s="43">
        <v>30</v>
      </c>
      <c r="D9" s="43"/>
      <c r="E9" s="43"/>
      <c r="F9" s="43"/>
      <c r="G9" s="43"/>
      <c r="H9" s="43"/>
      <c r="I9" s="43"/>
      <c r="J9" s="43"/>
      <c r="K9" s="43"/>
    </row>
    <row r="10" spans="1:11" ht="24" customHeight="1">
      <c r="A10" s="36" t="s">
        <v>343</v>
      </c>
      <c r="B10" s="36" t="s">
        <v>397</v>
      </c>
      <c r="C10" s="43">
        <v>800000</v>
      </c>
      <c r="D10" s="43" t="s">
        <v>408</v>
      </c>
      <c r="E10" s="43" t="s">
        <v>409</v>
      </c>
      <c r="F10" s="43" t="s">
        <v>410</v>
      </c>
      <c r="G10" s="43" t="s">
        <v>411</v>
      </c>
      <c r="H10" s="43" t="s">
        <v>412</v>
      </c>
      <c r="I10" s="43" t="s">
        <v>409</v>
      </c>
      <c r="J10" s="43" t="s">
        <v>410</v>
      </c>
      <c r="K10" s="43" t="s">
        <v>413</v>
      </c>
    </row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9.5" customWidth="1"/>
    <col min="10" max="10" width="12.875" customWidth="1"/>
    <col min="11" max="11" width="10.625" customWidth="1"/>
  </cols>
  <sheetData>
    <row r="1" spans="1:11" ht="13.5" customHeight="1"/>
    <row r="2" spans="1:11" ht="30" customHeight="1">
      <c r="A2" s="74" t="s">
        <v>270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3.5" customHeight="1">
      <c r="A3" s="75" t="s">
        <v>346</v>
      </c>
      <c r="B3" s="76"/>
      <c r="C3" s="76"/>
      <c r="D3" s="75"/>
      <c r="K3" s="9" t="s">
        <v>112</v>
      </c>
    </row>
    <row r="4" spans="1:11" ht="13.5" customHeight="1">
      <c r="A4" s="77" t="s">
        <v>116</v>
      </c>
      <c r="B4" s="78"/>
      <c r="C4" s="79" t="s">
        <v>117</v>
      </c>
      <c r="D4" s="77" t="s">
        <v>118</v>
      </c>
      <c r="E4" s="78"/>
      <c r="F4" s="79" t="s">
        <v>15</v>
      </c>
      <c r="G4" s="79" t="s">
        <v>107</v>
      </c>
      <c r="H4" s="79" t="s">
        <v>24</v>
      </c>
      <c r="I4" s="79" t="s">
        <v>27</v>
      </c>
      <c r="J4" s="79" t="s">
        <v>31</v>
      </c>
      <c r="K4" s="79" t="s">
        <v>35</v>
      </c>
    </row>
    <row r="5" spans="1:11" ht="27" customHeight="1">
      <c r="A5" s="4" t="s">
        <v>119</v>
      </c>
      <c r="B5" s="4" t="s">
        <v>120</v>
      </c>
      <c r="C5" s="80"/>
      <c r="D5" s="10" t="s">
        <v>121</v>
      </c>
      <c r="E5" s="10" t="s">
        <v>122</v>
      </c>
      <c r="F5" s="80"/>
      <c r="G5" s="80"/>
      <c r="H5" s="80"/>
      <c r="I5" s="80"/>
      <c r="J5" s="80"/>
      <c r="K5" s="80"/>
    </row>
    <row r="6" spans="1:11" s="30" customFormat="1" ht="24.75" customHeight="1">
      <c r="A6" s="36"/>
      <c r="B6" s="37" t="s">
        <v>337</v>
      </c>
      <c r="C6" s="38">
        <f t="shared" ref="C6:K6" si="0">SUM(C7:C13)</f>
        <v>46037008.790000007</v>
      </c>
      <c r="D6" s="38">
        <f t="shared" si="0"/>
        <v>23043549.350000001</v>
      </c>
      <c r="E6" s="38">
        <f t="shared" si="0"/>
        <v>2000000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20993459.440000001</v>
      </c>
      <c r="K6" s="38">
        <f t="shared" si="0"/>
        <v>0</v>
      </c>
    </row>
    <row r="7" spans="1:11" ht="24.75" customHeight="1">
      <c r="A7" s="36" t="s">
        <v>338</v>
      </c>
      <c r="B7" s="37" t="s">
        <v>339</v>
      </c>
      <c r="C7" s="38">
        <v>2048279.2</v>
      </c>
      <c r="D7" s="38">
        <v>1550353.8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497925.4</v>
      </c>
      <c r="K7" s="38">
        <v>0</v>
      </c>
    </row>
    <row r="8" spans="1:11" ht="24.75" customHeight="1">
      <c r="A8" s="36" t="s">
        <v>340</v>
      </c>
      <c r="B8" s="37" t="s">
        <v>339</v>
      </c>
      <c r="C8" s="38">
        <v>1158174.56</v>
      </c>
      <c r="D8" s="38">
        <v>882143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276031.56</v>
      </c>
      <c r="K8" s="38">
        <v>0</v>
      </c>
    </row>
    <row r="9" spans="1:11" ht="24.75" customHeight="1">
      <c r="A9" s="36" t="s">
        <v>341</v>
      </c>
      <c r="B9" s="37" t="s">
        <v>339</v>
      </c>
      <c r="C9" s="38">
        <v>1138410.6000000001</v>
      </c>
      <c r="D9" s="38">
        <v>920403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218007.6</v>
      </c>
      <c r="K9" s="38">
        <v>0</v>
      </c>
    </row>
    <row r="10" spans="1:11" ht="24.75" customHeight="1">
      <c r="A10" s="36" t="s">
        <v>342</v>
      </c>
      <c r="B10" s="37" t="s">
        <v>339</v>
      </c>
      <c r="C10" s="38">
        <v>3747093.12</v>
      </c>
      <c r="D10" s="38">
        <v>3324853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422240.12</v>
      </c>
      <c r="K10" s="38">
        <v>0</v>
      </c>
    </row>
    <row r="11" spans="1:11" ht="24.75" customHeight="1">
      <c r="A11" s="36" t="s">
        <v>343</v>
      </c>
      <c r="B11" s="37" t="s">
        <v>339</v>
      </c>
      <c r="C11" s="38">
        <v>7096992.5499999998</v>
      </c>
      <c r="D11" s="38">
        <v>5096992.55</v>
      </c>
      <c r="E11" s="38">
        <v>2000000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</row>
    <row r="12" spans="1:11" ht="24.75" customHeight="1">
      <c r="A12" s="36" t="s">
        <v>344</v>
      </c>
      <c r="B12" s="37" t="s">
        <v>339</v>
      </c>
      <c r="C12" s="38">
        <v>18896972.920000002</v>
      </c>
      <c r="D12" s="38">
        <v>2404727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16492245.92</v>
      </c>
      <c r="K12" s="38">
        <v>0</v>
      </c>
    </row>
    <row r="13" spans="1:11" ht="24.75" customHeight="1">
      <c r="A13" s="36" t="s">
        <v>345</v>
      </c>
      <c r="B13" s="37" t="s">
        <v>339</v>
      </c>
      <c r="C13" s="38">
        <v>11951085.84</v>
      </c>
      <c r="D13" s="38">
        <v>8864077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3087008.84</v>
      </c>
      <c r="K13" s="38">
        <v>0</v>
      </c>
    </row>
  </sheetData>
  <sheetProtection formatCells="0" formatColumns="0" formatRows="0"/>
  <mergeCells count="11"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  <mergeCell ref="G4:G5"/>
  </mergeCells>
  <phoneticPr fontId="3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13"/>
  <sheetViews>
    <sheetView showGridLines="0" showZeros="0" tabSelected="1" workbookViewId="0">
      <selection activeCell="A2" sqref="A2:D2"/>
    </sheetView>
  </sheetViews>
  <sheetFormatPr defaultRowHeight="13.5"/>
  <cols>
    <col min="1" max="7" width="9" style="6"/>
    <col min="8" max="8" width="11.75" style="6" customWidth="1"/>
    <col min="9" max="9" width="12.5" style="6" customWidth="1"/>
    <col min="10" max="10" width="9" style="6"/>
    <col min="11" max="11" width="10.5" style="6" customWidth="1"/>
    <col min="12" max="12" width="9" style="6"/>
    <col min="13" max="13" width="11" style="6" customWidth="1"/>
    <col min="14" max="14" width="11.625" style="6" customWidth="1"/>
    <col min="15" max="19" width="9" style="6"/>
    <col min="20" max="20" width="16.25" style="6" customWidth="1"/>
    <col min="21" max="21" width="19.5" style="6" customWidth="1"/>
    <col min="22" max="22" width="18.125" style="6" customWidth="1"/>
    <col min="23" max="23" width="9" style="6"/>
    <col min="24" max="24" width="11.5" style="6" customWidth="1"/>
    <col min="25" max="16384" width="9" style="6"/>
  </cols>
  <sheetData>
    <row r="1" spans="1:24" ht="52.5" customHeight="1">
      <c r="A1" s="74" t="s">
        <v>334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24.75" customHeight="1">
      <c r="A2" s="135" t="s">
        <v>441</v>
      </c>
      <c r="B2" s="136"/>
      <c r="C2" s="136"/>
      <c r="D2" s="136"/>
      <c r="E2" s="18"/>
      <c r="F2" s="18"/>
      <c r="G2" s="1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8"/>
      <c r="X2" s="20" t="s">
        <v>112</v>
      </c>
    </row>
    <row r="3" spans="1:24" ht="40.5" customHeight="1">
      <c r="A3" s="130" t="s">
        <v>79</v>
      </c>
      <c r="B3" s="130" t="s">
        <v>80</v>
      </c>
      <c r="C3" s="130" t="s">
        <v>81</v>
      </c>
      <c r="D3" s="130" t="s">
        <v>82</v>
      </c>
      <c r="E3" s="130" t="s">
        <v>83</v>
      </c>
      <c r="F3" s="130" t="s">
        <v>84</v>
      </c>
      <c r="G3" s="130" t="s">
        <v>85</v>
      </c>
      <c r="H3" s="132" t="s">
        <v>86</v>
      </c>
      <c r="I3" s="133"/>
      <c r="J3" s="133"/>
      <c r="K3" s="133"/>
      <c r="L3" s="134"/>
      <c r="M3" s="132" t="s">
        <v>87</v>
      </c>
      <c r="N3" s="133"/>
      <c r="O3" s="133"/>
      <c r="P3" s="133"/>
      <c r="Q3" s="133"/>
      <c r="R3" s="133"/>
      <c r="S3" s="134"/>
      <c r="T3" s="7" t="s">
        <v>88</v>
      </c>
      <c r="U3" s="132" t="s">
        <v>89</v>
      </c>
      <c r="V3" s="134"/>
      <c r="W3" s="130" t="s">
        <v>90</v>
      </c>
      <c r="X3" s="130" t="s">
        <v>91</v>
      </c>
    </row>
    <row r="4" spans="1:24" ht="40.5" customHeight="1">
      <c r="A4" s="131"/>
      <c r="B4" s="131"/>
      <c r="C4" s="131"/>
      <c r="D4" s="131"/>
      <c r="E4" s="131"/>
      <c r="F4" s="131"/>
      <c r="G4" s="131"/>
      <c r="H4" s="7" t="s">
        <v>92</v>
      </c>
      <c r="I4" s="7" t="s">
        <v>93</v>
      </c>
      <c r="J4" s="7" t="s">
        <v>94</v>
      </c>
      <c r="K4" s="7" t="s">
        <v>95</v>
      </c>
      <c r="L4" s="7" t="s">
        <v>96</v>
      </c>
      <c r="M4" s="7" t="s">
        <v>97</v>
      </c>
      <c r="N4" s="7" t="s">
        <v>98</v>
      </c>
      <c r="O4" s="7" t="s">
        <v>99</v>
      </c>
      <c r="P4" s="7" t="s">
        <v>100</v>
      </c>
      <c r="Q4" s="7" t="s">
        <v>101</v>
      </c>
      <c r="R4" s="7" t="s">
        <v>102</v>
      </c>
      <c r="S4" s="7" t="s">
        <v>103</v>
      </c>
      <c r="T4" s="7"/>
      <c r="U4" s="7" t="s">
        <v>104</v>
      </c>
      <c r="V4" s="7" t="s">
        <v>105</v>
      </c>
      <c r="W4" s="131"/>
      <c r="X4" s="131"/>
    </row>
    <row r="5" spans="1:24" ht="13.5" customHeight="1">
      <c r="A5" s="7" t="s">
        <v>106</v>
      </c>
      <c r="B5" s="7" t="s">
        <v>106</v>
      </c>
      <c r="C5" s="7" t="s">
        <v>106</v>
      </c>
      <c r="D5" s="7" t="s">
        <v>106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7">
        <v>15</v>
      </c>
      <c r="T5" s="7">
        <v>16</v>
      </c>
      <c r="U5" s="7">
        <v>17</v>
      </c>
      <c r="V5" s="7">
        <v>18</v>
      </c>
      <c r="W5" s="7">
        <v>19</v>
      </c>
      <c r="X5" s="7">
        <v>20</v>
      </c>
    </row>
    <row r="6" spans="1:24" s="54" customFormat="1" ht="24.75" customHeight="1">
      <c r="A6" s="55"/>
      <c r="B6" s="55" t="s">
        <v>337</v>
      </c>
      <c r="C6" s="55"/>
      <c r="D6" s="55"/>
      <c r="E6" s="56">
        <f>SUM(E7:E13)</f>
        <v>572</v>
      </c>
      <c r="F6" s="56">
        <f>SUM(F7:F13)</f>
        <v>562</v>
      </c>
      <c r="G6" s="55"/>
      <c r="H6" s="57">
        <f t="shared" ref="H6:S6" si="0">SUM(H7:H13)</f>
        <v>4603.6899999999996</v>
      </c>
      <c r="I6" s="57">
        <f t="shared" si="0"/>
        <v>2304.3599999999997</v>
      </c>
      <c r="J6" s="57">
        <f t="shared" si="0"/>
        <v>0</v>
      </c>
      <c r="K6" s="57">
        <f t="shared" si="0"/>
        <v>2207.71</v>
      </c>
      <c r="L6" s="57">
        <f t="shared" si="0"/>
        <v>91.62</v>
      </c>
      <c r="M6" s="57">
        <f t="shared" si="0"/>
        <v>4603.6899999999996</v>
      </c>
      <c r="N6" s="57">
        <f t="shared" si="0"/>
        <v>4505.6899999999996</v>
      </c>
      <c r="O6" s="57">
        <f t="shared" si="0"/>
        <v>98</v>
      </c>
      <c r="P6" s="57">
        <f t="shared" si="0"/>
        <v>44.379999999999995</v>
      </c>
      <c r="Q6" s="57">
        <f t="shared" si="0"/>
        <v>11.190000000000001</v>
      </c>
      <c r="R6" s="57">
        <f t="shared" si="0"/>
        <v>33.19</v>
      </c>
      <c r="S6" s="57">
        <f t="shared" si="0"/>
        <v>0</v>
      </c>
      <c r="T6" s="55"/>
      <c r="U6" s="55"/>
      <c r="V6" s="55"/>
      <c r="W6" s="55"/>
      <c r="X6" s="55"/>
    </row>
    <row r="7" spans="1:24" ht="24.75" customHeight="1">
      <c r="A7" s="55" t="s">
        <v>343</v>
      </c>
      <c r="B7" s="55" t="s">
        <v>397</v>
      </c>
      <c r="C7" s="55" t="s">
        <v>415</v>
      </c>
      <c r="D7" s="55" t="s">
        <v>416</v>
      </c>
      <c r="E7" s="56">
        <v>76</v>
      </c>
      <c r="F7" s="56">
        <v>69</v>
      </c>
      <c r="G7" s="55" t="s">
        <v>417</v>
      </c>
      <c r="H7" s="57">
        <v>709.7</v>
      </c>
      <c r="I7" s="57">
        <v>509.7</v>
      </c>
      <c r="J7" s="57">
        <v>0</v>
      </c>
      <c r="K7" s="57">
        <v>200</v>
      </c>
      <c r="L7" s="57">
        <v>0</v>
      </c>
      <c r="M7" s="57">
        <v>709.7</v>
      </c>
      <c r="N7" s="57">
        <v>629.70000000000005</v>
      </c>
      <c r="O7" s="57">
        <v>80</v>
      </c>
      <c r="P7" s="57">
        <v>13.65</v>
      </c>
      <c r="Q7" s="57">
        <v>1.02</v>
      </c>
      <c r="R7" s="57">
        <v>12.63</v>
      </c>
      <c r="S7" s="57">
        <v>0</v>
      </c>
      <c r="T7" s="55"/>
      <c r="U7" s="55"/>
      <c r="V7" s="55"/>
      <c r="W7" s="55"/>
      <c r="X7" s="55"/>
    </row>
    <row r="8" spans="1:24" ht="24.75" customHeight="1">
      <c r="A8" s="55" t="s">
        <v>342</v>
      </c>
      <c r="B8" s="55" t="s">
        <v>396</v>
      </c>
      <c r="C8" s="55" t="s">
        <v>418</v>
      </c>
      <c r="D8" s="55" t="s">
        <v>419</v>
      </c>
      <c r="E8" s="56">
        <v>49</v>
      </c>
      <c r="F8" s="56">
        <v>49</v>
      </c>
      <c r="G8" s="55" t="s">
        <v>420</v>
      </c>
      <c r="H8" s="57">
        <v>374.71</v>
      </c>
      <c r="I8" s="57">
        <v>332.49</v>
      </c>
      <c r="J8" s="57">
        <v>0</v>
      </c>
      <c r="K8" s="57">
        <v>0</v>
      </c>
      <c r="L8" s="57">
        <v>42.22</v>
      </c>
      <c r="M8" s="57">
        <v>374.71</v>
      </c>
      <c r="N8" s="57">
        <v>364.71</v>
      </c>
      <c r="O8" s="57">
        <v>10</v>
      </c>
      <c r="P8" s="57">
        <v>4.68</v>
      </c>
      <c r="Q8" s="57">
        <v>1.5</v>
      </c>
      <c r="R8" s="57">
        <v>3.18</v>
      </c>
      <c r="S8" s="57">
        <v>0</v>
      </c>
      <c r="T8" s="55"/>
      <c r="U8" s="55"/>
      <c r="V8" s="55"/>
      <c r="W8" s="55"/>
      <c r="X8" s="55"/>
    </row>
    <row r="9" spans="1:24" ht="24.75" customHeight="1">
      <c r="A9" s="55" t="s">
        <v>341</v>
      </c>
      <c r="B9" s="55" t="s">
        <v>398</v>
      </c>
      <c r="C9" s="55" t="s">
        <v>421</v>
      </c>
      <c r="D9" s="55" t="s">
        <v>422</v>
      </c>
      <c r="E9" s="56">
        <v>18</v>
      </c>
      <c r="F9" s="56">
        <v>15</v>
      </c>
      <c r="G9" s="55" t="s">
        <v>423</v>
      </c>
      <c r="H9" s="57">
        <v>113.84</v>
      </c>
      <c r="I9" s="57">
        <v>92.04</v>
      </c>
      <c r="J9" s="57">
        <v>0</v>
      </c>
      <c r="K9" s="57">
        <v>0</v>
      </c>
      <c r="L9" s="57">
        <v>21.8</v>
      </c>
      <c r="M9" s="57">
        <v>113.84</v>
      </c>
      <c r="N9" s="57">
        <v>113.84</v>
      </c>
      <c r="O9" s="57">
        <v>0</v>
      </c>
      <c r="P9" s="57">
        <v>1.6</v>
      </c>
      <c r="Q9" s="57">
        <v>0</v>
      </c>
      <c r="R9" s="57">
        <v>1.6</v>
      </c>
      <c r="S9" s="57">
        <v>0</v>
      </c>
      <c r="T9" s="55" t="s">
        <v>424</v>
      </c>
      <c r="U9" s="55" t="s">
        <v>425</v>
      </c>
      <c r="V9" s="55"/>
      <c r="W9" s="55"/>
      <c r="X9" s="55"/>
    </row>
    <row r="10" spans="1:24" ht="24.75" customHeight="1">
      <c r="A10" s="55" t="s">
        <v>345</v>
      </c>
      <c r="B10" s="55" t="s">
        <v>400</v>
      </c>
      <c r="C10" s="55" t="s">
        <v>426</v>
      </c>
      <c r="D10" s="55" t="s">
        <v>427</v>
      </c>
      <c r="E10" s="56">
        <v>153</v>
      </c>
      <c r="F10" s="56">
        <v>153</v>
      </c>
      <c r="G10" s="55" t="s">
        <v>428</v>
      </c>
      <c r="H10" s="57">
        <v>1195.1099999999999</v>
      </c>
      <c r="I10" s="57">
        <v>886.41</v>
      </c>
      <c r="J10" s="57">
        <v>0</v>
      </c>
      <c r="K10" s="57">
        <v>308.7</v>
      </c>
      <c r="L10" s="57">
        <v>0</v>
      </c>
      <c r="M10" s="57">
        <v>1195.1099999999999</v>
      </c>
      <c r="N10" s="57">
        <v>1195.1099999999999</v>
      </c>
      <c r="O10" s="57">
        <v>0</v>
      </c>
      <c r="P10" s="57">
        <v>10.68</v>
      </c>
      <c r="Q10" s="57">
        <v>2</v>
      </c>
      <c r="R10" s="57">
        <v>8.68</v>
      </c>
      <c r="S10" s="57">
        <v>0</v>
      </c>
      <c r="T10" s="55" t="s">
        <v>429</v>
      </c>
      <c r="U10" s="55"/>
      <c r="V10" s="55"/>
      <c r="W10" s="55"/>
      <c r="X10" s="55"/>
    </row>
    <row r="11" spans="1:24" ht="24.75" customHeight="1">
      <c r="A11" s="55" t="s">
        <v>338</v>
      </c>
      <c r="B11" s="55" t="s">
        <v>395</v>
      </c>
      <c r="C11" s="55" t="s">
        <v>430</v>
      </c>
      <c r="D11" s="55" t="s">
        <v>431</v>
      </c>
      <c r="E11" s="56">
        <v>27</v>
      </c>
      <c r="F11" s="56">
        <v>27</v>
      </c>
      <c r="G11" s="55" t="s">
        <v>432</v>
      </c>
      <c r="H11" s="57">
        <v>204.83</v>
      </c>
      <c r="I11" s="57">
        <v>155.04</v>
      </c>
      <c r="J11" s="57">
        <v>0</v>
      </c>
      <c r="K11" s="57">
        <v>49.79</v>
      </c>
      <c r="L11" s="57">
        <v>0</v>
      </c>
      <c r="M11" s="57">
        <v>204.83</v>
      </c>
      <c r="N11" s="57">
        <v>204.83</v>
      </c>
      <c r="O11" s="57">
        <v>0</v>
      </c>
      <c r="P11" s="57">
        <v>3.72</v>
      </c>
      <c r="Q11" s="57">
        <v>1.81</v>
      </c>
      <c r="R11" s="57">
        <v>1.91</v>
      </c>
      <c r="S11" s="57">
        <v>0</v>
      </c>
      <c r="T11" s="55" t="s">
        <v>433</v>
      </c>
      <c r="U11" s="55"/>
      <c r="V11" s="55"/>
      <c r="W11" s="55" t="s">
        <v>434</v>
      </c>
      <c r="X11" s="55"/>
    </row>
    <row r="12" spans="1:24" ht="24.75" customHeight="1">
      <c r="A12" s="55" t="s">
        <v>344</v>
      </c>
      <c r="B12" s="55" t="s">
        <v>399</v>
      </c>
      <c r="C12" s="55" t="s">
        <v>435</v>
      </c>
      <c r="D12" s="55" t="s">
        <v>436</v>
      </c>
      <c r="E12" s="56">
        <v>234</v>
      </c>
      <c r="F12" s="56">
        <v>234</v>
      </c>
      <c r="G12" s="55" t="s">
        <v>437</v>
      </c>
      <c r="H12" s="57">
        <v>1889.69</v>
      </c>
      <c r="I12" s="57">
        <v>240.47</v>
      </c>
      <c r="J12" s="57">
        <v>0</v>
      </c>
      <c r="K12" s="57">
        <v>1649.22</v>
      </c>
      <c r="L12" s="57">
        <v>0</v>
      </c>
      <c r="M12" s="57">
        <v>1889.69</v>
      </c>
      <c r="N12" s="57">
        <v>1889.69</v>
      </c>
      <c r="O12" s="57">
        <v>0</v>
      </c>
      <c r="P12" s="57">
        <v>3.8</v>
      </c>
      <c r="Q12" s="57">
        <v>2.2000000000000002</v>
      </c>
      <c r="R12" s="57">
        <v>1.6</v>
      </c>
      <c r="S12" s="57">
        <v>0</v>
      </c>
      <c r="T12" s="55"/>
      <c r="U12" s="55"/>
      <c r="V12" s="55"/>
      <c r="W12" s="55"/>
      <c r="X12" s="55"/>
    </row>
    <row r="13" spans="1:24" ht="24.75" customHeight="1">
      <c r="A13" s="55" t="s">
        <v>340</v>
      </c>
      <c r="B13" s="55" t="s">
        <v>401</v>
      </c>
      <c r="C13" s="55" t="s">
        <v>438</v>
      </c>
      <c r="D13" s="55" t="s">
        <v>439</v>
      </c>
      <c r="E13" s="56">
        <v>15</v>
      </c>
      <c r="F13" s="56">
        <v>15</v>
      </c>
      <c r="G13" s="55" t="s">
        <v>440</v>
      </c>
      <c r="H13" s="57">
        <v>115.81</v>
      </c>
      <c r="I13" s="57">
        <v>88.21</v>
      </c>
      <c r="J13" s="57">
        <v>0</v>
      </c>
      <c r="K13" s="57">
        <v>0</v>
      </c>
      <c r="L13" s="57">
        <v>27.6</v>
      </c>
      <c r="M13" s="57">
        <v>115.81</v>
      </c>
      <c r="N13" s="57">
        <v>107.81</v>
      </c>
      <c r="O13" s="57">
        <v>8</v>
      </c>
      <c r="P13" s="57">
        <v>6.25</v>
      </c>
      <c r="Q13" s="57">
        <v>2.66</v>
      </c>
      <c r="R13" s="57">
        <v>3.59</v>
      </c>
      <c r="S13" s="57">
        <v>0</v>
      </c>
      <c r="T13" s="55"/>
      <c r="U13" s="55"/>
      <c r="V13" s="55"/>
      <c r="W13" s="55"/>
      <c r="X13" s="55"/>
    </row>
  </sheetData>
  <sheetProtection formatCells="0" formatColumns="0" formatRows="0"/>
  <mergeCells count="14">
    <mergeCell ref="U3:V3"/>
    <mergeCell ref="W3:W4"/>
    <mergeCell ref="X3:X4"/>
    <mergeCell ref="A2:D2"/>
    <mergeCell ref="A1:X1"/>
    <mergeCell ref="A3:A4"/>
    <mergeCell ref="B3:B4"/>
    <mergeCell ref="C3:C4"/>
    <mergeCell ref="D3:D4"/>
    <mergeCell ref="E3:E4"/>
    <mergeCell ref="F3:F4"/>
    <mergeCell ref="G3:G4"/>
    <mergeCell ref="H3:L3"/>
    <mergeCell ref="M3:S3"/>
  </mergeCells>
  <phoneticPr fontId="3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32.25" customWidth="1"/>
    <col min="5" max="5" width="18.75" customWidth="1"/>
    <col min="6" max="6" width="13" customWidth="1"/>
    <col min="7" max="7" width="17.375" customWidth="1"/>
    <col min="8" max="8" width="9.125" customWidth="1"/>
    <col min="9" max="9" width="8.875" customWidth="1"/>
    <col min="10" max="10" width="10.625" customWidth="1"/>
    <col min="11" max="11" width="13.125" customWidth="1"/>
  </cols>
  <sheetData>
    <row r="1" spans="1:11" ht="13.5" customHeight="1"/>
    <row r="2" spans="1:11" ht="32.25" customHeight="1">
      <c r="A2" s="74" t="s">
        <v>280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3.5" customHeight="1">
      <c r="A3" s="75" t="s">
        <v>367</v>
      </c>
      <c r="B3" s="76"/>
      <c r="C3" s="76"/>
      <c r="D3" s="76"/>
      <c r="E3" s="76"/>
      <c r="K3" t="s">
        <v>238</v>
      </c>
    </row>
    <row r="4" spans="1:11" ht="21" customHeight="1">
      <c r="A4" s="83" t="s">
        <v>271</v>
      </c>
      <c r="B4" s="85"/>
      <c r="C4" s="85"/>
      <c r="D4" s="84"/>
      <c r="E4" s="81" t="s">
        <v>272</v>
      </c>
      <c r="F4" s="83" t="s">
        <v>273</v>
      </c>
      <c r="G4" s="84"/>
      <c r="H4" s="81" t="s">
        <v>15</v>
      </c>
      <c r="I4" s="81" t="s">
        <v>107</v>
      </c>
      <c r="J4" s="81" t="s">
        <v>24</v>
      </c>
      <c r="K4" s="81" t="s">
        <v>31</v>
      </c>
    </row>
    <row r="5" spans="1:11" ht="24" customHeight="1">
      <c r="A5" s="15" t="s">
        <v>274</v>
      </c>
      <c r="B5" s="15" t="s">
        <v>275</v>
      </c>
      <c r="C5" s="14" t="s">
        <v>276</v>
      </c>
      <c r="D5" s="14" t="s">
        <v>277</v>
      </c>
      <c r="E5" s="82"/>
      <c r="F5" s="13" t="s">
        <v>278</v>
      </c>
      <c r="G5" s="13" t="s">
        <v>279</v>
      </c>
      <c r="H5" s="82"/>
      <c r="I5" s="82"/>
      <c r="J5" s="82"/>
      <c r="K5" s="82"/>
    </row>
    <row r="6" spans="1:11" s="30" customFormat="1" ht="24.75" customHeight="1">
      <c r="A6" s="36"/>
      <c r="B6" s="36"/>
      <c r="C6" s="36"/>
      <c r="D6" s="37" t="s">
        <v>337</v>
      </c>
      <c r="E6" s="38">
        <f t="shared" ref="E6:K6" si="0">SUM(E7:E37)</f>
        <v>46037008.789999984</v>
      </c>
      <c r="F6" s="38">
        <f t="shared" si="0"/>
        <v>23043549.350000001</v>
      </c>
      <c r="G6" s="38">
        <f t="shared" si="0"/>
        <v>2000000</v>
      </c>
      <c r="H6" s="38">
        <f t="shared" si="0"/>
        <v>0</v>
      </c>
      <c r="I6" s="38">
        <f t="shared" si="0"/>
        <v>0</v>
      </c>
      <c r="J6" s="38">
        <f t="shared" si="0"/>
        <v>0</v>
      </c>
      <c r="K6" s="38">
        <f t="shared" si="0"/>
        <v>20993459.439999994</v>
      </c>
    </row>
    <row r="7" spans="1:11" ht="24.75" customHeight="1">
      <c r="A7" s="36" t="s">
        <v>347</v>
      </c>
      <c r="B7" s="36" t="s">
        <v>348</v>
      </c>
      <c r="C7" s="36" t="s">
        <v>349</v>
      </c>
      <c r="D7" s="37" t="s">
        <v>350</v>
      </c>
      <c r="E7" s="38">
        <v>10407.36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10407.36</v>
      </c>
    </row>
    <row r="8" spans="1:11" ht="24.75" customHeight="1">
      <c r="A8" s="36" t="s">
        <v>347</v>
      </c>
      <c r="B8" s="36" t="s">
        <v>348</v>
      </c>
      <c r="C8" s="36" t="s">
        <v>348</v>
      </c>
      <c r="D8" s="37" t="s">
        <v>351</v>
      </c>
      <c r="E8" s="38">
        <v>144854.39999999999</v>
      </c>
      <c r="F8" s="38">
        <v>118836</v>
      </c>
      <c r="G8" s="38">
        <v>0</v>
      </c>
      <c r="H8" s="38">
        <v>0</v>
      </c>
      <c r="I8" s="38">
        <v>0</v>
      </c>
      <c r="J8" s="38">
        <v>0</v>
      </c>
      <c r="K8" s="38">
        <v>26018.400000000001</v>
      </c>
    </row>
    <row r="9" spans="1:11" ht="24.75" customHeight="1">
      <c r="A9" s="36" t="s">
        <v>347</v>
      </c>
      <c r="B9" s="36" t="s">
        <v>348</v>
      </c>
      <c r="C9" s="36" t="s">
        <v>348</v>
      </c>
      <c r="D9" s="37" t="s">
        <v>351</v>
      </c>
      <c r="E9" s="38">
        <v>2450032.7999999998</v>
      </c>
      <c r="F9" s="38">
        <v>304404</v>
      </c>
      <c r="G9" s="38">
        <v>0</v>
      </c>
      <c r="H9" s="38">
        <v>0</v>
      </c>
      <c r="I9" s="38">
        <v>0</v>
      </c>
      <c r="J9" s="38">
        <v>0</v>
      </c>
      <c r="K9" s="38">
        <v>2145628.7999999998</v>
      </c>
    </row>
    <row r="10" spans="1:11" ht="24.75" customHeight="1">
      <c r="A10" s="36" t="s">
        <v>347</v>
      </c>
      <c r="B10" s="36" t="s">
        <v>348</v>
      </c>
      <c r="C10" s="36" t="s">
        <v>348</v>
      </c>
      <c r="D10" s="37" t="s">
        <v>351</v>
      </c>
      <c r="E10" s="38">
        <v>852102.6</v>
      </c>
      <c r="F10" s="38">
        <v>852102.6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</row>
    <row r="11" spans="1:11" ht="24.75" customHeight="1">
      <c r="A11" s="36" t="s">
        <v>347</v>
      </c>
      <c r="B11" s="36" t="s">
        <v>348</v>
      </c>
      <c r="C11" s="36" t="s">
        <v>349</v>
      </c>
      <c r="D11" s="37" t="s">
        <v>350</v>
      </c>
      <c r="E11" s="38">
        <v>858251.52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858251.52</v>
      </c>
    </row>
    <row r="12" spans="1:11" ht="24.75" customHeight="1">
      <c r="A12" s="36" t="s">
        <v>347</v>
      </c>
      <c r="B12" s="36" t="s">
        <v>348</v>
      </c>
      <c r="C12" s="36" t="s">
        <v>349</v>
      </c>
      <c r="D12" s="37" t="s">
        <v>350</v>
      </c>
      <c r="E12" s="38">
        <v>6825.6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6825.6</v>
      </c>
    </row>
    <row r="13" spans="1:11" ht="24.75" customHeight="1">
      <c r="A13" s="36" t="s">
        <v>347</v>
      </c>
      <c r="B13" s="36" t="s">
        <v>348</v>
      </c>
      <c r="C13" s="36" t="s">
        <v>349</v>
      </c>
      <c r="D13" s="37" t="s">
        <v>350</v>
      </c>
      <c r="E13" s="38">
        <v>105455.03999999999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105455.03999999999</v>
      </c>
    </row>
    <row r="14" spans="1:11" ht="24.75" customHeight="1">
      <c r="A14" s="36" t="s">
        <v>347</v>
      </c>
      <c r="B14" s="36" t="s">
        <v>348</v>
      </c>
      <c r="C14" s="36" t="s">
        <v>348</v>
      </c>
      <c r="D14" s="37" t="s">
        <v>351</v>
      </c>
      <c r="E14" s="38">
        <v>1595121.6</v>
      </c>
      <c r="F14" s="38">
        <v>1331484</v>
      </c>
      <c r="G14" s="38">
        <v>0</v>
      </c>
      <c r="H14" s="38">
        <v>0</v>
      </c>
      <c r="I14" s="38">
        <v>0</v>
      </c>
      <c r="J14" s="38">
        <v>0</v>
      </c>
      <c r="K14" s="38">
        <v>263637.59999999998</v>
      </c>
    </row>
    <row r="15" spans="1:11" ht="24.75" customHeight="1">
      <c r="A15" s="36" t="s">
        <v>347</v>
      </c>
      <c r="B15" s="36" t="s">
        <v>348</v>
      </c>
      <c r="C15" s="36" t="s">
        <v>348</v>
      </c>
      <c r="D15" s="37" t="s">
        <v>351</v>
      </c>
      <c r="E15" s="38">
        <v>153420</v>
      </c>
      <c r="F15" s="38">
        <v>136356</v>
      </c>
      <c r="G15" s="38">
        <v>0</v>
      </c>
      <c r="H15" s="38">
        <v>0</v>
      </c>
      <c r="I15" s="38">
        <v>0</v>
      </c>
      <c r="J15" s="38">
        <v>0</v>
      </c>
      <c r="K15" s="38">
        <v>17064</v>
      </c>
    </row>
    <row r="16" spans="1:11" ht="24.75" customHeight="1">
      <c r="A16" s="36" t="s">
        <v>347</v>
      </c>
      <c r="B16" s="36" t="s">
        <v>348</v>
      </c>
      <c r="C16" s="36" t="s">
        <v>348</v>
      </c>
      <c r="D16" s="37" t="s">
        <v>351</v>
      </c>
      <c r="E16" s="38">
        <v>494572.79999999999</v>
      </c>
      <c r="F16" s="38">
        <v>477756</v>
      </c>
      <c r="G16" s="38">
        <v>0</v>
      </c>
      <c r="H16" s="38">
        <v>0</v>
      </c>
      <c r="I16" s="38">
        <v>0</v>
      </c>
      <c r="J16" s="38">
        <v>0</v>
      </c>
      <c r="K16" s="38">
        <v>16816.8</v>
      </c>
    </row>
    <row r="17" spans="1:11" ht="24.75" customHeight="1">
      <c r="A17" s="36" t="s">
        <v>347</v>
      </c>
      <c r="B17" s="36" t="s">
        <v>348</v>
      </c>
      <c r="C17" s="36" t="s">
        <v>349</v>
      </c>
      <c r="D17" s="37" t="s">
        <v>350</v>
      </c>
      <c r="E17" s="38">
        <v>21422.400000000001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21422.400000000001</v>
      </c>
    </row>
    <row r="18" spans="1:11" ht="24.75" customHeight="1">
      <c r="A18" s="36" t="s">
        <v>347</v>
      </c>
      <c r="B18" s="36" t="s">
        <v>348</v>
      </c>
      <c r="C18" s="36" t="s">
        <v>349</v>
      </c>
      <c r="D18" s="37" t="s">
        <v>350</v>
      </c>
      <c r="E18" s="38">
        <v>6726.72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6726.72</v>
      </c>
    </row>
    <row r="19" spans="1:11" ht="24.75" customHeight="1">
      <c r="A19" s="36" t="s">
        <v>347</v>
      </c>
      <c r="B19" s="36" t="s">
        <v>348</v>
      </c>
      <c r="C19" s="36" t="s">
        <v>348</v>
      </c>
      <c r="D19" s="37" t="s">
        <v>351</v>
      </c>
      <c r="E19" s="38">
        <v>273753.59999999998</v>
      </c>
      <c r="F19" s="38">
        <v>220197.6</v>
      </c>
      <c r="G19" s="38">
        <v>0</v>
      </c>
      <c r="H19" s="38">
        <v>0</v>
      </c>
      <c r="I19" s="38">
        <v>0</v>
      </c>
      <c r="J19" s="38">
        <v>0</v>
      </c>
      <c r="K19" s="38">
        <v>53556</v>
      </c>
    </row>
    <row r="20" spans="1:11" ht="24.75" customHeight="1">
      <c r="A20" s="36" t="s">
        <v>352</v>
      </c>
      <c r="B20" s="36" t="s">
        <v>353</v>
      </c>
      <c r="C20" s="36" t="s">
        <v>354</v>
      </c>
      <c r="D20" s="37" t="s">
        <v>355</v>
      </c>
      <c r="E20" s="38">
        <v>100000</v>
      </c>
      <c r="F20" s="38">
        <v>0</v>
      </c>
      <c r="G20" s="38">
        <v>100000</v>
      </c>
      <c r="H20" s="38">
        <v>0</v>
      </c>
      <c r="I20" s="38">
        <v>0</v>
      </c>
      <c r="J20" s="38">
        <v>0</v>
      </c>
      <c r="K20" s="38">
        <v>0</v>
      </c>
    </row>
    <row r="21" spans="1:11" ht="24.75" customHeight="1">
      <c r="A21" s="36" t="s">
        <v>352</v>
      </c>
      <c r="B21" s="36" t="s">
        <v>353</v>
      </c>
      <c r="C21" s="36" t="s">
        <v>356</v>
      </c>
      <c r="D21" s="37" t="s">
        <v>357</v>
      </c>
      <c r="E21" s="38">
        <v>1643601.76</v>
      </c>
      <c r="F21" s="38">
        <v>1242077.1599999999</v>
      </c>
      <c r="G21" s="38">
        <v>0</v>
      </c>
      <c r="H21" s="38">
        <v>0</v>
      </c>
      <c r="I21" s="38">
        <v>0</v>
      </c>
      <c r="J21" s="38">
        <v>0</v>
      </c>
      <c r="K21" s="38">
        <v>401524.6</v>
      </c>
    </row>
    <row r="22" spans="1:11" ht="24.75" customHeight="1">
      <c r="A22" s="36" t="s">
        <v>352</v>
      </c>
      <c r="B22" s="36" t="s">
        <v>353</v>
      </c>
      <c r="C22" s="36" t="s">
        <v>356</v>
      </c>
      <c r="D22" s="37" t="s">
        <v>357</v>
      </c>
      <c r="E22" s="38">
        <v>944971.04</v>
      </c>
      <c r="F22" s="38">
        <v>715772.6</v>
      </c>
      <c r="G22" s="38">
        <v>0</v>
      </c>
      <c r="H22" s="38">
        <v>0</v>
      </c>
      <c r="I22" s="38">
        <v>0</v>
      </c>
      <c r="J22" s="38">
        <v>0</v>
      </c>
      <c r="K22" s="38">
        <v>229198.44</v>
      </c>
    </row>
    <row r="23" spans="1:11" ht="24.75" customHeight="1">
      <c r="A23" s="36" t="s">
        <v>352</v>
      </c>
      <c r="B23" s="36" t="s">
        <v>353</v>
      </c>
      <c r="C23" s="36" t="s">
        <v>356</v>
      </c>
      <c r="D23" s="37" t="s">
        <v>357</v>
      </c>
      <c r="E23" s="38">
        <v>5104048.91</v>
      </c>
      <c r="F23" s="38">
        <v>3204048.91</v>
      </c>
      <c r="G23" s="38">
        <v>1900000</v>
      </c>
      <c r="H23" s="38">
        <v>0</v>
      </c>
      <c r="I23" s="38">
        <v>0</v>
      </c>
      <c r="J23" s="38">
        <v>0</v>
      </c>
      <c r="K23" s="38">
        <v>0</v>
      </c>
    </row>
    <row r="24" spans="1:11" ht="24.75" customHeight="1">
      <c r="A24" s="36" t="s">
        <v>352</v>
      </c>
      <c r="B24" s="36" t="s">
        <v>356</v>
      </c>
      <c r="C24" s="36" t="s">
        <v>356</v>
      </c>
      <c r="D24" s="37" t="s">
        <v>358</v>
      </c>
      <c r="E24" s="38">
        <v>14608675.48</v>
      </c>
      <c r="F24" s="38">
        <v>1978561.4</v>
      </c>
      <c r="G24" s="38">
        <v>0</v>
      </c>
      <c r="H24" s="38">
        <v>0</v>
      </c>
      <c r="I24" s="38">
        <v>0</v>
      </c>
      <c r="J24" s="38">
        <v>0</v>
      </c>
      <c r="K24" s="38">
        <v>12630114.08</v>
      </c>
    </row>
    <row r="25" spans="1:11" ht="24.75" customHeight="1">
      <c r="A25" s="36" t="s">
        <v>352</v>
      </c>
      <c r="B25" s="36" t="s">
        <v>353</v>
      </c>
      <c r="C25" s="36" t="s">
        <v>349</v>
      </c>
      <c r="D25" s="37" t="s">
        <v>359</v>
      </c>
      <c r="E25" s="38">
        <v>916797</v>
      </c>
      <c r="F25" s="38">
        <v>729504.6</v>
      </c>
      <c r="G25" s="38">
        <v>0</v>
      </c>
      <c r="H25" s="38">
        <v>0</v>
      </c>
      <c r="I25" s="38">
        <v>0</v>
      </c>
      <c r="J25" s="38">
        <v>0</v>
      </c>
      <c r="K25" s="38">
        <v>187292.4</v>
      </c>
    </row>
    <row r="26" spans="1:11" ht="24.75" customHeight="1">
      <c r="A26" s="36" t="s">
        <v>352</v>
      </c>
      <c r="B26" s="36" t="s">
        <v>353</v>
      </c>
      <c r="C26" s="36" t="s">
        <v>356</v>
      </c>
      <c r="D26" s="37" t="s">
        <v>357</v>
      </c>
      <c r="E26" s="38">
        <v>9612460.5600000005</v>
      </c>
      <c r="F26" s="38">
        <v>6999999.4000000004</v>
      </c>
      <c r="G26" s="38">
        <v>0</v>
      </c>
      <c r="H26" s="38">
        <v>0</v>
      </c>
      <c r="I26" s="38">
        <v>0</v>
      </c>
      <c r="J26" s="38">
        <v>0</v>
      </c>
      <c r="K26" s="38">
        <v>2612461.16</v>
      </c>
    </row>
    <row r="27" spans="1:11" ht="24.75" customHeight="1">
      <c r="A27" s="36" t="s">
        <v>352</v>
      </c>
      <c r="B27" s="36" t="s">
        <v>353</v>
      </c>
      <c r="C27" s="36" t="s">
        <v>360</v>
      </c>
      <c r="D27" s="37" t="s">
        <v>361</v>
      </c>
      <c r="E27" s="38">
        <v>300000</v>
      </c>
      <c r="F27" s="38">
        <v>300000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</row>
    <row r="28" spans="1:11" ht="24.75" customHeight="1">
      <c r="A28" s="36" t="s">
        <v>352</v>
      </c>
      <c r="B28" s="36" t="s">
        <v>353</v>
      </c>
      <c r="C28" s="36" t="s">
        <v>356</v>
      </c>
      <c r="D28" s="37" t="s">
        <v>357</v>
      </c>
      <c r="E28" s="38">
        <v>2947964.48</v>
      </c>
      <c r="F28" s="38">
        <v>2555994.6</v>
      </c>
      <c r="G28" s="38">
        <v>0</v>
      </c>
      <c r="H28" s="38">
        <v>0</v>
      </c>
      <c r="I28" s="38">
        <v>0</v>
      </c>
      <c r="J28" s="38">
        <v>0</v>
      </c>
      <c r="K28" s="38">
        <v>391969.88</v>
      </c>
    </row>
    <row r="29" spans="1:11" ht="24.75" customHeight="1">
      <c r="A29" s="36" t="s">
        <v>352</v>
      </c>
      <c r="B29" s="36" t="s">
        <v>353</v>
      </c>
      <c r="C29" s="36" t="s">
        <v>349</v>
      </c>
      <c r="D29" s="37" t="s">
        <v>359</v>
      </c>
      <c r="E29" s="38">
        <v>100000</v>
      </c>
      <c r="F29" s="38">
        <v>100000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</row>
    <row r="30" spans="1:11" ht="24.75" customHeight="1">
      <c r="A30" s="36" t="s">
        <v>352</v>
      </c>
      <c r="B30" s="36" t="s">
        <v>353</v>
      </c>
      <c r="C30" s="36" t="s">
        <v>362</v>
      </c>
      <c r="D30" s="37" t="s">
        <v>363</v>
      </c>
      <c r="E30" s="38">
        <v>400000</v>
      </c>
      <c r="F30" s="38">
        <v>400000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</row>
    <row r="31" spans="1:11" ht="24.75" customHeight="1">
      <c r="A31" s="36" t="s">
        <v>364</v>
      </c>
      <c r="B31" s="36" t="s">
        <v>365</v>
      </c>
      <c r="C31" s="36" t="s">
        <v>356</v>
      </c>
      <c r="D31" s="37" t="s">
        <v>366</v>
      </c>
      <c r="E31" s="38">
        <v>109501.44</v>
      </c>
      <c r="F31" s="38">
        <v>88079.039999999994</v>
      </c>
      <c r="G31" s="38">
        <v>0</v>
      </c>
      <c r="H31" s="38">
        <v>0</v>
      </c>
      <c r="I31" s="38">
        <v>0</v>
      </c>
      <c r="J31" s="38">
        <v>0</v>
      </c>
      <c r="K31" s="38">
        <v>21422.400000000001</v>
      </c>
    </row>
    <row r="32" spans="1:11" ht="24.75" customHeight="1">
      <c r="A32" s="36" t="s">
        <v>364</v>
      </c>
      <c r="B32" s="36" t="s">
        <v>365</v>
      </c>
      <c r="C32" s="36" t="s">
        <v>356</v>
      </c>
      <c r="D32" s="37" t="s">
        <v>366</v>
      </c>
      <c r="E32" s="38">
        <v>980013.12</v>
      </c>
      <c r="F32" s="38">
        <v>121761.60000000001</v>
      </c>
      <c r="G32" s="38">
        <v>0</v>
      </c>
      <c r="H32" s="38">
        <v>0</v>
      </c>
      <c r="I32" s="38">
        <v>0</v>
      </c>
      <c r="J32" s="38">
        <v>0</v>
      </c>
      <c r="K32" s="38">
        <v>858251.52</v>
      </c>
    </row>
    <row r="33" spans="1:11" ht="24.75" customHeight="1">
      <c r="A33" s="36" t="s">
        <v>364</v>
      </c>
      <c r="B33" s="36" t="s">
        <v>365</v>
      </c>
      <c r="C33" s="36" t="s">
        <v>356</v>
      </c>
      <c r="D33" s="37" t="s">
        <v>366</v>
      </c>
      <c r="E33" s="38">
        <v>61368</v>
      </c>
      <c r="F33" s="38">
        <v>54542.400000000001</v>
      </c>
      <c r="G33" s="38">
        <v>0</v>
      </c>
      <c r="H33" s="38">
        <v>0</v>
      </c>
      <c r="I33" s="38">
        <v>0</v>
      </c>
      <c r="J33" s="38">
        <v>0</v>
      </c>
      <c r="K33" s="38">
        <v>6825.6</v>
      </c>
    </row>
    <row r="34" spans="1:11" ht="24.75" customHeight="1">
      <c r="A34" s="36" t="s">
        <v>364</v>
      </c>
      <c r="B34" s="36" t="s">
        <v>365</v>
      </c>
      <c r="C34" s="36" t="s">
        <v>356</v>
      </c>
      <c r="D34" s="37" t="s">
        <v>366</v>
      </c>
      <c r="E34" s="38">
        <v>638048.64</v>
      </c>
      <c r="F34" s="38">
        <v>532593.6</v>
      </c>
      <c r="G34" s="38">
        <v>0</v>
      </c>
      <c r="H34" s="38">
        <v>0</v>
      </c>
      <c r="I34" s="38">
        <v>0</v>
      </c>
      <c r="J34" s="38">
        <v>0</v>
      </c>
      <c r="K34" s="38">
        <v>105455.03999999999</v>
      </c>
    </row>
    <row r="35" spans="1:11" ht="24.75" customHeight="1">
      <c r="A35" s="36" t="s">
        <v>364</v>
      </c>
      <c r="B35" s="36" t="s">
        <v>365</v>
      </c>
      <c r="C35" s="36" t="s">
        <v>356</v>
      </c>
      <c r="D35" s="37" t="s">
        <v>366</v>
      </c>
      <c r="E35" s="38">
        <v>57941.760000000002</v>
      </c>
      <c r="F35" s="38">
        <v>47534.400000000001</v>
      </c>
      <c r="G35" s="38">
        <v>0</v>
      </c>
      <c r="H35" s="38">
        <v>0</v>
      </c>
      <c r="I35" s="38">
        <v>0</v>
      </c>
      <c r="J35" s="38">
        <v>0</v>
      </c>
      <c r="K35" s="38">
        <v>10407.36</v>
      </c>
    </row>
    <row r="36" spans="1:11" ht="24.75" customHeight="1">
      <c r="A36" s="36" t="s">
        <v>364</v>
      </c>
      <c r="B36" s="36" t="s">
        <v>365</v>
      </c>
      <c r="C36" s="36" t="s">
        <v>356</v>
      </c>
      <c r="D36" s="37" t="s">
        <v>366</v>
      </c>
      <c r="E36" s="38">
        <v>340841.04</v>
      </c>
      <c r="F36" s="38">
        <v>340841.04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</row>
    <row r="37" spans="1:11" ht="24.75" customHeight="1">
      <c r="A37" s="36" t="s">
        <v>364</v>
      </c>
      <c r="B37" s="36" t="s">
        <v>365</v>
      </c>
      <c r="C37" s="36" t="s">
        <v>356</v>
      </c>
      <c r="D37" s="37" t="s">
        <v>366</v>
      </c>
      <c r="E37" s="38">
        <v>197829.12</v>
      </c>
      <c r="F37" s="38">
        <v>191102.4</v>
      </c>
      <c r="G37" s="38">
        <v>0</v>
      </c>
      <c r="H37" s="38">
        <v>0</v>
      </c>
      <c r="I37" s="38">
        <v>0</v>
      </c>
      <c r="J37" s="38">
        <v>0</v>
      </c>
      <c r="K37" s="38">
        <v>6726.72</v>
      </c>
    </row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3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9"/>
  <sheetViews>
    <sheetView showGridLines="0" workbookViewId="0">
      <selection activeCell="G10" sqref="G9:G10"/>
    </sheetView>
  </sheetViews>
  <sheetFormatPr defaultRowHeight="13.5"/>
  <cols>
    <col min="1" max="1" width="4.25" customWidth="1"/>
    <col min="2" max="2" width="3.125" customWidth="1"/>
    <col min="3" max="3" width="3.5" customWidth="1"/>
    <col min="4" max="4" width="25.5" customWidth="1"/>
    <col min="5" max="5" width="11.875" customWidth="1"/>
    <col min="6" max="6" width="12.125" customWidth="1"/>
    <col min="7" max="7" width="12.625" customWidth="1"/>
    <col min="8" max="8" width="12.25" customWidth="1"/>
    <col min="9" max="9" width="10" customWidth="1"/>
    <col min="10" max="10" width="10.25" bestFit="1" customWidth="1"/>
    <col min="11" max="11" width="10.25" customWidth="1"/>
    <col min="12" max="12" width="7.25" customWidth="1"/>
    <col min="13" max="13" width="5.25" customWidth="1"/>
    <col min="14" max="14" width="6.5" customWidth="1"/>
    <col min="15" max="15" width="5.375" customWidth="1"/>
    <col min="16" max="16" width="5" customWidth="1"/>
    <col min="17" max="17" width="5.875" customWidth="1"/>
  </cols>
  <sheetData>
    <row r="1" spans="1:17" ht="13.5" customHeight="1"/>
    <row r="2" spans="1:17" ht="35.25" customHeight="1">
      <c r="A2" s="74" t="s">
        <v>281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13.5" customHeight="1">
      <c r="A3" s="75" t="s">
        <v>368</v>
      </c>
      <c r="B3" s="76"/>
      <c r="C3" s="76"/>
      <c r="D3" s="76"/>
      <c r="E3" s="76"/>
      <c r="Q3" s="9" t="s">
        <v>112</v>
      </c>
    </row>
    <row r="4" spans="1:17" ht="16.5" customHeight="1">
      <c r="A4" s="83" t="s">
        <v>199</v>
      </c>
      <c r="B4" s="85"/>
      <c r="C4" s="85"/>
      <c r="D4" s="84"/>
      <c r="E4" s="81" t="s">
        <v>111</v>
      </c>
      <c r="F4" s="83" t="s">
        <v>6</v>
      </c>
      <c r="G4" s="85"/>
      <c r="H4" s="85"/>
      <c r="I4" s="84"/>
      <c r="J4" s="83" t="s">
        <v>19</v>
      </c>
      <c r="K4" s="85"/>
      <c r="L4" s="85"/>
      <c r="M4" s="85"/>
      <c r="N4" s="85"/>
      <c r="O4" s="85"/>
      <c r="P4" s="85"/>
      <c r="Q4" s="84"/>
    </row>
    <row r="5" spans="1:17" ht="16.5" customHeight="1">
      <c r="A5" s="83" t="s">
        <v>200</v>
      </c>
      <c r="B5" s="85"/>
      <c r="C5" s="84"/>
      <c r="D5" s="81" t="s">
        <v>201</v>
      </c>
      <c r="E5" s="90"/>
      <c r="F5" s="81" t="s">
        <v>202</v>
      </c>
      <c r="G5" s="81" t="s">
        <v>203</v>
      </c>
      <c r="H5" s="81" t="s">
        <v>204</v>
      </c>
      <c r="I5" s="81" t="s">
        <v>205</v>
      </c>
      <c r="J5" s="81" t="s">
        <v>202</v>
      </c>
      <c r="K5" s="81" t="s">
        <v>206</v>
      </c>
      <c r="L5" s="86" t="s">
        <v>207</v>
      </c>
      <c r="M5" s="86" t="s">
        <v>208</v>
      </c>
      <c r="N5" s="86" t="s">
        <v>209</v>
      </c>
      <c r="O5" s="86" t="s">
        <v>210</v>
      </c>
      <c r="P5" s="86" t="s">
        <v>211</v>
      </c>
      <c r="Q5" s="88" t="s">
        <v>237</v>
      </c>
    </row>
    <row r="6" spans="1:17" ht="18" customHeight="1">
      <c r="A6" s="14" t="s">
        <v>113</v>
      </c>
      <c r="B6" s="14" t="s">
        <v>114</v>
      </c>
      <c r="C6" s="14" t="s">
        <v>115</v>
      </c>
      <c r="D6" s="82"/>
      <c r="E6" s="82"/>
      <c r="F6" s="82"/>
      <c r="G6" s="82"/>
      <c r="H6" s="82"/>
      <c r="I6" s="82"/>
      <c r="J6" s="82"/>
      <c r="K6" s="82"/>
      <c r="L6" s="87"/>
      <c r="M6" s="87"/>
      <c r="N6" s="87"/>
      <c r="O6" s="87"/>
      <c r="P6" s="87"/>
      <c r="Q6" s="89"/>
    </row>
    <row r="7" spans="1:17" s="30" customFormat="1" ht="21.75" customHeight="1">
      <c r="A7" s="39"/>
      <c r="B7" s="39"/>
      <c r="C7" s="39"/>
      <c r="D7" s="40" t="s">
        <v>337</v>
      </c>
      <c r="E7" s="58">
        <f t="shared" ref="E7:Q7" si="0">SUM(E8:E38)</f>
        <v>46037008.789999984</v>
      </c>
      <c r="F7" s="58">
        <f t="shared" si="0"/>
        <v>45057008.789999984</v>
      </c>
      <c r="G7" s="58">
        <f t="shared" si="0"/>
        <v>41265128.789999984</v>
      </c>
      <c r="H7" s="58">
        <f t="shared" si="0"/>
        <v>3696000</v>
      </c>
      <c r="I7" s="58">
        <f t="shared" si="0"/>
        <v>95880</v>
      </c>
      <c r="J7" s="58">
        <f t="shared" si="0"/>
        <v>980000</v>
      </c>
      <c r="K7" s="58">
        <f t="shared" si="0"/>
        <v>980000</v>
      </c>
      <c r="L7" s="41">
        <f t="shared" si="0"/>
        <v>0</v>
      </c>
      <c r="M7" s="59">
        <f t="shared" si="0"/>
        <v>0</v>
      </c>
      <c r="N7" s="41">
        <f t="shared" si="0"/>
        <v>0</v>
      </c>
      <c r="O7" s="59">
        <f t="shared" si="0"/>
        <v>0</v>
      </c>
      <c r="P7" s="59">
        <f t="shared" si="0"/>
        <v>0</v>
      </c>
      <c r="Q7" s="59">
        <f t="shared" si="0"/>
        <v>0</v>
      </c>
    </row>
    <row r="8" spans="1:17" ht="21.75" customHeight="1">
      <c r="A8" s="39" t="s">
        <v>347</v>
      </c>
      <c r="B8" s="39" t="s">
        <v>348</v>
      </c>
      <c r="C8" s="39" t="s">
        <v>349</v>
      </c>
      <c r="D8" s="40" t="s">
        <v>350</v>
      </c>
      <c r="E8" s="58">
        <v>6726.72</v>
      </c>
      <c r="F8" s="58">
        <v>6726.72</v>
      </c>
      <c r="G8" s="58">
        <v>6726.72</v>
      </c>
      <c r="H8" s="58">
        <v>0</v>
      </c>
      <c r="I8" s="58">
        <v>0</v>
      </c>
      <c r="J8" s="58">
        <v>0</v>
      </c>
      <c r="K8" s="58">
        <v>0</v>
      </c>
      <c r="L8" s="41">
        <v>0</v>
      </c>
      <c r="M8" s="59">
        <v>0</v>
      </c>
      <c r="N8" s="41">
        <v>0</v>
      </c>
      <c r="O8" s="59">
        <v>0</v>
      </c>
      <c r="P8" s="59">
        <v>0</v>
      </c>
      <c r="Q8" s="59">
        <v>0</v>
      </c>
    </row>
    <row r="9" spans="1:17" ht="21.75" customHeight="1">
      <c r="A9" s="39" t="s">
        <v>347</v>
      </c>
      <c r="B9" s="39" t="s">
        <v>348</v>
      </c>
      <c r="C9" s="39" t="s">
        <v>349</v>
      </c>
      <c r="D9" s="40" t="s">
        <v>350</v>
      </c>
      <c r="E9" s="58">
        <v>21422.400000000001</v>
      </c>
      <c r="F9" s="58">
        <v>21422.400000000001</v>
      </c>
      <c r="G9" s="58">
        <v>21422.400000000001</v>
      </c>
      <c r="H9" s="58">
        <v>0</v>
      </c>
      <c r="I9" s="58">
        <v>0</v>
      </c>
      <c r="J9" s="58">
        <v>0</v>
      </c>
      <c r="K9" s="58">
        <v>0</v>
      </c>
      <c r="L9" s="41">
        <v>0</v>
      </c>
      <c r="M9" s="59">
        <v>0</v>
      </c>
      <c r="N9" s="41">
        <v>0</v>
      </c>
      <c r="O9" s="59">
        <v>0</v>
      </c>
      <c r="P9" s="59">
        <v>0</v>
      </c>
      <c r="Q9" s="59">
        <v>0</v>
      </c>
    </row>
    <row r="10" spans="1:17" ht="21.75" customHeight="1">
      <c r="A10" s="39" t="s">
        <v>347</v>
      </c>
      <c r="B10" s="39" t="s">
        <v>348</v>
      </c>
      <c r="C10" s="39" t="s">
        <v>348</v>
      </c>
      <c r="D10" s="40" t="s">
        <v>351</v>
      </c>
      <c r="E10" s="58">
        <v>1595121.6</v>
      </c>
      <c r="F10" s="58">
        <v>1595121.6</v>
      </c>
      <c r="G10" s="58">
        <v>1595121.6</v>
      </c>
      <c r="H10" s="58">
        <v>0</v>
      </c>
      <c r="I10" s="58">
        <v>0</v>
      </c>
      <c r="J10" s="58">
        <v>0</v>
      </c>
      <c r="K10" s="58">
        <v>0</v>
      </c>
      <c r="L10" s="41">
        <v>0</v>
      </c>
      <c r="M10" s="59">
        <v>0</v>
      </c>
      <c r="N10" s="41">
        <v>0</v>
      </c>
      <c r="O10" s="59">
        <v>0</v>
      </c>
      <c r="P10" s="59">
        <v>0</v>
      </c>
      <c r="Q10" s="59">
        <v>0</v>
      </c>
    </row>
    <row r="11" spans="1:17" ht="21.75" customHeight="1">
      <c r="A11" s="39" t="s">
        <v>347</v>
      </c>
      <c r="B11" s="39" t="s">
        <v>348</v>
      </c>
      <c r="C11" s="39" t="s">
        <v>349</v>
      </c>
      <c r="D11" s="40" t="s">
        <v>350</v>
      </c>
      <c r="E11" s="58">
        <v>105455.03999999999</v>
      </c>
      <c r="F11" s="58">
        <v>105455.03999999999</v>
      </c>
      <c r="G11" s="58">
        <v>105455.03999999999</v>
      </c>
      <c r="H11" s="58">
        <v>0</v>
      </c>
      <c r="I11" s="58">
        <v>0</v>
      </c>
      <c r="J11" s="58">
        <v>0</v>
      </c>
      <c r="K11" s="58">
        <v>0</v>
      </c>
      <c r="L11" s="41">
        <v>0</v>
      </c>
      <c r="M11" s="59">
        <v>0</v>
      </c>
      <c r="N11" s="41">
        <v>0</v>
      </c>
      <c r="O11" s="59">
        <v>0</v>
      </c>
      <c r="P11" s="59">
        <v>0</v>
      </c>
      <c r="Q11" s="59">
        <v>0</v>
      </c>
    </row>
    <row r="12" spans="1:17" ht="21.75" customHeight="1">
      <c r="A12" s="39" t="s">
        <v>347</v>
      </c>
      <c r="B12" s="39" t="s">
        <v>348</v>
      </c>
      <c r="C12" s="39" t="s">
        <v>348</v>
      </c>
      <c r="D12" s="40" t="s">
        <v>351</v>
      </c>
      <c r="E12" s="58">
        <v>2450032.7999999998</v>
      </c>
      <c r="F12" s="58">
        <v>2450032.7999999998</v>
      </c>
      <c r="G12" s="58">
        <v>2450032.7999999998</v>
      </c>
      <c r="H12" s="58">
        <v>0</v>
      </c>
      <c r="I12" s="58">
        <v>0</v>
      </c>
      <c r="J12" s="58">
        <v>0</v>
      </c>
      <c r="K12" s="58">
        <v>0</v>
      </c>
      <c r="L12" s="41">
        <v>0</v>
      </c>
      <c r="M12" s="59">
        <v>0</v>
      </c>
      <c r="N12" s="41">
        <v>0</v>
      </c>
      <c r="O12" s="59">
        <v>0</v>
      </c>
      <c r="P12" s="59">
        <v>0</v>
      </c>
      <c r="Q12" s="59">
        <v>0</v>
      </c>
    </row>
    <row r="13" spans="1:17" ht="21.75" customHeight="1">
      <c r="A13" s="39" t="s">
        <v>347</v>
      </c>
      <c r="B13" s="39" t="s">
        <v>348</v>
      </c>
      <c r="C13" s="39" t="s">
        <v>348</v>
      </c>
      <c r="D13" s="40" t="s">
        <v>351</v>
      </c>
      <c r="E13" s="58">
        <v>273753.59999999998</v>
      </c>
      <c r="F13" s="58">
        <v>273753.59999999998</v>
      </c>
      <c r="G13" s="58">
        <v>273753.59999999998</v>
      </c>
      <c r="H13" s="58">
        <v>0</v>
      </c>
      <c r="I13" s="58">
        <v>0</v>
      </c>
      <c r="J13" s="58">
        <v>0</v>
      </c>
      <c r="K13" s="58">
        <v>0</v>
      </c>
      <c r="L13" s="41">
        <v>0</v>
      </c>
      <c r="M13" s="59">
        <v>0</v>
      </c>
      <c r="N13" s="41">
        <v>0</v>
      </c>
      <c r="O13" s="59">
        <v>0</v>
      </c>
      <c r="P13" s="59">
        <v>0</v>
      </c>
      <c r="Q13" s="59">
        <v>0</v>
      </c>
    </row>
    <row r="14" spans="1:17" ht="21.75" customHeight="1">
      <c r="A14" s="39" t="s">
        <v>347</v>
      </c>
      <c r="B14" s="39" t="s">
        <v>348</v>
      </c>
      <c r="C14" s="39" t="s">
        <v>348</v>
      </c>
      <c r="D14" s="40" t="s">
        <v>351</v>
      </c>
      <c r="E14" s="58">
        <v>494572.79999999999</v>
      </c>
      <c r="F14" s="58">
        <v>494572.79999999999</v>
      </c>
      <c r="G14" s="58">
        <v>494572.79999999999</v>
      </c>
      <c r="H14" s="58">
        <v>0</v>
      </c>
      <c r="I14" s="58">
        <v>0</v>
      </c>
      <c r="J14" s="58">
        <v>0</v>
      </c>
      <c r="K14" s="58">
        <v>0</v>
      </c>
      <c r="L14" s="41">
        <v>0</v>
      </c>
      <c r="M14" s="59">
        <v>0</v>
      </c>
      <c r="N14" s="41">
        <v>0</v>
      </c>
      <c r="O14" s="59">
        <v>0</v>
      </c>
      <c r="P14" s="59">
        <v>0</v>
      </c>
      <c r="Q14" s="59">
        <v>0</v>
      </c>
    </row>
    <row r="15" spans="1:17" ht="21.75" customHeight="1">
      <c r="A15" s="39" t="s">
        <v>347</v>
      </c>
      <c r="B15" s="39" t="s">
        <v>348</v>
      </c>
      <c r="C15" s="39" t="s">
        <v>349</v>
      </c>
      <c r="D15" s="40" t="s">
        <v>350</v>
      </c>
      <c r="E15" s="58">
        <v>858251.52</v>
      </c>
      <c r="F15" s="58">
        <v>858251.52</v>
      </c>
      <c r="G15" s="58">
        <v>858251.52</v>
      </c>
      <c r="H15" s="58">
        <v>0</v>
      </c>
      <c r="I15" s="58">
        <v>0</v>
      </c>
      <c r="J15" s="58">
        <v>0</v>
      </c>
      <c r="K15" s="58">
        <v>0</v>
      </c>
      <c r="L15" s="41">
        <v>0</v>
      </c>
      <c r="M15" s="59">
        <v>0</v>
      </c>
      <c r="N15" s="41">
        <v>0</v>
      </c>
      <c r="O15" s="59">
        <v>0</v>
      </c>
      <c r="P15" s="59">
        <v>0</v>
      </c>
      <c r="Q15" s="59">
        <v>0</v>
      </c>
    </row>
    <row r="16" spans="1:17" ht="21.75" customHeight="1">
      <c r="A16" s="39" t="s">
        <v>347</v>
      </c>
      <c r="B16" s="39" t="s">
        <v>348</v>
      </c>
      <c r="C16" s="39" t="s">
        <v>349</v>
      </c>
      <c r="D16" s="40" t="s">
        <v>350</v>
      </c>
      <c r="E16" s="58">
        <v>6825.6</v>
      </c>
      <c r="F16" s="58">
        <v>6825.6</v>
      </c>
      <c r="G16" s="58">
        <v>6825.6</v>
      </c>
      <c r="H16" s="58">
        <v>0</v>
      </c>
      <c r="I16" s="58">
        <v>0</v>
      </c>
      <c r="J16" s="58">
        <v>0</v>
      </c>
      <c r="K16" s="58">
        <v>0</v>
      </c>
      <c r="L16" s="41">
        <v>0</v>
      </c>
      <c r="M16" s="59">
        <v>0</v>
      </c>
      <c r="N16" s="41">
        <v>0</v>
      </c>
      <c r="O16" s="59">
        <v>0</v>
      </c>
      <c r="P16" s="59">
        <v>0</v>
      </c>
      <c r="Q16" s="59">
        <v>0</v>
      </c>
    </row>
    <row r="17" spans="1:17" ht="21.75" customHeight="1">
      <c r="A17" s="39" t="s">
        <v>347</v>
      </c>
      <c r="B17" s="39" t="s">
        <v>348</v>
      </c>
      <c r="C17" s="39" t="s">
        <v>348</v>
      </c>
      <c r="D17" s="40" t="s">
        <v>351</v>
      </c>
      <c r="E17" s="58">
        <v>144854.39999999999</v>
      </c>
      <c r="F17" s="58">
        <v>144854.39999999999</v>
      </c>
      <c r="G17" s="58">
        <v>144854.39999999999</v>
      </c>
      <c r="H17" s="58">
        <v>0</v>
      </c>
      <c r="I17" s="58">
        <v>0</v>
      </c>
      <c r="J17" s="58">
        <v>0</v>
      </c>
      <c r="K17" s="58">
        <v>0</v>
      </c>
      <c r="L17" s="41">
        <v>0</v>
      </c>
      <c r="M17" s="59">
        <v>0</v>
      </c>
      <c r="N17" s="41">
        <v>0</v>
      </c>
      <c r="O17" s="59">
        <v>0</v>
      </c>
      <c r="P17" s="59">
        <v>0</v>
      </c>
      <c r="Q17" s="59">
        <v>0</v>
      </c>
    </row>
    <row r="18" spans="1:17" ht="21.75" customHeight="1">
      <c r="A18" s="39" t="s">
        <v>347</v>
      </c>
      <c r="B18" s="39" t="s">
        <v>348</v>
      </c>
      <c r="C18" s="39" t="s">
        <v>348</v>
      </c>
      <c r="D18" s="40" t="s">
        <v>351</v>
      </c>
      <c r="E18" s="58">
        <v>852102.6</v>
      </c>
      <c r="F18" s="58">
        <v>852102.6</v>
      </c>
      <c r="G18" s="58">
        <v>852102.6</v>
      </c>
      <c r="H18" s="58">
        <v>0</v>
      </c>
      <c r="I18" s="58">
        <v>0</v>
      </c>
      <c r="J18" s="58">
        <v>0</v>
      </c>
      <c r="K18" s="58">
        <v>0</v>
      </c>
      <c r="L18" s="41">
        <v>0</v>
      </c>
      <c r="M18" s="59">
        <v>0</v>
      </c>
      <c r="N18" s="41">
        <v>0</v>
      </c>
      <c r="O18" s="59">
        <v>0</v>
      </c>
      <c r="P18" s="59">
        <v>0</v>
      </c>
      <c r="Q18" s="59">
        <v>0</v>
      </c>
    </row>
    <row r="19" spans="1:17" ht="21.75" customHeight="1">
      <c r="A19" s="39" t="s">
        <v>347</v>
      </c>
      <c r="B19" s="39" t="s">
        <v>348</v>
      </c>
      <c r="C19" s="39" t="s">
        <v>348</v>
      </c>
      <c r="D19" s="40" t="s">
        <v>351</v>
      </c>
      <c r="E19" s="58">
        <v>153420</v>
      </c>
      <c r="F19" s="58">
        <v>153420</v>
      </c>
      <c r="G19" s="58">
        <v>153420</v>
      </c>
      <c r="H19" s="58">
        <v>0</v>
      </c>
      <c r="I19" s="58">
        <v>0</v>
      </c>
      <c r="J19" s="58">
        <v>0</v>
      </c>
      <c r="K19" s="58">
        <v>0</v>
      </c>
      <c r="L19" s="41">
        <v>0</v>
      </c>
      <c r="M19" s="59">
        <v>0</v>
      </c>
      <c r="N19" s="41">
        <v>0</v>
      </c>
      <c r="O19" s="59">
        <v>0</v>
      </c>
      <c r="P19" s="59">
        <v>0</v>
      </c>
      <c r="Q19" s="59">
        <v>0</v>
      </c>
    </row>
    <row r="20" spans="1:17" ht="21.75" customHeight="1">
      <c r="A20" s="39" t="s">
        <v>347</v>
      </c>
      <c r="B20" s="39" t="s">
        <v>348</v>
      </c>
      <c r="C20" s="39" t="s">
        <v>349</v>
      </c>
      <c r="D20" s="40" t="s">
        <v>350</v>
      </c>
      <c r="E20" s="58">
        <v>10407.36</v>
      </c>
      <c r="F20" s="58">
        <v>10407.36</v>
      </c>
      <c r="G20" s="58">
        <v>10407.36</v>
      </c>
      <c r="H20" s="58">
        <v>0</v>
      </c>
      <c r="I20" s="58">
        <v>0</v>
      </c>
      <c r="J20" s="58">
        <v>0</v>
      </c>
      <c r="K20" s="58">
        <v>0</v>
      </c>
      <c r="L20" s="41">
        <v>0</v>
      </c>
      <c r="M20" s="59">
        <v>0</v>
      </c>
      <c r="N20" s="41">
        <v>0</v>
      </c>
      <c r="O20" s="59">
        <v>0</v>
      </c>
      <c r="P20" s="59">
        <v>0</v>
      </c>
      <c r="Q20" s="59">
        <v>0</v>
      </c>
    </row>
    <row r="21" spans="1:17" ht="21.75" customHeight="1">
      <c r="A21" s="39" t="s">
        <v>352</v>
      </c>
      <c r="B21" s="39" t="s">
        <v>353</v>
      </c>
      <c r="C21" s="39" t="s">
        <v>360</v>
      </c>
      <c r="D21" s="40" t="s">
        <v>361</v>
      </c>
      <c r="E21" s="58">
        <v>300000</v>
      </c>
      <c r="F21" s="58">
        <v>0</v>
      </c>
      <c r="G21" s="58">
        <v>0</v>
      </c>
      <c r="H21" s="58">
        <v>0</v>
      </c>
      <c r="I21" s="58">
        <v>0</v>
      </c>
      <c r="J21" s="58">
        <v>300000</v>
      </c>
      <c r="K21" s="58">
        <v>300000</v>
      </c>
      <c r="L21" s="41">
        <v>0</v>
      </c>
      <c r="M21" s="59">
        <v>0</v>
      </c>
      <c r="N21" s="41">
        <v>0</v>
      </c>
      <c r="O21" s="59">
        <v>0</v>
      </c>
      <c r="P21" s="59">
        <v>0</v>
      </c>
      <c r="Q21" s="59">
        <v>0</v>
      </c>
    </row>
    <row r="22" spans="1:17" ht="21.75" customHeight="1">
      <c r="A22" s="39" t="s">
        <v>352</v>
      </c>
      <c r="B22" s="39" t="s">
        <v>353</v>
      </c>
      <c r="C22" s="39" t="s">
        <v>349</v>
      </c>
      <c r="D22" s="40" t="s">
        <v>359</v>
      </c>
      <c r="E22" s="58">
        <v>100000</v>
      </c>
      <c r="F22" s="58">
        <v>0</v>
      </c>
      <c r="G22" s="58">
        <v>0</v>
      </c>
      <c r="H22" s="58">
        <v>0</v>
      </c>
      <c r="I22" s="58">
        <v>0</v>
      </c>
      <c r="J22" s="58">
        <v>100000</v>
      </c>
      <c r="K22" s="58">
        <v>100000</v>
      </c>
      <c r="L22" s="41">
        <v>0</v>
      </c>
      <c r="M22" s="59">
        <v>0</v>
      </c>
      <c r="N22" s="41">
        <v>0</v>
      </c>
      <c r="O22" s="59">
        <v>0</v>
      </c>
      <c r="P22" s="59">
        <v>0</v>
      </c>
      <c r="Q22" s="59">
        <v>0</v>
      </c>
    </row>
    <row r="23" spans="1:17" ht="21.75" customHeight="1">
      <c r="A23" s="39" t="s">
        <v>352</v>
      </c>
      <c r="B23" s="39" t="s">
        <v>353</v>
      </c>
      <c r="C23" s="39" t="s">
        <v>354</v>
      </c>
      <c r="D23" s="40" t="s">
        <v>355</v>
      </c>
      <c r="E23" s="58">
        <v>100000</v>
      </c>
      <c r="F23" s="58">
        <v>0</v>
      </c>
      <c r="G23" s="58">
        <v>0</v>
      </c>
      <c r="H23" s="58">
        <v>0</v>
      </c>
      <c r="I23" s="58">
        <v>0</v>
      </c>
      <c r="J23" s="58">
        <v>100000</v>
      </c>
      <c r="K23" s="58">
        <v>100000</v>
      </c>
      <c r="L23" s="41">
        <v>0</v>
      </c>
      <c r="M23" s="59">
        <v>0</v>
      </c>
      <c r="N23" s="41">
        <v>0</v>
      </c>
      <c r="O23" s="59">
        <v>0</v>
      </c>
      <c r="P23" s="59">
        <v>0</v>
      </c>
      <c r="Q23" s="59">
        <v>0</v>
      </c>
    </row>
    <row r="24" spans="1:17" ht="21.75" customHeight="1">
      <c r="A24" s="39" t="s">
        <v>352</v>
      </c>
      <c r="B24" s="39" t="s">
        <v>353</v>
      </c>
      <c r="C24" s="39" t="s">
        <v>362</v>
      </c>
      <c r="D24" s="40" t="s">
        <v>363</v>
      </c>
      <c r="E24" s="58">
        <v>400000</v>
      </c>
      <c r="F24" s="58">
        <v>0</v>
      </c>
      <c r="G24" s="58">
        <v>0</v>
      </c>
      <c r="H24" s="58">
        <v>0</v>
      </c>
      <c r="I24" s="58">
        <v>0</v>
      </c>
      <c r="J24" s="58">
        <v>400000</v>
      </c>
      <c r="K24" s="58">
        <v>400000</v>
      </c>
      <c r="L24" s="41">
        <v>0</v>
      </c>
      <c r="M24" s="59">
        <v>0</v>
      </c>
      <c r="N24" s="41">
        <v>0</v>
      </c>
      <c r="O24" s="59">
        <v>0</v>
      </c>
      <c r="P24" s="59">
        <v>0</v>
      </c>
      <c r="Q24" s="59">
        <v>0</v>
      </c>
    </row>
    <row r="25" spans="1:17" ht="21.75" customHeight="1">
      <c r="A25" s="39" t="s">
        <v>352</v>
      </c>
      <c r="B25" s="39" t="s">
        <v>353</v>
      </c>
      <c r="C25" s="39" t="s">
        <v>356</v>
      </c>
      <c r="D25" s="40" t="s">
        <v>357</v>
      </c>
      <c r="E25" s="58">
        <v>944971.04</v>
      </c>
      <c r="F25" s="58">
        <v>864971.04</v>
      </c>
      <c r="G25" s="58">
        <v>774971.04</v>
      </c>
      <c r="H25" s="58">
        <v>90000</v>
      </c>
      <c r="I25" s="58">
        <v>0</v>
      </c>
      <c r="J25" s="58">
        <v>80000</v>
      </c>
      <c r="K25" s="58">
        <v>80000</v>
      </c>
      <c r="L25" s="41">
        <v>0</v>
      </c>
      <c r="M25" s="59">
        <v>0</v>
      </c>
      <c r="N25" s="41">
        <v>0</v>
      </c>
      <c r="O25" s="59">
        <v>0</v>
      </c>
      <c r="P25" s="59">
        <v>0</v>
      </c>
      <c r="Q25" s="59">
        <v>0</v>
      </c>
    </row>
    <row r="26" spans="1:17" ht="21.75" customHeight="1">
      <c r="A26" s="39" t="s">
        <v>352</v>
      </c>
      <c r="B26" s="39" t="s">
        <v>353</v>
      </c>
      <c r="C26" s="39" t="s">
        <v>356</v>
      </c>
      <c r="D26" s="40" t="s">
        <v>357</v>
      </c>
      <c r="E26" s="58">
        <v>5104048.91</v>
      </c>
      <c r="F26" s="58">
        <v>5104048.91</v>
      </c>
      <c r="G26" s="58">
        <v>4558748.91</v>
      </c>
      <c r="H26" s="58">
        <v>530000</v>
      </c>
      <c r="I26" s="58">
        <v>15300</v>
      </c>
      <c r="J26" s="58">
        <v>0</v>
      </c>
      <c r="K26" s="58">
        <v>0</v>
      </c>
      <c r="L26" s="41">
        <v>0</v>
      </c>
      <c r="M26" s="59">
        <v>0</v>
      </c>
      <c r="N26" s="41">
        <v>0</v>
      </c>
      <c r="O26" s="59">
        <v>0</v>
      </c>
      <c r="P26" s="59">
        <v>0</v>
      </c>
      <c r="Q26" s="59">
        <v>0</v>
      </c>
    </row>
    <row r="27" spans="1:17" ht="21.75" customHeight="1">
      <c r="A27" s="39" t="s">
        <v>352</v>
      </c>
      <c r="B27" s="39" t="s">
        <v>356</v>
      </c>
      <c r="C27" s="39" t="s">
        <v>356</v>
      </c>
      <c r="D27" s="40" t="s">
        <v>358</v>
      </c>
      <c r="E27" s="58">
        <v>14608675.48</v>
      </c>
      <c r="F27" s="58">
        <v>14608675.48</v>
      </c>
      <c r="G27" s="58">
        <v>13107675.48</v>
      </c>
      <c r="H27" s="58">
        <v>1501000</v>
      </c>
      <c r="I27" s="58">
        <v>0</v>
      </c>
      <c r="J27" s="58">
        <v>0</v>
      </c>
      <c r="K27" s="58">
        <v>0</v>
      </c>
      <c r="L27" s="41">
        <v>0</v>
      </c>
      <c r="M27" s="59">
        <v>0</v>
      </c>
      <c r="N27" s="41">
        <v>0</v>
      </c>
      <c r="O27" s="59">
        <v>0</v>
      </c>
      <c r="P27" s="59">
        <v>0</v>
      </c>
      <c r="Q27" s="59">
        <v>0</v>
      </c>
    </row>
    <row r="28" spans="1:17" ht="21.75" customHeight="1">
      <c r="A28" s="39" t="s">
        <v>352</v>
      </c>
      <c r="B28" s="39" t="s">
        <v>353</v>
      </c>
      <c r="C28" s="39" t="s">
        <v>356</v>
      </c>
      <c r="D28" s="40" t="s">
        <v>357</v>
      </c>
      <c r="E28" s="58">
        <v>9612460.5600000005</v>
      </c>
      <c r="F28" s="58">
        <v>9612460.5600000005</v>
      </c>
      <c r="G28" s="58">
        <v>8533900.5600000005</v>
      </c>
      <c r="H28" s="58">
        <v>1002000</v>
      </c>
      <c r="I28" s="58">
        <v>76560</v>
      </c>
      <c r="J28" s="58">
        <v>0</v>
      </c>
      <c r="K28" s="58">
        <v>0</v>
      </c>
      <c r="L28" s="41">
        <v>0</v>
      </c>
      <c r="M28" s="59">
        <v>0</v>
      </c>
      <c r="N28" s="41">
        <v>0</v>
      </c>
      <c r="O28" s="59">
        <v>0</v>
      </c>
      <c r="P28" s="59">
        <v>0</v>
      </c>
      <c r="Q28" s="59">
        <v>0</v>
      </c>
    </row>
    <row r="29" spans="1:17" ht="21.75" customHeight="1">
      <c r="A29" s="39" t="s">
        <v>352</v>
      </c>
      <c r="B29" s="39" t="s">
        <v>353</v>
      </c>
      <c r="C29" s="39" t="s">
        <v>349</v>
      </c>
      <c r="D29" s="40" t="s">
        <v>359</v>
      </c>
      <c r="E29" s="58">
        <v>916797</v>
      </c>
      <c r="F29" s="58">
        <v>916797</v>
      </c>
      <c r="G29" s="58">
        <v>820797</v>
      </c>
      <c r="H29" s="58">
        <v>96000</v>
      </c>
      <c r="I29" s="58">
        <v>0</v>
      </c>
      <c r="J29" s="58">
        <v>0</v>
      </c>
      <c r="K29" s="58">
        <v>0</v>
      </c>
      <c r="L29" s="41">
        <v>0</v>
      </c>
      <c r="M29" s="59">
        <v>0</v>
      </c>
      <c r="N29" s="41">
        <v>0</v>
      </c>
      <c r="O29" s="59">
        <v>0</v>
      </c>
      <c r="P29" s="59">
        <v>0</v>
      </c>
      <c r="Q29" s="59">
        <v>0</v>
      </c>
    </row>
    <row r="30" spans="1:17" ht="21.75" customHeight="1">
      <c r="A30" s="39" t="s">
        <v>352</v>
      </c>
      <c r="B30" s="39" t="s">
        <v>353</v>
      </c>
      <c r="C30" s="39" t="s">
        <v>356</v>
      </c>
      <c r="D30" s="40" t="s">
        <v>357</v>
      </c>
      <c r="E30" s="58">
        <v>1643601.76</v>
      </c>
      <c r="F30" s="58">
        <v>1643601.76</v>
      </c>
      <c r="G30" s="58">
        <v>1464581.76</v>
      </c>
      <c r="H30" s="58">
        <v>175000</v>
      </c>
      <c r="I30" s="58">
        <v>4020</v>
      </c>
      <c r="J30" s="58">
        <v>0</v>
      </c>
      <c r="K30" s="58">
        <v>0</v>
      </c>
      <c r="L30" s="41">
        <v>0</v>
      </c>
      <c r="M30" s="59">
        <v>0</v>
      </c>
      <c r="N30" s="41">
        <v>0</v>
      </c>
      <c r="O30" s="59">
        <v>0</v>
      </c>
      <c r="P30" s="59">
        <v>0</v>
      </c>
      <c r="Q30" s="59">
        <v>0</v>
      </c>
    </row>
    <row r="31" spans="1:17" ht="21.75" customHeight="1">
      <c r="A31" s="39" t="s">
        <v>352</v>
      </c>
      <c r="B31" s="39" t="s">
        <v>353</v>
      </c>
      <c r="C31" s="39" t="s">
        <v>356</v>
      </c>
      <c r="D31" s="40" t="s">
        <v>357</v>
      </c>
      <c r="E31" s="58">
        <v>2947964.48</v>
      </c>
      <c r="F31" s="58">
        <v>2947964.48</v>
      </c>
      <c r="G31" s="58">
        <v>2645964.48</v>
      </c>
      <c r="H31" s="58">
        <v>302000</v>
      </c>
      <c r="I31" s="58">
        <v>0</v>
      </c>
      <c r="J31" s="58">
        <v>0</v>
      </c>
      <c r="K31" s="58">
        <v>0</v>
      </c>
      <c r="L31" s="41">
        <v>0</v>
      </c>
      <c r="M31" s="59">
        <v>0</v>
      </c>
      <c r="N31" s="41">
        <v>0</v>
      </c>
      <c r="O31" s="59">
        <v>0</v>
      </c>
      <c r="P31" s="59">
        <v>0</v>
      </c>
      <c r="Q31" s="59">
        <v>0</v>
      </c>
    </row>
    <row r="32" spans="1:17" ht="21.75" customHeight="1">
      <c r="A32" s="39" t="s">
        <v>364</v>
      </c>
      <c r="B32" s="39" t="s">
        <v>365</v>
      </c>
      <c r="C32" s="39" t="s">
        <v>356</v>
      </c>
      <c r="D32" s="40" t="s">
        <v>366</v>
      </c>
      <c r="E32" s="58">
        <v>57941.760000000002</v>
      </c>
      <c r="F32" s="58">
        <v>57941.760000000002</v>
      </c>
      <c r="G32" s="58">
        <v>57941.760000000002</v>
      </c>
      <c r="H32" s="58">
        <v>0</v>
      </c>
      <c r="I32" s="58">
        <v>0</v>
      </c>
      <c r="J32" s="58">
        <v>0</v>
      </c>
      <c r="K32" s="58">
        <v>0</v>
      </c>
      <c r="L32" s="41">
        <v>0</v>
      </c>
      <c r="M32" s="59">
        <v>0</v>
      </c>
      <c r="N32" s="41">
        <v>0</v>
      </c>
      <c r="O32" s="59">
        <v>0</v>
      </c>
      <c r="P32" s="59">
        <v>0</v>
      </c>
      <c r="Q32" s="59">
        <v>0</v>
      </c>
    </row>
    <row r="33" spans="1:17" ht="21.75" customHeight="1">
      <c r="A33" s="39" t="s">
        <v>364</v>
      </c>
      <c r="B33" s="39" t="s">
        <v>365</v>
      </c>
      <c r="C33" s="39" t="s">
        <v>356</v>
      </c>
      <c r="D33" s="40" t="s">
        <v>366</v>
      </c>
      <c r="E33" s="58">
        <v>980013.12</v>
      </c>
      <c r="F33" s="58">
        <v>980013.12</v>
      </c>
      <c r="G33" s="58">
        <v>980013.12</v>
      </c>
      <c r="H33" s="58">
        <v>0</v>
      </c>
      <c r="I33" s="58">
        <v>0</v>
      </c>
      <c r="J33" s="58">
        <v>0</v>
      </c>
      <c r="K33" s="58">
        <v>0</v>
      </c>
      <c r="L33" s="41">
        <v>0</v>
      </c>
      <c r="M33" s="59">
        <v>0</v>
      </c>
      <c r="N33" s="41">
        <v>0</v>
      </c>
      <c r="O33" s="59">
        <v>0</v>
      </c>
      <c r="P33" s="59">
        <v>0</v>
      </c>
      <c r="Q33" s="59">
        <v>0</v>
      </c>
    </row>
    <row r="34" spans="1:17" ht="21.75" customHeight="1">
      <c r="A34" s="39" t="s">
        <v>364</v>
      </c>
      <c r="B34" s="39" t="s">
        <v>365</v>
      </c>
      <c r="C34" s="39" t="s">
        <v>356</v>
      </c>
      <c r="D34" s="40" t="s">
        <v>366</v>
      </c>
      <c r="E34" s="58">
        <v>340841.04</v>
      </c>
      <c r="F34" s="58">
        <v>340841.04</v>
      </c>
      <c r="G34" s="58">
        <v>340841.04</v>
      </c>
      <c r="H34" s="58">
        <v>0</v>
      </c>
      <c r="I34" s="58">
        <v>0</v>
      </c>
      <c r="J34" s="58">
        <v>0</v>
      </c>
      <c r="K34" s="58">
        <v>0</v>
      </c>
      <c r="L34" s="41">
        <v>0</v>
      </c>
      <c r="M34" s="59">
        <v>0</v>
      </c>
      <c r="N34" s="41">
        <v>0</v>
      </c>
      <c r="O34" s="59">
        <v>0</v>
      </c>
      <c r="P34" s="59">
        <v>0</v>
      </c>
      <c r="Q34" s="59">
        <v>0</v>
      </c>
    </row>
    <row r="35" spans="1:17" ht="21.75" customHeight="1">
      <c r="A35" s="39" t="s">
        <v>364</v>
      </c>
      <c r="B35" s="39" t="s">
        <v>365</v>
      </c>
      <c r="C35" s="39" t="s">
        <v>356</v>
      </c>
      <c r="D35" s="40" t="s">
        <v>366</v>
      </c>
      <c r="E35" s="58">
        <v>197829.12</v>
      </c>
      <c r="F35" s="58">
        <v>197829.12</v>
      </c>
      <c r="G35" s="58">
        <v>197829.12</v>
      </c>
      <c r="H35" s="58">
        <v>0</v>
      </c>
      <c r="I35" s="58">
        <v>0</v>
      </c>
      <c r="J35" s="58">
        <v>0</v>
      </c>
      <c r="K35" s="58">
        <v>0</v>
      </c>
      <c r="L35" s="41">
        <v>0</v>
      </c>
      <c r="M35" s="59">
        <v>0</v>
      </c>
      <c r="N35" s="41">
        <v>0</v>
      </c>
      <c r="O35" s="59">
        <v>0</v>
      </c>
      <c r="P35" s="59">
        <v>0</v>
      </c>
      <c r="Q35" s="59">
        <v>0</v>
      </c>
    </row>
    <row r="36" spans="1:17" ht="21.75" customHeight="1">
      <c r="A36" s="39" t="s">
        <v>364</v>
      </c>
      <c r="B36" s="39" t="s">
        <v>365</v>
      </c>
      <c r="C36" s="39" t="s">
        <v>356</v>
      </c>
      <c r="D36" s="40" t="s">
        <v>366</v>
      </c>
      <c r="E36" s="58">
        <v>61368</v>
      </c>
      <c r="F36" s="58">
        <v>61368</v>
      </c>
      <c r="G36" s="58">
        <v>61368</v>
      </c>
      <c r="H36" s="58">
        <v>0</v>
      </c>
      <c r="I36" s="58">
        <v>0</v>
      </c>
      <c r="J36" s="58">
        <v>0</v>
      </c>
      <c r="K36" s="58">
        <v>0</v>
      </c>
      <c r="L36" s="41">
        <v>0</v>
      </c>
      <c r="M36" s="59">
        <v>0</v>
      </c>
      <c r="N36" s="41">
        <v>0</v>
      </c>
      <c r="O36" s="59">
        <v>0</v>
      </c>
      <c r="P36" s="59">
        <v>0</v>
      </c>
      <c r="Q36" s="59">
        <v>0</v>
      </c>
    </row>
    <row r="37" spans="1:17" ht="21.75" customHeight="1">
      <c r="A37" s="39" t="s">
        <v>364</v>
      </c>
      <c r="B37" s="39" t="s">
        <v>365</v>
      </c>
      <c r="C37" s="39" t="s">
        <v>356</v>
      </c>
      <c r="D37" s="40" t="s">
        <v>366</v>
      </c>
      <c r="E37" s="58">
        <v>109501.44</v>
      </c>
      <c r="F37" s="58">
        <v>109501.44</v>
      </c>
      <c r="G37" s="58">
        <v>109501.44</v>
      </c>
      <c r="H37" s="58">
        <v>0</v>
      </c>
      <c r="I37" s="58">
        <v>0</v>
      </c>
      <c r="J37" s="58">
        <v>0</v>
      </c>
      <c r="K37" s="58">
        <v>0</v>
      </c>
      <c r="L37" s="41">
        <v>0</v>
      </c>
      <c r="M37" s="59">
        <v>0</v>
      </c>
      <c r="N37" s="41">
        <v>0</v>
      </c>
      <c r="O37" s="59">
        <v>0</v>
      </c>
      <c r="P37" s="59">
        <v>0</v>
      </c>
      <c r="Q37" s="59">
        <v>0</v>
      </c>
    </row>
    <row r="38" spans="1:17" ht="21.75" customHeight="1">
      <c r="A38" s="39" t="s">
        <v>364</v>
      </c>
      <c r="B38" s="39" t="s">
        <v>365</v>
      </c>
      <c r="C38" s="39" t="s">
        <v>356</v>
      </c>
      <c r="D38" s="40" t="s">
        <v>366</v>
      </c>
      <c r="E38" s="58">
        <v>638048.64</v>
      </c>
      <c r="F38" s="58">
        <v>638048.64</v>
      </c>
      <c r="G38" s="58">
        <v>638048.64</v>
      </c>
      <c r="H38" s="58">
        <v>0</v>
      </c>
      <c r="I38" s="58">
        <v>0</v>
      </c>
      <c r="J38" s="58">
        <v>0</v>
      </c>
      <c r="K38" s="58">
        <v>0</v>
      </c>
      <c r="L38" s="41">
        <v>0</v>
      </c>
      <c r="M38" s="59">
        <v>0</v>
      </c>
      <c r="N38" s="41">
        <v>0</v>
      </c>
      <c r="O38" s="59">
        <v>0</v>
      </c>
      <c r="P38" s="59">
        <v>0</v>
      </c>
      <c r="Q38" s="59">
        <v>0</v>
      </c>
    </row>
    <row r="39" spans="1:17">
      <c r="M39" s="60"/>
    </row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D5:D6"/>
    <mergeCell ref="F5:F6"/>
    <mergeCell ref="P5:P6"/>
    <mergeCell ref="G5:G6"/>
    <mergeCell ref="M5:M6"/>
    <mergeCell ref="I5:I6"/>
    <mergeCell ref="Q5:Q6"/>
    <mergeCell ref="N5:N6"/>
    <mergeCell ref="O5:O6"/>
    <mergeCell ref="H5:H6"/>
    <mergeCell ref="J5:J6"/>
    <mergeCell ref="K5:K6"/>
    <mergeCell ref="L5:L6"/>
  </mergeCells>
  <phoneticPr fontId="3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0"/>
  <sheetViews>
    <sheetView showGridLines="0" topLeftCell="F1" workbookViewId="0">
      <selection activeCell="S12" sqref="S12"/>
    </sheetView>
  </sheetViews>
  <sheetFormatPr defaultRowHeight="13.5"/>
  <cols>
    <col min="1" max="1" width="3.75" customWidth="1"/>
    <col min="2" max="2" width="3.625" customWidth="1"/>
    <col min="3" max="3" width="3.25" customWidth="1"/>
    <col min="4" max="4" width="18.875" customWidth="1"/>
    <col min="5" max="5" width="16.25" customWidth="1"/>
    <col min="6" max="6" width="12.625" style="60" customWidth="1"/>
    <col min="7" max="7" width="13.5" style="60" customWidth="1"/>
    <col min="8" max="8" width="10.375" style="60" customWidth="1"/>
    <col min="9" max="9" width="10" style="60" customWidth="1"/>
    <col min="10" max="10" width="12.125" style="60" customWidth="1"/>
    <col min="11" max="11" width="12.375" style="60" customWidth="1"/>
    <col min="12" max="12" width="11.5" customWidth="1"/>
    <col min="13" max="13" width="5.75" customWidth="1"/>
    <col min="14" max="14" width="5.375" customWidth="1"/>
    <col min="15" max="15" width="13.125" bestFit="1" customWidth="1"/>
    <col min="16" max="16" width="11.75" customWidth="1"/>
    <col min="17" max="17" width="11.5" customWidth="1"/>
    <col min="18" max="18" width="6.25" customWidth="1"/>
    <col min="19" max="19" width="5.875" customWidth="1"/>
    <col min="20" max="20" width="5.375" customWidth="1"/>
    <col min="21" max="21" width="6.25" customWidth="1"/>
  </cols>
  <sheetData>
    <row r="1" spans="1:21" ht="13.5" customHeight="1"/>
    <row r="2" spans="1:21" ht="33.75" customHeight="1">
      <c r="A2" s="74" t="s">
        <v>335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21.75" customHeight="1">
      <c r="A3" s="75" t="s">
        <v>368</v>
      </c>
      <c r="B3" s="91"/>
      <c r="C3" s="91"/>
      <c r="D3" s="91"/>
      <c r="E3" s="91"/>
    </row>
    <row r="4" spans="1:21" ht="18" customHeight="1">
      <c r="A4" s="83" t="s">
        <v>199</v>
      </c>
      <c r="B4" s="85"/>
      <c r="C4" s="84"/>
      <c r="D4" s="81" t="s">
        <v>201</v>
      </c>
      <c r="E4" s="81" t="s">
        <v>111</v>
      </c>
      <c r="F4" s="92" t="s">
        <v>282</v>
      </c>
      <c r="G4" s="92"/>
      <c r="H4" s="92"/>
      <c r="I4" s="92"/>
      <c r="J4" s="92"/>
      <c r="K4" s="92" t="s">
        <v>283</v>
      </c>
      <c r="L4" s="92"/>
      <c r="M4" s="92"/>
      <c r="N4" s="92"/>
      <c r="O4" s="92"/>
      <c r="P4" s="92"/>
      <c r="Q4" s="92"/>
      <c r="R4" s="92"/>
      <c r="S4" s="92" t="s">
        <v>284</v>
      </c>
      <c r="T4" s="92"/>
      <c r="U4" s="92" t="s">
        <v>285</v>
      </c>
    </row>
    <row r="5" spans="1:21" ht="36" customHeight="1">
      <c r="A5" s="14" t="s">
        <v>113</v>
      </c>
      <c r="B5" s="14" t="s">
        <v>114</v>
      </c>
      <c r="C5" s="14" t="s">
        <v>115</v>
      </c>
      <c r="D5" s="82"/>
      <c r="E5" s="82"/>
      <c r="F5" s="67" t="s">
        <v>195</v>
      </c>
      <c r="G5" s="67" t="s">
        <v>228</v>
      </c>
      <c r="H5" s="67" t="s">
        <v>229</v>
      </c>
      <c r="I5" s="67" t="s">
        <v>230</v>
      </c>
      <c r="J5" s="67" t="s">
        <v>231</v>
      </c>
      <c r="K5" s="67" t="s">
        <v>195</v>
      </c>
      <c r="L5" s="14" t="s">
        <v>286</v>
      </c>
      <c r="M5" s="14" t="s">
        <v>241</v>
      </c>
      <c r="N5" s="14" t="s">
        <v>287</v>
      </c>
      <c r="O5" s="14" t="s">
        <v>288</v>
      </c>
      <c r="P5" s="14" t="s">
        <v>289</v>
      </c>
      <c r="Q5" s="14" t="s">
        <v>240</v>
      </c>
      <c r="R5" s="14" t="s">
        <v>243</v>
      </c>
      <c r="S5" s="14" t="s">
        <v>202</v>
      </c>
      <c r="T5" s="14" t="s">
        <v>290</v>
      </c>
      <c r="U5" s="92"/>
    </row>
    <row r="6" spans="1:21" s="65" customFormat="1" ht="27" customHeight="1">
      <c r="A6" s="63"/>
      <c r="B6" s="63"/>
      <c r="C6" s="63"/>
      <c r="D6" s="64" t="s">
        <v>337</v>
      </c>
      <c r="E6" s="62">
        <f t="shared" ref="E6:U6" si="0">E7+E12+E17+E21+E26+E31+E36</f>
        <v>41265128.790000007</v>
      </c>
      <c r="F6" s="62">
        <f t="shared" si="0"/>
        <v>29819289</v>
      </c>
      <c r="G6" s="62">
        <f t="shared" si="0"/>
        <v>17503140</v>
      </c>
      <c r="H6" s="62">
        <f t="shared" si="0"/>
        <v>730140</v>
      </c>
      <c r="I6" s="62">
        <f t="shared" si="0"/>
        <v>108837</v>
      </c>
      <c r="J6" s="62">
        <f t="shared" si="0"/>
        <v>11477172</v>
      </c>
      <c r="K6" s="62">
        <f t="shared" si="0"/>
        <v>11445839.789999999</v>
      </c>
      <c r="L6" s="62">
        <f t="shared" si="0"/>
        <v>2087350.23</v>
      </c>
      <c r="M6" s="62">
        <f t="shared" si="0"/>
        <v>0</v>
      </c>
      <c r="N6" s="62">
        <f t="shared" si="0"/>
        <v>0</v>
      </c>
      <c r="O6" s="62">
        <f t="shared" si="0"/>
        <v>5963857.7999999998</v>
      </c>
      <c r="P6" s="62">
        <f t="shared" si="0"/>
        <v>1009088.64</v>
      </c>
      <c r="Q6" s="62">
        <f t="shared" si="0"/>
        <v>2385543.1199999996</v>
      </c>
      <c r="R6" s="62">
        <f t="shared" si="0"/>
        <v>0</v>
      </c>
      <c r="S6" s="62">
        <f t="shared" si="0"/>
        <v>0</v>
      </c>
      <c r="T6" s="62">
        <f t="shared" si="0"/>
        <v>0</v>
      </c>
      <c r="U6" s="62">
        <f t="shared" si="0"/>
        <v>0</v>
      </c>
    </row>
    <row r="7" spans="1:21" ht="27" customHeight="1">
      <c r="A7" s="36"/>
      <c r="B7" s="36"/>
      <c r="C7" s="36"/>
      <c r="D7" s="37"/>
      <c r="E7" s="42">
        <f t="shared" ref="E7:U7" si="1">SUM(E8:E11)</f>
        <v>10872525.840000002</v>
      </c>
      <c r="F7" s="62">
        <f t="shared" si="1"/>
        <v>7975608</v>
      </c>
      <c r="G7" s="62">
        <f t="shared" si="1"/>
        <v>4683048</v>
      </c>
      <c r="H7" s="62">
        <f t="shared" si="1"/>
        <v>0</v>
      </c>
      <c r="I7" s="62">
        <f t="shared" si="1"/>
        <v>0</v>
      </c>
      <c r="J7" s="62">
        <f t="shared" si="1"/>
        <v>3292560</v>
      </c>
      <c r="K7" s="62">
        <f>SUM(K8:K11)</f>
        <v>2896917.8400000003</v>
      </c>
      <c r="L7" s="61">
        <f t="shared" si="1"/>
        <v>558292.56000000006</v>
      </c>
      <c r="M7" s="61">
        <f t="shared" si="1"/>
        <v>0</v>
      </c>
      <c r="N7" s="61">
        <f t="shared" si="1"/>
        <v>0</v>
      </c>
      <c r="O7" s="61">
        <f t="shared" si="1"/>
        <v>1595121.6</v>
      </c>
      <c r="P7" s="61">
        <f t="shared" si="1"/>
        <v>105455.03999999999</v>
      </c>
      <c r="Q7" s="61">
        <f t="shared" si="1"/>
        <v>638048.64</v>
      </c>
      <c r="R7" s="61">
        <f t="shared" si="1"/>
        <v>0</v>
      </c>
      <c r="S7" s="61">
        <f t="shared" si="1"/>
        <v>0</v>
      </c>
      <c r="T7" s="61">
        <f t="shared" si="1"/>
        <v>0</v>
      </c>
      <c r="U7" s="61">
        <f t="shared" si="1"/>
        <v>0</v>
      </c>
    </row>
    <row r="8" spans="1:21" ht="27" customHeight="1">
      <c r="A8" s="36" t="s">
        <v>347</v>
      </c>
      <c r="B8" s="36" t="s">
        <v>348</v>
      </c>
      <c r="C8" s="36" t="s">
        <v>349</v>
      </c>
      <c r="D8" s="37" t="s">
        <v>350</v>
      </c>
      <c r="E8" s="42">
        <v>105455.03999999999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105455.03999999999</v>
      </c>
      <c r="L8" s="61">
        <v>0</v>
      </c>
      <c r="M8" s="61">
        <v>0</v>
      </c>
      <c r="N8" s="61">
        <v>0</v>
      </c>
      <c r="O8" s="61">
        <v>0</v>
      </c>
      <c r="P8" s="61">
        <v>105455.03999999999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</row>
    <row r="9" spans="1:21" ht="27" customHeight="1">
      <c r="A9" s="36" t="s">
        <v>347</v>
      </c>
      <c r="B9" s="36" t="s">
        <v>348</v>
      </c>
      <c r="C9" s="36" t="s">
        <v>348</v>
      </c>
      <c r="D9" s="37" t="s">
        <v>351</v>
      </c>
      <c r="E9" s="42">
        <v>1595121.6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1595121.6</v>
      </c>
      <c r="L9" s="61">
        <v>0</v>
      </c>
      <c r="M9" s="61">
        <v>0</v>
      </c>
      <c r="N9" s="61">
        <v>0</v>
      </c>
      <c r="O9" s="61">
        <v>1595121.6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</row>
    <row r="10" spans="1:21" ht="27" customHeight="1">
      <c r="A10" s="36" t="s">
        <v>352</v>
      </c>
      <c r="B10" s="36" t="s">
        <v>353</v>
      </c>
      <c r="C10" s="36" t="s">
        <v>356</v>
      </c>
      <c r="D10" s="37" t="s">
        <v>357</v>
      </c>
      <c r="E10" s="42">
        <v>8533900.5600000005</v>
      </c>
      <c r="F10" s="62">
        <v>7975608</v>
      </c>
      <c r="G10" s="62">
        <v>4683048</v>
      </c>
      <c r="H10" s="62">
        <v>0</v>
      </c>
      <c r="I10" s="62">
        <v>0</v>
      </c>
      <c r="J10" s="62">
        <v>3292560</v>
      </c>
      <c r="K10" s="62">
        <v>558292.56000000006</v>
      </c>
      <c r="L10" s="61">
        <v>558292.56000000006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</row>
    <row r="11" spans="1:21" ht="27" customHeight="1">
      <c r="A11" s="36" t="s">
        <v>364</v>
      </c>
      <c r="B11" s="36" t="s">
        <v>365</v>
      </c>
      <c r="C11" s="36" t="s">
        <v>356</v>
      </c>
      <c r="D11" s="37" t="s">
        <v>366</v>
      </c>
      <c r="E11" s="42">
        <v>638048.64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638048.64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638048.64</v>
      </c>
      <c r="R11" s="61">
        <v>0</v>
      </c>
      <c r="S11" s="61">
        <v>0</v>
      </c>
      <c r="T11" s="61">
        <v>0</v>
      </c>
      <c r="U11" s="61">
        <v>0</v>
      </c>
    </row>
    <row r="12" spans="1:21" ht="27" customHeight="1">
      <c r="A12" s="36"/>
      <c r="B12" s="36"/>
      <c r="C12" s="36"/>
      <c r="D12" s="37"/>
      <c r="E12" s="42">
        <f t="shared" ref="E12:U12" si="2">SUM(E13:E16)</f>
        <v>17395972.920000002</v>
      </c>
      <c r="F12" s="62">
        <f t="shared" si="2"/>
        <v>12250164</v>
      </c>
      <c r="G12" s="62">
        <f t="shared" si="2"/>
        <v>7187592</v>
      </c>
      <c r="H12" s="62">
        <f t="shared" si="2"/>
        <v>0</v>
      </c>
      <c r="I12" s="62">
        <f t="shared" si="2"/>
        <v>0</v>
      </c>
      <c r="J12" s="62">
        <f t="shared" si="2"/>
        <v>5062572</v>
      </c>
      <c r="K12" s="62">
        <f t="shared" si="2"/>
        <v>5145808.92</v>
      </c>
      <c r="L12" s="61">
        <f t="shared" si="2"/>
        <v>857511.48</v>
      </c>
      <c r="M12" s="61">
        <f t="shared" si="2"/>
        <v>0</v>
      </c>
      <c r="N12" s="61">
        <f t="shared" si="2"/>
        <v>0</v>
      </c>
      <c r="O12" s="61">
        <f t="shared" si="2"/>
        <v>2450032.7999999998</v>
      </c>
      <c r="P12" s="61">
        <f t="shared" si="2"/>
        <v>858251.52</v>
      </c>
      <c r="Q12" s="61">
        <f t="shared" si="2"/>
        <v>980013.12</v>
      </c>
      <c r="R12" s="61">
        <f t="shared" si="2"/>
        <v>0</v>
      </c>
      <c r="S12" s="61">
        <f t="shared" si="2"/>
        <v>0</v>
      </c>
      <c r="T12" s="61">
        <f t="shared" si="2"/>
        <v>0</v>
      </c>
      <c r="U12" s="61">
        <f t="shared" si="2"/>
        <v>0</v>
      </c>
    </row>
    <row r="13" spans="1:21" ht="27" customHeight="1">
      <c r="A13" s="36" t="s">
        <v>347</v>
      </c>
      <c r="B13" s="36" t="s">
        <v>348</v>
      </c>
      <c r="C13" s="36" t="s">
        <v>349</v>
      </c>
      <c r="D13" s="37" t="s">
        <v>350</v>
      </c>
      <c r="E13" s="42">
        <v>858251.52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858251.52</v>
      </c>
      <c r="L13" s="61">
        <v>0</v>
      </c>
      <c r="M13" s="61">
        <v>0</v>
      </c>
      <c r="N13" s="61">
        <v>0</v>
      </c>
      <c r="O13" s="61">
        <v>0</v>
      </c>
      <c r="P13" s="61">
        <v>858251.52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</row>
    <row r="14" spans="1:21" ht="27" customHeight="1">
      <c r="A14" s="36" t="s">
        <v>347</v>
      </c>
      <c r="B14" s="36" t="s">
        <v>348</v>
      </c>
      <c r="C14" s="36" t="s">
        <v>348</v>
      </c>
      <c r="D14" s="37" t="s">
        <v>351</v>
      </c>
      <c r="E14" s="42">
        <v>2450032.7999999998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2450032.7999999998</v>
      </c>
      <c r="L14" s="61">
        <v>0</v>
      </c>
      <c r="M14" s="61">
        <v>0</v>
      </c>
      <c r="N14" s="61">
        <v>0</v>
      </c>
      <c r="O14" s="61">
        <v>2450032.7999999998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</row>
    <row r="15" spans="1:21" ht="27" customHeight="1">
      <c r="A15" s="36" t="s">
        <v>352</v>
      </c>
      <c r="B15" s="36" t="s">
        <v>356</v>
      </c>
      <c r="C15" s="36" t="s">
        <v>356</v>
      </c>
      <c r="D15" s="37" t="s">
        <v>358</v>
      </c>
      <c r="E15" s="42">
        <v>13107675.48</v>
      </c>
      <c r="F15" s="62">
        <v>12250164</v>
      </c>
      <c r="G15" s="62">
        <v>7187592</v>
      </c>
      <c r="H15" s="62">
        <v>0</v>
      </c>
      <c r="I15" s="62">
        <v>0</v>
      </c>
      <c r="J15" s="62">
        <v>5062572</v>
      </c>
      <c r="K15" s="62">
        <v>857511.48</v>
      </c>
      <c r="L15" s="61">
        <v>857511.48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</row>
    <row r="16" spans="1:21" ht="27" customHeight="1">
      <c r="A16" s="36" t="s">
        <v>364</v>
      </c>
      <c r="B16" s="36" t="s">
        <v>365</v>
      </c>
      <c r="C16" s="36" t="s">
        <v>356</v>
      </c>
      <c r="D16" s="37" t="s">
        <v>366</v>
      </c>
      <c r="E16" s="42">
        <v>980013.12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980013.12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980013.12</v>
      </c>
      <c r="R16" s="61">
        <v>0</v>
      </c>
      <c r="S16" s="61">
        <v>0</v>
      </c>
      <c r="T16" s="61">
        <v>0</v>
      </c>
      <c r="U16" s="61">
        <v>0</v>
      </c>
    </row>
    <row r="17" spans="1:21" ht="27" customHeight="1">
      <c r="A17" s="36"/>
      <c r="B17" s="36"/>
      <c r="C17" s="36"/>
      <c r="D17" s="37"/>
      <c r="E17" s="42">
        <f t="shared" ref="E17:U17" si="3">SUM(E18:E20)</f>
        <v>5751692.5499999998</v>
      </c>
      <c r="F17" s="62">
        <f t="shared" si="3"/>
        <v>4260513</v>
      </c>
      <c r="G17" s="62">
        <f t="shared" si="3"/>
        <v>2583696</v>
      </c>
      <c r="H17" s="62">
        <f t="shared" si="3"/>
        <v>730140</v>
      </c>
      <c r="I17" s="62">
        <f t="shared" si="3"/>
        <v>108837</v>
      </c>
      <c r="J17" s="62">
        <f t="shared" si="3"/>
        <v>837840</v>
      </c>
      <c r="K17" s="62">
        <f t="shared" si="3"/>
        <v>1491179.55</v>
      </c>
      <c r="L17" s="61">
        <f t="shared" si="3"/>
        <v>298235.90999999997</v>
      </c>
      <c r="M17" s="61">
        <f t="shared" si="3"/>
        <v>0</v>
      </c>
      <c r="N17" s="61">
        <f t="shared" si="3"/>
        <v>0</v>
      </c>
      <c r="O17" s="61">
        <f t="shared" si="3"/>
        <v>852102.6</v>
      </c>
      <c r="P17" s="61">
        <f t="shared" si="3"/>
        <v>0</v>
      </c>
      <c r="Q17" s="61">
        <f t="shared" si="3"/>
        <v>340841.04</v>
      </c>
      <c r="R17" s="61">
        <f t="shared" si="3"/>
        <v>0</v>
      </c>
      <c r="S17" s="61">
        <f t="shared" si="3"/>
        <v>0</v>
      </c>
      <c r="T17" s="61">
        <f t="shared" si="3"/>
        <v>0</v>
      </c>
      <c r="U17" s="61">
        <f t="shared" si="3"/>
        <v>0</v>
      </c>
    </row>
    <row r="18" spans="1:21" ht="27" customHeight="1">
      <c r="A18" s="36" t="s">
        <v>347</v>
      </c>
      <c r="B18" s="36" t="s">
        <v>348</v>
      </c>
      <c r="C18" s="36" t="s">
        <v>348</v>
      </c>
      <c r="D18" s="37" t="s">
        <v>351</v>
      </c>
      <c r="E18" s="42">
        <v>852102.6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852102.6</v>
      </c>
      <c r="L18" s="61">
        <v>0</v>
      </c>
      <c r="M18" s="61">
        <v>0</v>
      </c>
      <c r="N18" s="61">
        <v>0</v>
      </c>
      <c r="O18" s="61">
        <v>852102.6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</row>
    <row r="19" spans="1:21" ht="27" customHeight="1">
      <c r="A19" s="36" t="s">
        <v>352</v>
      </c>
      <c r="B19" s="36" t="s">
        <v>353</v>
      </c>
      <c r="C19" s="36" t="s">
        <v>356</v>
      </c>
      <c r="D19" s="37" t="s">
        <v>357</v>
      </c>
      <c r="E19" s="42">
        <v>4558748.91</v>
      </c>
      <c r="F19" s="62">
        <v>4260513</v>
      </c>
      <c r="G19" s="62">
        <v>2583696</v>
      </c>
      <c r="H19" s="62">
        <v>730140</v>
      </c>
      <c r="I19" s="62">
        <v>108837</v>
      </c>
      <c r="J19" s="62">
        <v>837840</v>
      </c>
      <c r="K19" s="62">
        <v>298235.90999999997</v>
      </c>
      <c r="L19" s="61">
        <v>298235.90999999997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</row>
    <row r="20" spans="1:21" ht="27" customHeight="1">
      <c r="A20" s="36" t="s">
        <v>364</v>
      </c>
      <c r="B20" s="36" t="s">
        <v>365</v>
      </c>
      <c r="C20" s="36" t="s">
        <v>356</v>
      </c>
      <c r="D20" s="37" t="s">
        <v>366</v>
      </c>
      <c r="E20" s="42">
        <v>340841.04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340841.04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340841.04</v>
      </c>
      <c r="R20" s="61">
        <v>0</v>
      </c>
      <c r="S20" s="61">
        <v>0</v>
      </c>
      <c r="T20" s="61">
        <v>0</v>
      </c>
      <c r="U20" s="61">
        <v>0</v>
      </c>
    </row>
    <row r="21" spans="1:21" ht="27" customHeight="1">
      <c r="A21" s="36"/>
      <c r="B21" s="36"/>
      <c r="C21" s="36"/>
      <c r="D21" s="37"/>
      <c r="E21" s="42">
        <f t="shared" ref="E21:U21" si="4">SUM(E22:E25)</f>
        <v>3345093.12</v>
      </c>
      <c r="F21" s="62">
        <f t="shared" si="4"/>
        <v>2472864</v>
      </c>
      <c r="G21" s="62">
        <f t="shared" si="4"/>
        <v>1419696</v>
      </c>
      <c r="H21" s="62">
        <f t="shared" si="4"/>
        <v>0</v>
      </c>
      <c r="I21" s="62">
        <f t="shared" si="4"/>
        <v>0</v>
      </c>
      <c r="J21" s="62">
        <f t="shared" si="4"/>
        <v>1053168</v>
      </c>
      <c r="K21" s="62">
        <f t="shared" si="4"/>
        <v>872229.12</v>
      </c>
      <c r="L21" s="61">
        <f t="shared" si="4"/>
        <v>173100.48</v>
      </c>
      <c r="M21" s="61">
        <f t="shared" si="4"/>
        <v>0</v>
      </c>
      <c r="N21" s="61">
        <f t="shared" si="4"/>
        <v>0</v>
      </c>
      <c r="O21" s="61">
        <f t="shared" si="4"/>
        <v>494572.79999999999</v>
      </c>
      <c r="P21" s="61">
        <f t="shared" si="4"/>
        <v>6726.72</v>
      </c>
      <c r="Q21" s="61">
        <f t="shared" si="4"/>
        <v>197829.12</v>
      </c>
      <c r="R21" s="61">
        <f t="shared" si="4"/>
        <v>0</v>
      </c>
      <c r="S21" s="61">
        <f t="shared" si="4"/>
        <v>0</v>
      </c>
      <c r="T21" s="61">
        <f t="shared" si="4"/>
        <v>0</v>
      </c>
      <c r="U21" s="61">
        <f t="shared" si="4"/>
        <v>0</v>
      </c>
    </row>
    <row r="22" spans="1:21" ht="27" customHeight="1">
      <c r="A22" s="36" t="s">
        <v>347</v>
      </c>
      <c r="B22" s="36" t="s">
        <v>348</v>
      </c>
      <c r="C22" s="36" t="s">
        <v>349</v>
      </c>
      <c r="D22" s="37" t="s">
        <v>350</v>
      </c>
      <c r="E22" s="42">
        <v>6726.72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6726.72</v>
      </c>
      <c r="L22" s="61">
        <v>0</v>
      </c>
      <c r="M22" s="61">
        <v>0</v>
      </c>
      <c r="N22" s="61">
        <v>0</v>
      </c>
      <c r="O22" s="61">
        <v>0</v>
      </c>
      <c r="P22" s="61">
        <v>6726.72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</row>
    <row r="23" spans="1:21" ht="27" customHeight="1">
      <c r="A23" s="36" t="s">
        <v>347</v>
      </c>
      <c r="B23" s="36" t="s">
        <v>348</v>
      </c>
      <c r="C23" s="36" t="s">
        <v>348</v>
      </c>
      <c r="D23" s="37" t="s">
        <v>351</v>
      </c>
      <c r="E23" s="42">
        <v>494572.79999999999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494572.79999999999</v>
      </c>
      <c r="L23" s="61">
        <v>0</v>
      </c>
      <c r="M23" s="61">
        <v>0</v>
      </c>
      <c r="N23" s="61">
        <v>0</v>
      </c>
      <c r="O23" s="61">
        <v>494572.79999999999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</row>
    <row r="24" spans="1:21" ht="27" customHeight="1">
      <c r="A24" s="36" t="s">
        <v>352</v>
      </c>
      <c r="B24" s="36" t="s">
        <v>353</v>
      </c>
      <c r="C24" s="36" t="s">
        <v>356</v>
      </c>
      <c r="D24" s="37" t="s">
        <v>357</v>
      </c>
      <c r="E24" s="42">
        <v>2645964.48</v>
      </c>
      <c r="F24" s="62">
        <v>2472864</v>
      </c>
      <c r="G24" s="62">
        <v>1419696</v>
      </c>
      <c r="H24" s="62">
        <v>0</v>
      </c>
      <c r="I24" s="62">
        <v>0</v>
      </c>
      <c r="J24" s="62">
        <v>1053168</v>
      </c>
      <c r="K24" s="62">
        <v>173100.48</v>
      </c>
      <c r="L24" s="61">
        <v>173100.48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</row>
    <row r="25" spans="1:21" ht="27" customHeight="1">
      <c r="A25" s="36" t="s">
        <v>364</v>
      </c>
      <c r="B25" s="36" t="s">
        <v>365</v>
      </c>
      <c r="C25" s="36" t="s">
        <v>356</v>
      </c>
      <c r="D25" s="37" t="s">
        <v>366</v>
      </c>
      <c r="E25" s="42">
        <v>197829.12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197829.12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197829.12</v>
      </c>
      <c r="R25" s="61">
        <v>0</v>
      </c>
      <c r="S25" s="61">
        <v>0</v>
      </c>
      <c r="T25" s="61">
        <v>0</v>
      </c>
      <c r="U25" s="61">
        <v>0</v>
      </c>
    </row>
    <row r="26" spans="1:21" ht="27" customHeight="1">
      <c r="A26" s="36"/>
      <c r="B26" s="36"/>
      <c r="C26" s="36"/>
      <c r="D26" s="37"/>
      <c r="E26" s="42">
        <f t="shared" ref="E26:U26" si="5">SUM(E27:E30)</f>
        <v>988174.56</v>
      </c>
      <c r="F26" s="62">
        <f t="shared" si="5"/>
        <v>724272</v>
      </c>
      <c r="G26" s="62">
        <f t="shared" si="5"/>
        <v>402048</v>
      </c>
      <c r="H26" s="62">
        <f t="shared" si="5"/>
        <v>0</v>
      </c>
      <c r="I26" s="62">
        <f t="shared" si="5"/>
        <v>0</v>
      </c>
      <c r="J26" s="62">
        <f t="shared" si="5"/>
        <v>322224</v>
      </c>
      <c r="K26" s="62">
        <f t="shared" si="5"/>
        <v>263902.56</v>
      </c>
      <c r="L26" s="61">
        <f t="shared" si="5"/>
        <v>50699.040000000001</v>
      </c>
      <c r="M26" s="61">
        <f t="shared" si="5"/>
        <v>0</v>
      </c>
      <c r="N26" s="61">
        <f t="shared" si="5"/>
        <v>0</v>
      </c>
      <c r="O26" s="61">
        <f t="shared" si="5"/>
        <v>144854.39999999999</v>
      </c>
      <c r="P26" s="61">
        <f t="shared" si="5"/>
        <v>10407.36</v>
      </c>
      <c r="Q26" s="61">
        <f t="shared" si="5"/>
        <v>57941.760000000002</v>
      </c>
      <c r="R26" s="61">
        <f t="shared" si="5"/>
        <v>0</v>
      </c>
      <c r="S26" s="61">
        <f t="shared" si="5"/>
        <v>0</v>
      </c>
      <c r="T26" s="61">
        <f t="shared" si="5"/>
        <v>0</v>
      </c>
      <c r="U26" s="61">
        <f t="shared" si="5"/>
        <v>0</v>
      </c>
    </row>
    <row r="27" spans="1:21" ht="27" customHeight="1">
      <c r="A27" s="36" t="s">
        <v>347</v>
      </c>
      <c r="B27" s="36" t="s">
        <v>348</v>
      </c>
      <c r="C27" s="36" t="s">
        <v>348</v>
      </c>
      <c r="D27" s="37" t="s">
        <v>351</v>
      </c>
      <c r="E27" s="42">
        <v>144854.39999999999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144854.39999999999</v>
      </c>
      <c r="L27" s="61">
        <v>0</v>
      </c>
      <c r="M27" s="61">
        <v>0</v>
      </c>
      <c r="N27" s="61">
        <v>0</v>
      </c>
      <c r="O27" s="61">
        <v>144854.39999999999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</row>
    <row r="28" spans="1:21" ht="27" customHeight="1">
      <c r="A28" s="36" t="s">
        <v>347</v>
      </c>
      <c r="B28" s="36" t="s">
        <v>348</v>
      </c>
      <c r="C28" s="36" t="s">
        <v>349</v>
      </c>
      <c r="D28" s="37" t="s">
        <v>350</v>
      </c>
      <c r="E28" s="42">
        <v>10407.36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10407.36</v>
      </c>
      <c r="L28" s="61">
        <v>0</v>
      </c>
      <c r="M28" s="61">
        <v>0</v>
      </c>
      <c r="N28" s="61">
        <v>0</v>
      </c>
      <c r="O28" s="61">
        <v>0</v>
      </c>
      <c r="P28" s="61">
        <v>10407.36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</row>
    <row r="29" spans="1:21" ht="27" customHeight="1">
      <c r="A29" s="36" t="s">
        <v>352</v>
      </c>
      <c r="B29" s="36" t="s">
        <v>353</v>
      </c>
      <c r="C29" s="36" t="s">
        <v>356</v>
      </c>
      <c r="D29" s="37" t="s">
        <v>357</v>
      </c>
      <c r="E29" s="42">
        <v>774971.04</v>
      </c>
      <c r="F29" s="62">
        <v>724272</v>
      </c>
      <c r="G29" s="62">
        <v>402048</v>
      </c>
      <c r="H29" s="62">
        <v>0</v>
      </c>
      <c r="I29" s="62">
        <v>0</v>
      </c>
      <c r="J29" s="62">
        <v>322224</v>
      </c>
      <c r="K29" s="62">
        <v>50699.040000000001</v>
      </c>
      <c r="L29" s="61">
        <v>50699.040000000001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</row>
    <row r="30" spans="1:21" ht="27" customHeight="1">
      <c r="A30" s="36" t="s">
        <v>364</v>
      </c>
      <c r="B30" s="36" t="s">
        <v>365</v>
      </c>
      <c r="C30" s="36" t="s">
        <v>356</v>
      </c>
      <c r="D30" s="37" t="s">
        <v>366</v>
      </c>
      <c r="E30" s="42">
        <v>57941.760000000002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57941.760000000002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57941.760000000002</v>
      </c>
      <c r="R30" s="61">
        <v>0</v>
      </c>
      <c r="S30" s="61">
        <v>0</v>
      </c>
      <c r="T30" s="61">
        <v>0</v>
      </c>
      <c r="U30" s="61">
        <v>0</v>
      </c>
    </row>
    <row r="31" spans="1:21" ht="27" customHeight="1">
      <c r="A31" s="36"/>
      <c r="B31" s="36"/>
      <c r="C31" s="36"/>
      <c r="D31" s="37"/>
      <c r="E31" s="42">
        <f t="shared" ref="E31:U31" si="6">SUM(E32:E35)</f>
        <v>1042410.6</v>
      </c>
      <c r="F31" s="62">
        <f t="shared" si="6"/>
        <v>767100</v>
      </c>
      <c r="G31" s="62">
        <f t="shared" si="6"/>
        <v>445848</v>
      </c>
      <c r="H31" s="62">
        <f t="shared" si="6"/>
        <v>0</v>
      </c>
      <c r="I31" s="62">
        <f t="shared" si="6"/>
        <v>0</v>
      </c>
      <c r="J31" s="62">
        <f t="shared" si="6"/>
        <v>321252</v>
      </c>
      <c r="K31" s="62">
        <f t="shared" si="6"/>
        <v>275310.59999999998</v>
      </c>
      <c r="L31" s="61">
        <f t="shared" si="6"/>
        <v>53697</v>
      </c>
      <c r="M31" s="61">
        <f t="shared" si="6"/>
        <v>0</v>
      </c>
      <c r="N31" s="61">
        <f t="shared" si="6"/>
        <v>0</v>
      </c>
      <c r="O31" s="61">
        <f t="shared" si="6"/>
        <v>153420</v>
      </c>
      <c r="P31" s="61">
        <f t="shared" si="6"/>
        <v>6825.6</v>
      </c>
      <c r="Q31" s="61">
        <f t="shared" si="6"/>
        <v>61368</v>
      </c>
      <c r="R31" s="61">
        <f t="shared" si="6"/>
        <v>0</v>
      </c>
      <c r="S31" s="61">
        <f t="shared" si="6"/>
        <v>0</v>
      </c>
      <c r="T31" s="61">
        <f t="shared" si="6"/>
        <v>0</v>
      </c>
      <c r="U31" s="61">
        <f t="shared" si="6"/>
        <v>0</v>
      </c>
    </row>
    <row r="32" spans="1:21" ht="27" customHeight="1">
      <c r="A32" s="36" t="s">
        <v>347</v>
      </c>
      <c r="B32" s="36" t="s">
        <v>348</v>
      </c>
      <c r="C32" s="36" t="s">
        <v>348</v>
      </c>
      <c r="D32" s="37" t="s">
        <v>351</v>
      </c>
      <c r="E32" s="42">
        <v>153420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153420</v>
      </c>
      <c r="L32" s="61">
        <v>0</v>
      </c>
      <c r="M32" s="61">
        <v>0</v>
      </c>
      <c r="N32" s="61">
        <v>0</v>
      </c>
      <c r="O32" s="61">
        <v>153420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</row>
    <row r="33" spans="1:21" ht="27" customHeight="1">
      <c r="A33" s="36" t="s">
        <v>347</v>
      </c>
      <c r="B33" s="36" t="s">
        <v>348</v>
      </c>
      <c r="C33" s="36" t="s">
        <v>349</v>
      </c>
      <c r="D33" s="37" t="s">
        <v>350</v>
      </c>
      <c r="E33" s="42">
        <v>6825.6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6825.6</v>
      </c>
      <c r="L33" s="61">
        <v>0</v>
      </c>
      <c r="M33" s="61">
        <v>0</v>
      </c>
      <c r="N33" s="61">
        <v>0</v>
      </c>
      <c r="O33" s="61">
        <v>0</v>
      </c>
      <c r="P33" s="61">
        <v>6825.6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</row>
    <row r="34" spans="1:21" ht="27" customHeight="1">
      <c r="A34" s="36" t="s">
        <v>352</v>
      </c>
      <c r="B34" s="36" t="s">
        <v>353</v>
      </c>
      <c r="C34" s="36" t="s">
        <v>349</v>
      </c>
      <c r="D34" s="37" t="s">
        <v>359</v>
      </c>
      <c r="E34" s="42">
        <v>820797</v>
      </c>
      <c r="F34" s="62">
        <v>767100</v>
      </c>
      <c r="G34" s="62">
        <v>445848</v>
      </c>
      <c r="H34" s="62">
        <v>0</v>
      </c>
      <c r="I34" s="62">
        <v>0</v>
      </c>
      <c r="J34" s="62">
        <v>321252</v>
      </c>
      <c r="K34" s="62">
        <v>53697</v>
      </c>
      <c r="L34" s="61">
        <v>53697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</row>
    <row r="35" spans="1:21" ht="27" customHeight="1">
      <c r="A35" s="36" t="s">
        <v>364</v>
      </c>
      <c r="B35" s="36" t="s">
        <v>365</v>
      </c>
      <c r="C35" s="36" t="s">
        <v>356</v>
      </c>
      <c r="D35" s="37" t="s">
        <v>366</v>
      </c>
      <c r="E35" s="42">
        <v>61368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61368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61368</v>
      </c>
      <c r="R35" s="61">
        <v>0</v>
      </c>
      <c r="S35" s="61">
        <v>0</v>
      </c>
      <c r="T35" s="61">
        <v>0</v>
      </c>
      <c r="U35" s="61">
        <v>0</v>
      </c>
    </row>
    <row r="36" spans="1:21" ht="27" customHeight="1">
      <c r="A36" s="36"/>
      <c r="B36" s="36"/>
      <c r="C36" s="36"/>
      <c r="D36" s="37"/>
      <c r="E36" s="42">
        <f t="shared" ref="E36:U36" si="7">SUM(E37:E40)</f>
        <v>1869259.2</v>
      </c>
      <c r="F36" s="62">
        <f t="shared" si="7"/>
        <v>1368768</v>
      </c>
      <c r="G36" s="62">
        <f t="shared" si="7"/>
        <v>781212</v>
      </c>
      <c r="H36" s="62">
        <f t="shared" si="7"/>
        <v>0</v>
      </c>
      <c r="I36" s="62">
        <f t="shared" si="7"/>
        <v>0</v>
      </c>
      <c r="J36" s="62">
        <f t="shared" si="7"/>
        <v>587556</v>
      </c>
      <c r="K36" s="62">
        <f t="shared" si="7"/>
        <v>500491.2</v>
      </c>
      <c r="L36" s="61">
        <f t="shared" si="7"/>
        <v>95813.759999999995</v>
      </c>
      <c r="M36" s="61">
        <f t="shared" si="7"/>
        <v>0</v>
      </c>
      <c r="N36" s="61">
        <f t="shared" si="7"/>
        <v>0</v>
      </c>
      <c r="O36" s="61">
        <f t="shared" si="7"/>
        <v>273753.59999999998</v>
      </c>
      <c r="P36" s="61">
        <f t="shared" si="7"/>
        <v>21422.400000000001</v>
      </c>
      <c r="Q36" s="61">
        <f t="shared" si="7"/>
        <v>109501.44</v>
      </c>
      <c r="R36" s="61">
        <f t="shared" si="7"/>
        <v>0</v>
      </c>
      <c r="S36" s="61">
        <f t="shared" si="7"/>
        <v>0</v>
      </c>
      <c r="T36" s="61">
        <f t="shared" si="7"/>
        <v>0</v>
      </c>
      <c r="U36" s="61">
        <f t="shared" si="7"/>
        <v>0</v>
      </c>
    </row>
    <row r="37" spans="1:21" ht="27" customHeight="1">
      <c r="A37" s="36" t="s">
        <v>347</v>
      </c>
      <c r="B37" s="36" t="s">
        <v>348</v>
      </c>
      <c r="C37" s="36" t="s">
        <v>348</v>
      </c>
      <c r="D37" s="37" t="s">
        <v>351</v>
      </c>
      <c r="E37" s="42">
        <v>273753.59999999998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273753.59999999998</v>
      </c>
      <c r="L37" s="61">
        <v>0</v>
      </c>
      <c r="M37" s="61">
        <v>0</v>
      </c>
      <c r="N37" s="61">
        <v>0</v>
      </c>
      <c r="O37" s="61">
        <v>273753.59999999998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</row>
    <row r="38" spans="1:21" ht="27" customHeight="1">
      <c r="A38" s="36" t="s">
        <v>347</v>
      </c>
      <c r="B38" s="36" t="s">
        <v>348</v>
      </c>
      <c r="C38" s="36" t="s">
        <v>349</v>
      </c>
      <c r="D38" s="37" t="s">
        <v>350</v>
      </c>
      <c r="E38" s="42">
        <v>21422.400000000001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21422.400000000001</v>
      </c>
      <c r="L38" s="61">
        <v>0</v>
      </c>
      <c r="M38" s="61">
        <v>0</v>
      </c>
      <c r="N38" s="61">
        <v>0</v>
      </c>
      <c r="O38" s="61">
        <v>0</v>
      </c>
      <c r="P38" s="61">
        <v>21422.400000000001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</row>
    <row r="39" spans="1:21" ht="27" customHeight="1">
      <c r="A39" s="36" t="s">
        <v>352</v>
      </c>
      <c r="B39" s="36" t="s">
        <v>353</v>
      </c>
      <c r="C39" s="36" t="s">
        <v>356</v>
      </c>
      <c r="D39" s="37" t="s">
        <v>357</v>
      </c>
      <c r="E39" s="42">
        <v>1464581.76</v>
      </c>
      <c r="F39" s="62">
        <v>1368768</v>
      </c>
      <c r="G39" s="62">
        <v>781212</v>
      </c>
      <c r="H39" s="62">
        <v>0</v>
      </c>
      <c r="I39" s="62">
        <v>0</v>
      </c>
      <c r="J39" s="62">
        <v>587556</v>
      </c>
      <c r="K39" s="62">
        <v>95813.759999999995</v>
      </c>
      <c r="L39" s="61">
        <v>95813.759999999995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</row>
    <row r="40" spans="1:21" ht="27" customHeight="1">
      <c r="A40" s="36" t="s">
        <v>364</v>
      </c>
      <c r="B40" s="36" t="s">
        <v>365</v>
      </c>
      <c r="C40" s="36" t="s">
        <v>356</v>
      </c>
      <c r="D40" s="37" t="s">
        <v>366</v>
      </c>
      <c r="E40" s="42">
        <v>109501.44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109501.44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109501.44</v>
      </c>
      <c r="R40" s="61">
        <v>0</v>
      </c>
      <c r="S40" s="61">
        <v>0</v>
      </c>
      <c r="T40" s="61">
        <v>0</v>
      </c>
      <c r="U40" s="61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3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3"/>
  <sheetViews>
    <sheetView showGridLines="0" topLeftCell="F1" workbookViewId="0">
      <selection activeCell="Q21" sqref="Q21"/>
    </sheetView>
  </sheetViews>
  <sheetFormatPr defaultRowHeight="13.5"/>
  <cols>
    <col min="1" max="1" width="3.625" customWidth="1"/>
    <col min="2" max="2" width="3.125" customWidth="1"/>
    <col min="3" max="3" width="3.375" customWidth="1"/>
    <col min="4" max="4" width="8.5" customWidth="1"/>
    <col min="5" max="5" width="13.375" customWidth="1"/>
    <col min="6" max="7" width="11.25" bestFit="1" customWidth="1"/>
    <col min="8" max="8" width="9.875" customWidth="1"/>
    <col min="9" max="9" width="10.625" customWidth="1"/>
    <col min="10" max="10" width="10.5" customWidth="1"/>
    <col min="11" max="11" width="9.125" customWidth="1"/>
    <col min="12" max="12" width="8.75" customWidth="1"/>
    <col min="13" max="13" width="10.375" customWidth="1"/>
    <col min="14" max="14" width="9.875" customWidth="1"/>
    <col min="15" max="15" width="8.75" customWidth="1"/>
    <col min="16" max="16" width="10" customWidth="1"/>
    <col min="17" max="17" width="10.25" customWidth="1"/>
    <col min="18" max="18" width="9.5" customWidth="1"/>
    <col min="19" max="19" width="9.125" customWidth="1"/>
    <col min="20" max="21" width="9.75" customWidth="1"/>
    <col min="22" max="22" width="9.125" customWidth="1"/>
    <col min="23" max="23" width="8.875" customWidth="1"/>
    <col min="24" max="24" width="9.375" customWidth="1"/>
  </cols>
  <sheetData>
    <row r="1" spans="1:24" ht="13.5" customHeight="1"/>
    <row r="2" spans="1:24" ht="39.75" customHeight="1">
      <c r="A2" s="101" t="s">
        <v>442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6.5" customHeight="1">
      <c r="A3" s="93" t="s">
        <v>346</v>
      </c>
      <c r="B3" s="94"/>
      <c r="C3" s="94"/>
      <c r="D3" s="94"/>
      <c r="E3" s="94"/>
      <c r="W3" s="102" t="s">
        <v>323</v>
      </c>
      <c r="X3" s="102"/>
    </row>
    <row r="4" spans="1:24" ht="16.5" customHeight="1">
      <c r="A4" s="103" t="s">
        <v>291</v>
      </c>
      <c r="B4" s="104"/>
      <c r="C4" s="105"/>
      <c r="D4" s="97" t="s">
        <v>292</v>
      </c>
      <c r="E4" s="97" t="s">
        <v>293</v>
      </c>
      <c r="F4" s="95" t="s">
        <v>141</v>
      </c>
      <c r="G4" s="95" t="s">
        <v>135</v>
      </c>
      <c r="H4" s="95" t="s">
        <v>146</v>
      </c>
      <c r="I4" s="97" t="s">
        <v>294</v>
      </c>
      <c r="J4" s="95" t="s">
        <v>131</v>
      </c>
      <c r="K4" s="95" t="s">
        <v>125</v>
      </c>
      <c r="L4" s="95" t="s">
        <v>139</v>
      </c>
      <c r="M4" s="95" t="s">
        <v>130</v>
      </c>
      <c r="N4" s="95" t="s">
        <v>132</v>
      </c>
      <c r="O4" s="99" t="s">
        <v>128</v>
      </c>
      <c r="P4" s="95" t="s">
        <v>140</v>
      </c>
      <c r="Q4" s="95" t="s">
        <v>133</v>
      </c>
      <c r="R4" s="95" t="s">
        <v>110</v>
      </c>
      <c r="S4" s="99" t="s">
        <v>143</v>
      </c>
      <c r="T4" s="95" t="s">
        <v>138</v>
      </c>
      <c r="U4" s="95" t="s">
        <v>127</v>
      </c>
      <c r="V4" s="95" t="s">
        <v>147</v>
      </c>
      <c r="W4" s="95" t="s">
        <v>145</v>
      </c>
      <c r="X4" s="95" t="s">
        <v>134</v>
      </c>
    </row>
    <row r="5" spans="1:24" ht="18.75" customHeight="1">
      <c r="A5" s="15" t="s">
        <v>295</v>
      </c>
      <c r="B5" s="15" t="s">
        <v>296</v>
      </c>
      <c r="C5" s="15" t="s">
        <v>297</v>
      </c>
      <c r="D5" s="106"/>
      <c r="E5" s="106"/>
      <c r="F5" s="96"/>
      <c r="G5" s="96"/>
      <c r="H5" s="96"/>
      <c r="I5" s="98"/>
      <c r="J5" s="96"/>
      <c r="K5" s="96"/>
      <c r="L5" s="96"/>
      <c r="M5" s="96"/>
      <c r="N5" s="96"/>
      <c r="O5" s="100"/>
      <c r="P5" s="96"/>
      <c r="Q5" s="96"/>
      <c r="R5" s="96"/>
      <c r="S5" s="100"/>
      <c r="T5" s="96"/>
      <c r="U5" s="96"/>
      <c r="V5" s="96"/>
      <c r="W5" s="96"/>
      <c r="X5" s="96"/>
    </row>
    <row r="6" spans="1:24" s="30" customFormat="1" ht="27" customHeight="1">
      <c r="A6" s="36"/>
      <c r="B6" s="36"/>
      <c r="C6" s="36"/>
      <c r="D6" s="37" t="s">
        <v>337</v>
      </c>
      <c r="E6" s="68">
        <f t="shared" ref="E6:X6" si="0">SUM(E7:E13)</f>
        <v>3696000</v>
      </c>
      <c r="F6" s="61">
        <f t="shared" si="0"/>
        <v>421070.8</v>
      </c>
      <c r="G6" s="61">
        <f t="shared" si="0"/>
        <v>132400</v>
      </c>
      <c r="H6" s="62">
        <f t="shared" si="0"/>
        <v>67045.5</v>
      </c>
      <c r="I6" s="62">
        <f t="shared" si="0"/>
        <v>171074</v>
      </c>
      <c r="J6" s="62">
        <f t="shared" si="0"/>
        <v>122800</v>
      </c>
      <c r="K6" s="62">
        <f t="shared" si="0"/>
        <v>2000</v>
      </c>
      <c r="L6" s="62">
        <f t="shared" si="0"/>
        <v>1000</v>
      </c>
      <c r="M6" s="62">
        <f>SUM(M7:M13)</f>
        <v>328500</v>
      </c>
      <c r="N6" s="62">
        <f t="shared" si="0"/>
        <v>997190</v>
      </c>
      <c r="O6" s="62">
        <f t="shared" si="0"/>
        <v>2000</v>
      </c>
      <c r="P6" s="62">
        <f t="shared" si="0"/>
        <v>129900</v>
      </c>
      <c r="Q6" s="62">
        <f t="shared" si="0"/>
        <v>101140</v>
      </c>
      <c r="R6" s="66">
        <f t="shared" si="0"/>
        <v>188700</v>
      </c>
      <c r="S6" s="66">
        <f t="shared" si="0"/>
        <v>155100</v>
      </c>
      <c r="T6" s="62">
        <f t="shared" si="0"/>
        <v>222765</v>
      </c>
      <c r="U6" s="62">
        <f t="shared" si="0"/>
        <v>249914.7</v>
      </c>
      <c r="V6" s="62">
        <f t="shared" si="0"/>
        <v>75000</v>
      </c>
      <c r="W6" s="62">
        <f t="shared" si="0"/>
        <v>19800</v>
      </c>
      <c r="X6" s="66">
        <f t="shared" si="0"/>
        <v>254000</v>
      </c>
    </row>
    <row r="7" spans="1:24" ht="27" customHeight="1">
      <c r="A7" s="36" t="s">
        <v>352</v>
      </c>
      <c r="B7" s="36" t="s">
        <v>353</v>
      </c>
      <c r="C7" s="36" t="s">
        <v>356</v>
      </c>
      <c r="D7" s="37" t="s">
        <v>357</v>
      </c>
      <c r="E7" s="68">
        <v>302000</v>
      </c>
      <c r="F7" s="61">
        <v>24500</v>
      </c>
      <c r="G7" s="61">
        <v>9800</v>
      </c>
      <c r="H7" s="62">
        <v>4900</v>
      </c>
      <c r="I7" s="62">
        <v>9800</v>
      </c>
      <c r="J7" s="62">
        <v>14700</v>
      </c>
      <c r="K7" s="62">
        <v>0</v>
      </c>
      <c r="L7" s="62">
        <v>0</v>
      </c>
      <c r="M7" s="62">
        <v>24500</v>
      </c>
      <c r="N7" s="62">
        <v>66069</v>
      </c>
      <c r="O7" s="62">
        <v>0</v>
      </c>
      <c r="P7" s="62">
        <v>24500</v>
      </c>
      <c r="Q7" s="62">
        <v>10780</v>
      </c>
      <c r="R7" s="62">
        <v>32000</v>
      </c>
      <c r="S7" s="62">
        <v>0</v>
      </c>
      <c r="T7" s="62">
        <v>11357</v>
      </c>
      <c r="U7" s="62">
        <v>35494</v>
      </c>
      <c r="V7" s="62">
        <v>15000</v>
      </c>
      <c r="W7" s="62">
        <v>0</v>
      </c>
      <c r="X7" s="62">
        <v>8000</v>
      </c>
    </row>
    <row r="8" spans="1:24" ht="27" customHeight="1">
      <c r="A8" s="36" t="s">
        <v>352</v>
      </c>
      <c r="B8" s="36" t="s">
        <v>353</v>
      </c>
      <c r="C8" s="36" t="s">
        <v>356</v>
      </c>
      <c r="D8" s="37" t="s">
        <v>357</v>
      </c>
      <c r="E8" s="68">
        <v>1002000</v>
      </c>
      <c r="F8" s="61">
        <v>166140</v>
      </c>
      <c r="G8" s="61">
        <v>35300</v>
      </c>
      <c r="H8" s="62">
        <v>30600</v>
      </c>
      <c r="I8" s="62">
        <v>35600</v>
      </c>
      <c r="J8" s="62">
        <v>50900</v>
      </c>
      <c r="K8" s="62">
        <v>0</v>
      </c>
      <c r="L8" s="62">
        <v>0</v>
      </c>
      <c r="M8" s="62">
        <v>153000</v>
      </c>
      <c r="N8" s="62">
        <v>122400</v>
      </c>
      <c r="O8" s="62">
        <v>0</v>
      </c>
      <c r="P8" s="62">
        <v>76500</v>
      </c>
      <c r="Q8" s="62">
        <v>33660</v>
      </c>
      <c r="R8" s="62">
        <v>86800</v>
      </c>
      <c r="S8" s="62">
        <v>0</v>
      </c>
      <c r="T8" s="62">
        <v>91800</v>
      </c>
      <c r="U8" s="62">
        <v>15300</v>
      </c>
      <c r="V8" s="62">
        <v>20000</v>
      </c>
      <c r="W8" s="62">
        <v>0</v>
      </c>
      <c r="X8" s="62">
        <v>84000</v>
      </c>
    </row>
    <row r="9" spans="1:24" ht="27" customHeight="1">
      <c r="A9" s="36" t="s">
        <v>352</v>
      </c>
      <c r="B9" s="36" t="s">
        <v>353</v>
      </c>
      <c r="C9" s="36" t="s">
        <v>356</v>
      </c>
      <c r="D9" s="37" t="s">
        <v>357</v>
      </c>
      <c r="E9" s="68">
        <v>90000</v>
      </c>
      <c r="F9" s="61">
        <v>9000</v>
      </c>
      <c r="G9" s="61">
        <v>3000</v>
      </c>
      <c r="H9" s="62">
        <v>3000</v>
      </c>
      <c r="I9" s="62">
        <v>5250</v>
      </c>
      <c r="J9" s="62">
        <v>7500</v>
      </c>
      <c r="K9" s="62">
        <v>0</v>
      </c>
      <c r="L9" s="62">
        <v>0</v>
      </c>
      <c r="M9" s="62">
        <v>22500</v>
      </c>
      <c r="N9" s="62">
        <v>7500</v>
      </c>
      <c r="O9" s="62">
        <v>0</v>
      </c>
      <c r="P9" s="62">
        <v>7500</v>
      </c>
      <c r="Q9" s="62">
        <v>4000</v>
      </c>
      <c r="R9" s="62">
        <v>15000</v>
      </c>
      <c r="S9" s="62">
        <v>0</v>
      </c>
      <c r="T9" s="62">
        <v>3250</v>
      </c>
      <c r="U9" s="62">
        <v>2500</v>
      </c>
      <c r="V9" s="62">
        <v>0</v>
      </c>
      <c r="W9" s="62">
        <v>0</v>
      </c>
      <c r="X9" s="62">
        <v>0</v>
      </c>
    </row>
    <row r="10" spans="1:24" ht="27" customHeight="1">
      <c r="A10" s="36" t="s">
        <v>352</v>
      </c>
      <c r="B10" s="36" t="s">
        <v>353</v>
      </c>
      <c r="C10" s="36" t="s">
        <v>356</v>
      </c>
      <c r="D10" s="37" t="s">
        <v>357</v>
      </c>
      <c r="E10" s="68">
        <v>175000</v>
      </c>
      <c r="F10" s="61">
        <v>13000</v>
      </c>
      <c r="G10" s="61">
        <v>1000</v>
      </c>
      <c r="H10" s="62">
        <v>0</v>
      </c>
      <c r="I10" s="62">
        <v>9424</v>
      </c>
      <c r="J10" s="62">
        <v>4000</v>
      </c>
      <c r="K10" s="62">
        <v>0</v>
      </c>
      <c r="L10" s="62">
        <v>0</v>
      </c>
      <c r="M10" s="62">
        <v>0</v>
      </c>
      <c r="N10" s="62">
        <v>72221</v>
      </c>
      <c r="O10" s="62">
        <v>0</v>
      </c>
      <c r="P10" s="62">
        <v>0</v>
      </c>
      <c r="Q10" s="62">
        <v>0</v>
      </c>
      <c r="R10" s="62">
        <v>17000</v>
      </c>
      <c r="S10" s="62">
        <v>0</v>
      </c>
      <c r="T10" s="62">
        <v>7358</v>
      </c>
      <c r="U10" s="62">
        <v>22997</v>
      </c>
      <c r="V10" s="62">
        <v>15000</v>
      </c>
      <c r="W10" s="62">
        <v>0</v>
      </c>
      <c r="X10" s="62">
        <v>13000</v>
      </c>
    </row>
    <row r="11" spans="1:24" ht="27" customHeight="1">
      <c r="A11" s="36" t="s">
        <v>352</v>
      </c>
      <c r="B11" s="36" t="s">
        <v>356</v>
      </c>
      <c r="C11" s="36" t="s">
        <v>356</v>
      </c>
      <c r="D11" s="37" t="s">
        <v>358</v>
      </c>
      <c r="E11" s="68">
        <v>1501000</v>
      </c>
      <c r="F11" s="61">
        <v>120500</v>
      </c>
      <c r="G11" s="61">
        <v>50000</v>
      </c>
      <c r="H11" s="62">
        <v>0</v>
      </c>
      <c r="I11" s="62">
        <v>41000</v>
      </c>
      <c r="J11" s="62">
        <v>25000</v>
      </c>
      <c r="K11" s="62">
        <v>2000</v>
      </c>
      <c r="L11" s="62">
        <v>0</v>
      </c>
      <c r="M11" s="62">
        <v>52500</v>
      </c>
      <c r="N11" s="62">
        <v>650000</v>
      </c>
      <c r="O11" s="62">
        <v>0</v>
      </c>
      <c r="P11" s="62">
        <v>12500</v>
      </c>
      <c r="Q11" s="62">
        <v>30000</v>
      </c>
      <c r="R11" s="62">
        <v>15000</v>
      </c>
      <c r="S11" s="66">
        <v>150000</v>
      </c>
      <c r="T11" s="62">
        <v>40000</v>
      </c>
      <c r="U11" s="62">
        <v>162500</v>
      </c>
      <c r="V11" s="62">
        <v>15000</v>
      </c>
      <c r="W11" s="62">
        <v>0</v>
      </c>
      <c r="X11" s="62">
        <v>91000</v>
      </c>
    </row>
    <row r="12" spans="1:24" ht="27" customHeight="1">
      <c r="A12" s="36" t="s">
        <v>352</v>
      </c>
      <c r="B12" s="36" t="s">
        <v>353</v>
      </c>
      <c r="C12" s="36" t="s">
        <v>349</v>
      </c>
      <c r="D12" s="37" t="s">
        <v>359</v>
      </c>
      <c r="E12" s="68">
        <v>96000</v>
      </c>
      <c r="F12" s="61">
        <v>18930.8</v>
      </c>
      <c r="G12" s="61">
        <v>10000</v>
      </c>
      <c r="H12" s="62">
        <v>945.5</v>
      </c>
      <c r="I12" s="62">
        <v>1000</v>
      </c>
      <c r="J12" s="62">
        <v>0</v>
      </c>
      <c r="K12" s="62">
        <v>0</v>
      </c>
      <c r="L12" s="62">
        <v>1000</v>
      </c>
      <c r="M12" s="62">
        <v>7000</v>
      </c>
      <c r="N12" s="62">
        <v>10000</v>
      </c>
      <c r="O12" s="62">
        <v>2000</v>
      </c>
      <c r="P12" s="62">
        <v>2000</v>
      </c>
      <c r="Q12" s="62">
        <v>2000</v>
      </c>
      <c r="R12" s="62">
        <v>16000</v>
      </c>
      <c r="S12" s="62">
        <v>2000</v>
      </c>
      <c r="T12" s="62">
        <v>0</v>
      </c>
      <c r="U12" s="62">
        <v>11123.7</v>
      </c>
      <c r="V12" s="62">
        <v>0</v>
      </c>
      <c r="W12" s="62">
        <v>6000</v>
      </c>
      <c r="X12" s="62">
        <v>6000</v>
      </c>
    </row>
    <row r="13" spans="1:24" ht="27" customHeight="1">
      <c r="A13" s="36" t="s">
        <v>352</v>
      </c>
      <c r="B13" s="36" t="s">
        <v>353</v>
      </c>
      <c r="C13" s="36" t="s">
        <v>356</v>
      </c>
      <c r="D13" s="37" t="s">
        <v>357</v>
      </c>
      <c r="E13" s="68">
        <v>530000</v>
      </c>
      <c r="F13" s="61">
        <v>69000</v>
      </c>
      <c r="G13" s="61">
        <v>23300</v>
      </c>
      <c r="H13" s="62">
        <v>27600</v>
      </c>
      <c r="I13" s="62">
        <v>69000</v>
      </c>
      <c r="J13" s="62">
        <v>20700</v>
      </c>
      <c r="K13" s="62">
        <v>0</v>
      </c>
      <c r="L13" s="62">
        <v>0</v>
      </c>
      <c r="M13" s="62">
        <v>69000</v>
      </c>
      <c r="N13" s="62">
        <v>69000</v>
      </c>
      <c r="O13" s="62">
        <v>0</v>
      </c>
      <c r="P13" s="62">
        <v>6900</v>
      </c>
      <c r="Q13" s="62">
        <v>20700</v>
      </c>
      <c r="R13" s="62">
        <v>6900</v>
      </c>
      <c r="S13" s="62">
        <v>3100</v>
      </c>
      <c r="T13" s="62">
        <v>69000</v>
      </c>
      <c r="U13" s="62">
        <v>0</v>
      </c>
      <c r="V13" s="62">
        <v>10000</v>
      </c>
      <c r="W13" s="62">
        <v>13800</v>
      </c>
      <c r="X13" s="62">
        <v>52000</v>
      </c>
    </row>
  </sheetData>
  <sheetProtection formatCells="0" formatColumns="0" formatRows="0"/>
  <mergeCells count="25">
    <mergeCell ref="L4:L5"/>
    <mergeCell ref="S4:S5"/>
    <mergeCell ref="T4:T5"/>
    <mergeCell ref="U4:U5"/>
    <mergeCell ref="V4:V5"/>
    <mergeCell ref="R4:R5"/>
    <mergeCell ref="A2:X2"/>
    <mergeCell ref="W3:X3"/>
    <mergeCell ref="A4:C4"/>
    <mergeCell ref="D4:D5"/>
    <mergeCell ref="E4:E5"/>
    <mergeCell ref="F4:F5"/>
    <mergeCell ref="G4:G5"/>
    <mergeCell ref="J4:J5"/>
    <mergeCell ref="K4:K5"/>
    <mergeCell ref="A3:E3"/>
    <mergeCell ref="W4:W5"/>
    <mergeCell ref="X4:X5"/>
    <mergeCell ref="H4:H5"/>
    <mergeCell ref="I4:I5"/>
    <mergeCell ref="P4:P5"/>
    <mergeCell ref="Q4:Q5"/>
    <mergeCell ref="M4:M5"/>
    <mergeCell ref="N4:N5"/>
    <mergeCell ref="O4:O5"/>
  </mergeCells>
  <phoneticPr fontId="3" type="noConversion"/>
  <pageMargins left="0.53" right="0.2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9" max="9" width="11" customWidth="1"/>
    <col min="16" max="16" width="10.875" customWidth="1"/>
  </cols>
  <sheetData>
    <row r="1" spans="1:16" ht="13.5" customHeight="1"/>
    <row r="2" spans="1:16" ht="36" customHeight="1">
      <c r="A2" s="74" t="s">
        <v>307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21" customHeight="1">
      <c r="A3" s="93" t="s">
        <v>368</v>
      </c>
      <c r="B3" s="94"/>
      <c r="C3" s="94"/>
      <c r="D3" s="94"/>
      <c r="E3" s="94"/>
      <c r="P3" t="s">
        <v>323</v>
      </c>
    </row>
    <row r="4" spans="1:16" ht="15.75" customHeight="1">
      <c r="A4" s="77" t="s">
        <v>298</v>
      </c>
      <c r="B4" s="113"/>
      <c r="C4" s="78"/>
      <c r="D4" s="79" t="s">
        <v>299</v>
      </c>
      <c r="E4" s="79" t="s">
        <v>300</v>
      </c>
      <c r="F4" s="79" t="s">
        <v>301</v>
      </c>
      <c r="G4" s="79" t="s">
        <v>302</v>
      </c>
      <c r="H4" s="109" t="s">
        <v>144</v>
      </c>
      <c r="I4" s="109" t="s">
        <v>136</v>
      </c>
      <c r="J4" s="109" t="s">
        <v>123</v>
      </c>
      <c r="K4" s="109" t="s">
        <v>126</v>
      </c>
      <c r="L4" s="109" t="s">
        <v>142</v>
      </c>
      <c r="M4" s="107" t="s">
        <v>124</v>
      </c>
      <c r="N4" s="111" t="s">
        <v>137</v>
      </c>
      <c r="O4" s="107" t="s">
        <v>129</v>
      </c>
      <c r="P4" s="79" t="s">
        <v>303</v>
      </c>
    </row>
    <row r="5" spans="1:16" ht="28.5" customHeight="1">
      <c r="A5" s="4" t="s">
        <v>304</v>
      </c>
      <c r="B5" s="4" t="s">
        <v>305</v>
      </c>
      <c r="C5" s="4" t="s">
        <v>306</v>
      </c>
      <c r="D5" s="80"/>
      <c r="E5" s="80"/>
      <c r="F5" s="80"/>
      <c r="G5" s="80"/>
      <c r="H5" s="110"/>
      <c r="I5" s="110"/>
      <c r="J5" s="110"/>
      <c r="K5" s="110"/>
      <c r="L5" s="110"/>
      <c r="M5" s="108"/>
      <c r="N5" s="112"/>
      <c r="O5" s="108"/>
      <c r="P5" s="80"/>
    </row>
    <row r="6" spans="1:16" s="30" customFormat="1" ht="29.25" customHeight="1">
      <c r="A6" s="37"/>
      <c r="B6" s="37"/>
      <c r="C6" s="37"/>
      <c r="D6" s="37" t="s">
        <v>337</v>
      </c>
      <c r="E6" s="44">
        <f t="shared" ref="E6:P6" si="0">SUM(E7:E9)</f>
        <v>95880</v>
      </c>
      <c r="F6" s="45">
        <f t="shared" si="0"/>
        <v>0</v>
      </c>
      <c r="G6" s="45">
        <f t="shared" si="0"/>
        <v>0</v>
      </c>
      <c r="H6" s="45">
        <f t="shared" si="0"/>
        <v>0</v>
      </c>
      <c r="I6" s="45">
        <f t="shared" si="0"/>
        <v>95880</v>
      </c>
      <c r="J6" s="45">
        <f t="shared" si="0"/>
        <v>0</v>
      </c>
      <c r="K6" s="45">
        <f t="shared" si="0"/>
        <v>0</v>
      </c>
      <c r="L6" s="45">
        <f t="shared" si="0"/>
        <v>0</v>
      </c>
      <c r="M6" s="45">
        <f t="shared" si="0"/>
        <v>0</v>
      </c>
      <c r="N6" s="45">
        <f t="shared" si="0"/>
        <v>0</v>
      </c>
      <c r="O6" s="45">
        <f t="shared" si="0"/>
        <v>0</v>
      </c>
      <c r="P6" s="45">
        <f t="shared" si="0"/>
        <v>0</v>
      </c>
    </row>
    <row r="7" spans="1:16" ht="29.25" customHeight="1">
      <c r="A7" s="37">
        <v>213</v>
      </c>
      <c r="B7" s="37">
        <v>3</v>
      </c>
      <c r="C7" s="37">
        <v>1</v>
      </c>
      <c r="D7" s="37" t="s">
        <v>357</v>
      </c>
      <c r="E7" s="44">
        <v>76560</v>
      </c>
      <c r="F7" s="45">
        <v>0</v>
      </c>
      <c r="G7" s="45">
        <v>0</v>
      </c>
      <c r="H7" s="45">
        <v>0</v>
      </c>
      <c r="I7" s="45">
        <v>76560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</row>
    <row r="8" spans="1:16" ht="29.25" customHeight="1">
      <c r="A8" s="37">
        <v>213</v>
      </c>
      <c r="B8" s="37">
        <v>3</v>
      </c>
      <c r="C8" s="37">
        <v>1</v>
      </c>
      <c r="D8" s="37" t="s">
        <v>357</v>
      </c>
      <c r="E8" s="44">
        <v>4020</v>
      </c>
      <c r="F8" s="45">
        <v>0</v>
      </c>
      <c r="G8" s="45">
        <v>0</v>
      </c>
      <c r="H8" s="45">
        <v>0</v>
      </c>
      <c r="I8" s="45">
        <v>4020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</row>
    <row r="9" spans="1:16" ht="29.25" customHeight="1">
      <c r="A9" s="37">
        <v>213</v>
      </c>
      <c r="B9" s="37">
        <v>3</v>
      </c>
      <c r="C9" s="37">
        <v>1</v>
      </c>
      <c r="D9" s="37" t="s">
        <v>357</v>
      </c>
      <c r="E9" s="44">
        <v>15300</v>
      </c>
      <c r="F9" s="45">
        <v>0</v>
      </c>
      <c r="G9" s="45">
        <v>0</v>
      </c>
      <c r="H9" s="45">
        <v>0</v>
      </c>
      <c r="I9" s="45">
        <v>15300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</row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3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topLeftCell="A13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71" t="s">
        <v>150</v>
      </c>
      <c r="B1" s="71"/>
      <c r="C1" s="71"/>
      <c r="D1" s="71"/>
      <c r="E1" s="71"/>
      <c r="F1" s="71"/>
      <c r="G1" s="71"/>
    </row>
    <row r="2" spans="1:7" ht="18.75" customHeight="1">
      <c r="A2" s="35" t="s">
        <v>369</v>
      </c>
      <c r="B2" s="23"/>
      <c r="C2" s="23"/>
      <c r="D2" s="24"/>
      <c r="E2" s="25"/>
      <c r="F2" s="25"/>
      <c r="G2" s="25" t="s">
        <v>2</v>
      </c>
    </row>
    <row r="3" spans="1:7" ht="18.75" customHeight="1">
      <c r="A3" s="72" t="s">
        <v>151</v>
      </c>
      <c r="B3" s="73"/>
      <c r="C3" s="72" t="s">
        <v>152</v>
      </c>
      <c r="D3" s="114"/>
      <c r="E3" s="114"/>
      <c r="F3" s="114"/>
      <c r="G3" s="73"/>
    </row>
    <row r="4" spans="1:7" ht="26.25" customHeight="1">
      <c r="A4" s="26" t="s">
        <v>149</v>
      </c>
      <c r="B4" s="26" t="s">
        <v>193</v>
      </c>
      <c r="C4" s="26" t="s">
        <v>194</v>
      </c>
      <c r="D4" s="26" t="s">
        <v>195</v>
      </c>
      <c r="E4" s="27" t="s">
        <v>196</v>
      </c>
      <c r="F4" s="27" t="s">
        <v>197</v>
      </c>
      <c r="G4" s="27" t="s">
        <v>198</v>
      </c>
    </row>
    <row r="5" spans="1:7" s="30" customFormat="1" ht="24" customHeight="1">
      <c r="A5" s="28" t="s">
        <v>153</v>
      </c>
      <c r="B5" s="28">
        <v>25043549.350000001</v>
      </c>
      <c r="C5" s="28" t="s">
        <v>154</v>
      </c>
      <c r="D5" s="29">
        <v>0</v>
      </c>
      <c r="E5" s="41">
        <v>0</v>
      </c>
      <c r="F5" s="41">
        <v>0</v>
      </c>
      <c r="G5" s="38"/>
    </row>
    <row r="6" spans="1:7" s="30" customFormat="1" ht="24" customHeight="1">
      <c r="A6" s="28" t="s">
        <v>155</v>
      </c>
      <c r="B6" s="28">
        <v>23043549.350000001</v>
      </c>
      <c r="C6" s="28" t="s">
        <v>156</v>
      </c>
      <c r="D6" s="29">
        <v>0</v>
      </c>
      <c r="E6" s="41">
        <v>0</v>
      </c>
      <c r="F6" s="41">
        <v>0</v>
      </c>
      <c r="G6" s="38"/>
    </row>
    <row r="7" spans="1:7" s="30" customFormat="1" ht="24.75" customHeight="1">
      <c r="A7" s="28" t="s">
        <v>157</v>
      </c>
      <c r="B7" s="28">
        <v>2000000</v>
      </c>
      <c r="C7" s="28" t="s">
        <v>158</v>
      </c>
      <c r="D7" s="29">
        <v>0</v>
      </c>
      <c r="E7" s="41">
        <v>0</v>
      </c>
      <c r="F7" s="41">
        <v>0</v>
      </c>
      <c r="G7" s="38"/>
    </row>
    <row r="8" spans="1:7" s="30" customFormat="1" ht="24.75" customHeight="1">
      <c r="A8" s="28" t="s">
        <v>159</v>
      </c>
      <c r="B8" s="28">
        <v>0</v>
      </c>
      <c r="C8" s="28" t="s">
        <v>160</v>
      </c>
      <c r="D8" s="29">
        <v>0</v>
      </c>
      <c r="E8" s="41">
        <v>0</v>
      </c>
      <c r="F8" s="41">
        <v>0</v>
      </c>
      <c r="G8" s="38"/>
    </row>
    <row r="9" spans="1:7" s="30" customFormat="1" ht="23.25" customHeight="1">
      <c r="A9" s="28" t="s">
        <v>161</v>
      </c>
      <c r="B9" s="28">
        <v>0</v>
      </c>
      <c r="C9" s="28" t="s">
        <v>162</v>
      </c>
      <c r="D9" s="29">
        <v>0</v>
      </c>
      <c r="E9" s="41">
        <v>0</v>
      </c>
      <c r="F9" s="41">
        <v>0</v>
      </c>
      <c r="G9" s="38"/>
    </row>
    <row r="10" spans="1:7" s="30" customFormat="1" ht="24.75" customHeight="1">
      <c r="A10" s="28" t="s">
        <v>163</v>
      </c>
      <c r="B10" s="28">
        <v>0</v>
      </c>
      <c r="C10" s="28" t="s">
        <v>164</v>
      </c>
      <c r="D10" s="29">
        <v>0</v>
      </c>
      <c r="E10" s="41">
        <v>0</v>
      </c>
      <c r="F10" s="41">
        <v>0</v>
      </c>
      <c r="G10" s="38"/>
    </row>
    <row r="11" spans="1:7" s="30" customFormat="1" ht="23.25" customHeight="1">
      <c r="A11" s="28" t="s">
        <v>165</v>
      </c>
      <c r="B11" s="28">
        <v>0</v>
      </c>
      <c r="C11" s="28" t="s">
        <v>166</v>
      </c>
      <c r="D11" s="29">
        <v>0</v>
      </c>
      <c r="E11" s="41">
        <v>0</v>
      </c>
      <c r="F11" s="41">
        <v>0</v>
      </c>
      <c r="G11" s="38"/>
    </row>
    <row r="12" spans="1:7" s="30" customFormat="1" ht="23.25" customHeight="1">
      <c r="A12" s="28" t="s">
        <v>167</v>
      </c>
      <c r="B12" s="28">
        <v>0</v>
      </c>
      <c r="C12" s="28" t="s">
        <v>168</v>
      </c>
      <c r="D12" s="29">
        <v>6972946.4400000004</v>
      </c>
      <c r="E12" s="41">
        <v>0</v>
      </c>
      <c r="F12" s="41">
        <v>0</v>
      </c>
      <c r="G12" s="38"/>
    </row>
    <row r="13" spans="1:7" s="30" customFormat="1" ht="24" customHeight="1">
      <c r="A13" s="28" t="s">
        <v>169</v>
      </c>
      <c r="B13" s="28">
        <v>20993459.440000001</v>
      </c>
      <c r="C13" s="28" t="s">
        <v>170</v>
      </c>
      <c r="D13" s="29">
        <v>0</v>
      </c>
      <c r="E13" s="41">
        <v>0</v>
      </c>
      <c r="F13" s="41">
        <v>0</v>
      </c>
      <c r="G13" s="38"/>
    </row>
    <row r="14" spans="1:7" s="30" customFormat="1" ht="23.25" customHeight="1">
      <c r="A14" s="31" t="s">
        <v>171</v>
      </c>
      <c r="B14" s="28">
        <v>0</v>
      </c>
      <c r="C14" s="28" t="s">
        <v>172</v>
      </c>
      <c r="D14" s="29">
        <v>0</v>
      </c>
      <c r="E14" s="41">
        <v>0</v>
      </c>
      <c r="F14" s="41">
        <v>0</v>
      </c>
      <c r="G14" s="38"/>
    </row>
    <row r="15" spans="1:7" s="30" customFormat="1" ht="21.75" customHeight="1">
      <c r="A15" s="28"/>
      <c r="B15" s="28"/>
      <c r="C15" s="28" t="s">
        <v>173</v>
      </c>
      <c r="D15" s="29">
        <v>0</v>
      </c>
      <c r="E15" s="41">
        <v>0</v>
      </c>
      <c r="F15" s="41">
        <v>0</v>
      </c>
      <c r="G15" s="38"/>
    </row>
    <row r="16" spans="1:7" s="30" customFormat="1" ht="22.5" customHeight="1">
      <c r="A16" s="28"/>
      <c r="B16" s="28"/>
      <c r="C16" s="28" t="s">
        <v>174</v>
      </c>
      <c r="D16" s="29">
        <v>0</v>
      </c>
      <c r="E16" s="41">
        <v>0</v>
      </c>
      <c r="F16" s="41">
        <v>0</v>
      </c>
      <c r="G16" s="38"/>
    </row>
    <row r="17" spans="1:7" s="30" customFormat="1" ht="22.5" customHeight="1">
      <c r="A17" s="28"/>
      <c r="B17" s="28"/>
      <c r="C17" s="28" t="s">
        <v>175</v>
      </c>
      <c r="D17" s="29">
        <v>36678519.229999997</v>
      </c>
      <c r="E17" s="41">
        <v>0</v>
      </c>
      <c r="F17" s="41">
        <v>0</v>
      </c>
      <c r="G17" s="38"/>
    </row>
    <row r="18" spans="1:7" s="30" customFormat="1" ht="22.5" customHeight="1">
      <c r="A18" s="28"/>
      <c r="B18" s="28"/>
      <c r="C18" s="28" t="s">
        <v>176</v>
      </c>
      <c r="D18" s="29">
        <v>0</v>
      </c>
      <c r="E18" s="41">
        <v>0</v>
      </c>
      <c r="F18" s="41">
        <v>0</v>
      </c>
      <c r="G18" s="38"/>
    </row>
    <row r="19" spans="1:7" s="30" customFormat="1" ht="20.25" customHeight="1">
      <c r="A19" s="28"/>
      <c r="B19" s="28"/>
      <c r="C19" s="28" t="s">
        <v>177</v>
      </c>
      <c r="D19" s="29">
        <v>0</v>
      </c>
      <c r="E19" s="41">
        <v>0</v>
      </c>
      <c r="F19" s="41">
        <v>0</v>
      </c>
      <c r="G19" s="38"/>
    </row>
    <row r="20" spans="1:7" s="30" customFormat="1" ht="21" customHeight="1">
      <c r="A20" s="28"/>
      <c r="B20" s="28"/>
      <c r="C20" s="28" t="s">
        <v>178</v>
      </c>
      <c r="D20" s="29">
        <v>0</v>
      </c>
      <c r="E20" s="41">
        <v>0</v>
      </c>
      <c r="F20" s="41">
        <v>0</v>
      </c>
      <c r="G20" s="38"/>
    </row>
    <row r="21" spans="1:7" s="30" customFormat="1" ht="21" customHeight="1">
      <c r="A21" s="28"/>
      <c r="B21" s="28"/>
      <c r="C21" s="28" t="s">
        <v>179</v>
      </c>
      <c r="D21" s="29">
        <v>0</v>
      </c>
      <c r="E21" s="41">
        <v>0</v>
      </c>
      <c r="F21" s="41">
        <v>0</v>
      </c>
      <c r="G21" s="38"/>
    </row>
    <row r="22" spans="1:7" s="30" customFormat="1" ht="21.75" customHeight="1">
      <c r="A22" s="28"/>
      <c r="B22" s="28"/>
      <c r="C22" s="28" t="s">
        <v>180</v>
      </c>
      <c r="D22" s="29">
        <v>0</v>
      </c>
      <c r="E22" s="41">
        <v>0</v>
      </c>
      <c r="F22" s="41">
        <v>0</v>
      </c>
      <c r="G22" s="38"/>
    </row>
    <row r="23" spans="1:7" s="30" customFormat="1" ht="19.5" customHeight="1">
      <c r="A23" s="28"/>
      <c r="B23" s="28"/>
      <c r="C23" s="28" t="s">
        <v>181</v>
      </c>
      <c r="D23" s="29">
        <v>0</v>
      </c>
      <c r="E23" s="41">
        <v>0</v>
      </c>
      <c r="F23" s="41">
        <v>0</v>
      </c>
      <c r="G23" s="38"/>
    </row>
    <row r="24" spans="1:7" s="30" customFormat="1" ht="20.25" customHeight="1">
      <c r="A24" s="28"/>
      <c r="B24" s="28"/>
      <c r="C24" s="28" t="s">
        <v>182</v>
      </c>
      <c r="D24" s="29">
        <v>2385543.12</v>
      </c>
      <c r="E24" s="41">
        <v>0</v>
      </c>
      <c r="F24" s="41">
        <v>0</v>
      </c>
      <c r="G24" s="38"/>
    </row>
    <row r="25" spans="1:7" s="30" customFormat="1" ht="20.25" customHeight="1">
      <c r="A25" s="28"/>
      <c r="B25" s="28"/>
      <c r="C25" s="28" t="s">
        <v>183</v>
      </c>
      <c r="D25" s="29">
        <v>0</v>
      </c>
      <c r="E25" s="41">
        <v>0</v>
      </c>
      <c r="F25" s="41">
        <v>0</v>
      </c>
      <c r="G25" s="38"/>
    </row>
    <row r="26" spans="1:7" s="30" customFormat="1" ht="19.5" customHeight="1">
      <c r="A26" s="28"/>
      <c r="B26" s="28"/>
      <c r="C26" s="28" t="s">
        <v>184</v>
      </c>
      <c r="D26" s="29">
        <v>0</v>
      </c>
      <c r="E26" s="41">
        <v>0</v>
      </c>
      <c r="F26" s="41">
        <v>0</v>
      </c>
      <c r="G26" s="38"/>
    </row>
    <row r="27" spans="1:7" s="30" customFormat="1" ht="20.25" customHeight="1">
      <c r="A27" s="28"/>
      <c r="B27" s="28"/>
      <c r="C27" s="28" t="s">
        <v>185</v>
      </c>
      <c r="D27" s="29">
        <v>0</v>
      </c>
      <c r="E27" s="41">
        <v>0</v>
      </c>
      <c r="F27" s="41">
        <v>0</v>
      </c>
      <c r="G27" s="38"/>
    </row>
    <row r="28" spans="1:7" s="30" customFormat="1" ht="20.25" customHeight="1">
      <c r="A28" s="28"/>
      <c r="B28" s="28"/>
      <c r="C28" s="28" t="s">
        <v>186</v>
      </c>
      <c r="D28" s="29">
        <v>0</v>
      </c>
      <c r="E28" s="41">
        <v>0</v>
      </c>
      <c r="F28" s="41">
        <v>0</v>
      </c>
      <c r="G28" s="38"/>
    </row>
    <row r="29" spans="1:7" s="30" customFormat="1" ht="20.25" customHeight="1">
      <c r="A29" s="28"/>
      <c r="B29" s="28"/>
      <c r="C29" s="28" t="s">
        <v>187</v>
      </c>
      <c r="D29" s="29">
        <v>0</v>
      </c>
      <c r="E29" s="41">
        <v>0</v>
      </c>
      <c r="F29" s="41">
        <v>0</v>
      </c>
      <c r="G29" s="38"/>
    </row>
    <row r="30" spans="1:7" s="30" customFormat="1" ht="21" customHeight="1">
      <c r="A30" s="28"/>
      <c r="B30" s="28"/>
      <c r="C30" s="28" t="s">
        <v>188</v>
      </c>
      <c r="D30" s="29">
        <v>0</v>
      </c>
      <c r="E30" s="41">
        <v>0</v>
      </c>
      <c r="F30" s="41">
        <v>0</v>
      </c>
      <c r="G30" s="38"/>
    </row>
    <row r="31" spans="1:7" s="30" customFormat="1" ht="21" customHeight="1">
      <c r="A31" s="28"/>
      <c r="B31" s="28"/>
      <c r="C31" s="28" t="s">
        <v>189</v>
      </c>
      <c r="D31" s="29">
        <v>0</v>
      </c>
      <c r="E31" s="41">
        <v>0</v>
      </c>
      <c r="F31" s="41">
        <v>0</v>
      </c>
      <c r="G31" s="38"/>
    </row>
    <row r="32" spans="1:7" s="30" customFormat="1" ht="20.25" customHeight="1">
      <c r="A32" s="28"/>
      <c r="B32" s="28"/>
      <c r="C32" s="28" t="s">
        <v>190</v>
      </c>
      <c r="D32" s="29">
        <v>0</v>
      </c>
      <c r="E32" s="41">
        <v>0</v>
      </c>
      <c r="F32" s="41">
        <v>0</v>
      </c>
      <c r="G32" s="38"/>
    </row>
    <row r="33" spans="1:7" ht="18" customHeight="1">
      <c r="A33" s="1"/>
      <c r="B33" s="2"/>
      <c r="C33" s="2"/>
      <c r="D33" s="3"/>
      <c r="E33" s="11"/>
      <c r="F33" s="11"/>
      <c r="G33" s="8"/>
    </row>
    <row r="34" spans="1:7" s="30" customFormat="1" ht="18.75" customHeight="1">
      <c r="A34" s="32" t="s">
        <v>191</v>
      </c>
      <c r="B34" s="33">
        <v>46037008.789999999</v>
      </c>
      <c r="C34" s="33" t="s">
        <v>192</v>
      </c>
      <c r="D34" s="34">
        <v>46037008.789999999</v>
      </c>
      <c r="E34" s="46">
        <v>0</v>
      </c>
      <c r="F34" s="47">
        <v>0</v>
      </c>
      <c r="G34" s="48"/>
    </row>
  </sheetData>
  <sheetProtection formatCells="0" formatColumns="0" formatRows="0"/>
  <mergeCells count="3">
    <mergeCell ref="A3:B3"/>
    <mergeCell ref="C3:G3"/>
    <mergeCell ref="A1:G1"/>
  </mergeCells>
  <phoneticPr fontId="3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2"/>
  <sheetViews>
    <sheetView showGridLines="0" workbookViewId="0">
      <selection activeCell="L1" sqref="L1"/>
    </sheetView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5" customWidth="1"/>
    <col min="7" max="7" width="15.625" customWidth="1"/>
    <col min="8" max="8" width="12.5" customWidth="1"/>
    <col min="9" max="9" width="11.625" customWidth="1"/>
    <col min="10" max="10" width="13.25" customWidth="1"/>
    <col min="11" max="11" width="12" customWidth="1"/>
    <col min="16" max="16" width="11.375" customWidth="1"/>
  </cols>
  <sheetData>
    <row r="1" spans="1:17" ht="13.5" customHeight="1"/>
    <row r="2" spans="1:17" ht="36" customHeight="1">
      <c r="A2" s="117" t="s">
        <v>309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customHeight="1">
      <c r="A3" s="93" t="s">
        <v>368</v>
      </c>
      <c r="B3" s="94"/>
      <c r="C3" s="94"/>
      <c r="D3" s="94"/>
      <c r="E3" s="94"/>
      <c r="J3" s="12"/>
      <c r="K3" s="12"/>
      <c r="L3" s="12"/>
      <c r="M3" s="12"/>
      <c r="N3" s="12"/>
      <c r="O3" s="12"/>
      <c r="P3" s="115" t="s">
        <v>2</v>
      </c>
      <c r="Q3" s="115"/>
    </row>
    <row r="4" spans="1:17" ht="17.25" customHeight="1">
      <c r="A4" s="77" t="s">
        <v>199</v>
      </c>
      <c r="B4" s="113"/>
      <c r="C4" s="113"/>
      <c r="D4" s="78"/>
      <c r="E4" s="79" t="s">
        <v>111</v>
      </c>
      <c r="F4" s="77" t="s">
        <v>6</v>
      </c>
      <c r="G4" s="113"/>
      <c r="H4" s="113"/>
      <c r="I4" s="78"/>
      <c r="J4" s="120" t="s">
        <v>19</v>
      </c>
      <c r="K4" s="120"/>
      <c r="L4" s="120"/>
      <c r="M4" s="120"/>
      <c r="N4" s="120"/>
      <c r="O4" s="120"/>
      <c r="P4" s="120"/>
      <c r="Q4" s="120"/>
    </row>
    <row r="5" spans="1:17" ht="20.25" customHeight="1">
      <c r="A5" s="77" t="s">
        <v>200</v>
      </c>
      <c r="B5" s="113"/>
      <c r="C5" s="78"/>
      <c r="D5" s="79" t="s">
        <v>201</v>
      </c>
      <c r="E5" s="116"/>
      <c r="F5" s="79" t="s">
        <v>202</v>
      </c>
      <c r="G5" s="79" t="s">
        <v>203</v>
      </c>
      <c r="H5" s="79" t="s">
        <v>204</v>
      </c>
      <c r="I5" s="79" t="s">
        <v>205</v>
      </c>
      <c r="J5" s="79" t="s">
        <v>202</v>
      </c>
      <c r="K5" s="79" t="s">
        <v>206</v>
      </c>
      <c r="L5" s="79" t="s">
        <v>207</v>
      </c>
      <c r="M5" s="79" t="s">
        <v>208</v>
      </c>
      <c r="N5" s="79" t="s">
        <v>209</v>
      </c>
      <c r="O5" s="79" t="s">
        <v>210</v>
      </c>
      <c r="P5" s="79" t="s">
        <v>211</v>
      </c>
      <c r="Q5" s="118" t="s">
        <v>308</v>
      </c>
    </row>
    <row r="6" spans="1:17" ht="21.75" customHeight="1">
      <c r="A6" s="4" t="s">
        <v>113</v>
      </c>
      <c r="B6" s="4" t="s">
        <v>114</v>
      </c>
      <c r="C6" s="4" t="s">
        <v>115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119"/>
    </row>
    <row r="7" spans="1:17" s="30" customFormat="1" ht="26.25" customHeight="1">
      <c r="A7" s="36"/>
      <c r="B7" s="36"/>
      <c r="C7" s="36"/>
      <c r="D7" s="37" t="s">
        <v>337</v>
      </c>
      <c r="E7" s="42">
        <f t="shared" ref="E7:Q7" si="0">SUM(E8:E32)</f>
        <v>25043549.350000001</v>
      </c>
      <c r="F7" s="42">
        <f t="shared" si="0"/>
        <v>24063549.350000001</v>
      </c>
      <c r="G7" s="42">
        <f t="shared" si="0"/>
        <v>23437669.350000001</v>
      </c>
      <c r="H7" s="42">
        <f t="shared" si="0"/>
        <v>530000</v>
      </c>
      <c r="I7" s="42">
        <f t="shared" si="0"/>
        <v>95880</v>
      </c>
      <c r="J7" s="42">
        <f t="shared" si="0"/>
        <v>980000</v>
      </c>
      <c r="K7" s="42">
        <f t="shared" si="0"/>
        <v>980000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P7" s="42">
        <f t="shared" si="0"/>
        <v>0</v>
      </c>
      <c r="Q7" s="42">
        <f t="shared" si="0"/>
        <v>0</v>
      </c>
    </row>
    <row r="8" spans="1:17" ht="26.25" customHeight="1">
      <c r="A8" s="36" t="s">
        <v>347</v>
      </c>
      <c r="B8" s="36" t="s">
        <v>348</v>
      </c>
      <c r="C8" s="36" t="s">
        <v>348</v>
      </c>
      <c r="D8" s="37" t="s">
        <v>351</v>
      </c>
      <c r="E8" s="42">
        <v>852102.6</v>
      </c>
      <c r="F8" s="42">
        <v>852102.6</v>
      </c>
      <c r="G8" s="42">
        <v>852102.6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</row>
    <row r="9" spans="1:17" ht="26.25" customHeight="1">
      <c r="A9" s="36" t="s">
        <v>347</v>
      </c>
      <c r="B9" s="36" t="s">
        <v>348</v>
      </c>
      <c r="C9" s="36" t="s">
        <v>348</v>
      </c>
      <c r="D9" s="37" t="s">
        <v>351</v>
      </c>
      <c r="E9" s="42">
        <v>118836</v>
      </c>
      <c r="F9" s="42">
        <v>118836</v>
      </c>
      <c r="G9" s="42">
        <v>118836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</row>
    <row r="10" spans="1:17" ht="26.25" customHeight="1">
      <c r="A10" s="36" t="s">
        <v>347</v>
      </c>
      <c r="B10" s="36" t="s">
        <v>348</v>
      </c>
      <c r="C10" s="36" t="s">
        <v>348</v>
      </c>
      <c r="D10" s="37" t="s">
        <v>351</v>
      </c>
      <c r="E10" s="42">
        <v>220197.6</v>
      </c>
      <c r="F10" s="42">
        <v>220197.6</v>
      </c>
      <c r="G10" s="42">
        <v>220197.6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</row>
    <row r="11" spans="1:17" ht="26.25" customHeight="1">
      <c r="A11" s="36" t="s">
        <v>347</v>
      </c>
      <c r="B11" s="36" t="s">
        <v>348</v>
      </c>
      <c r="C11" s="36" t="s">
        <v>348</v>
      </c>
      <c r="D11" s="37" t="s">
        <v>351</v>
      </c>
      <c r="E11" s="42">
        <v>304404</v>
      </c>
      <c r="F11" s="42">
        <v>304404</v>
      </c>
      <c r="G11" s="42">
        <v>304404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</row>
    <row r="12" spans="1:17" ht="26.25" customHeight="1">
      <c r="A12" s="36" t="s">
        <v>347</v>
      </c>
      <c r="B12" s="36" t="s">
        <v>348</v>
      </c>
      <c r="C12" s="36" t="s">
        <v>348</v>
      </c>
      <c r="D12" s="37" t="s">
        <v>351</v>
      </c>
      <c r="E12" s="42">
        <v>136356</v>
      </c>
      <c r="F12" s="42">
        <v>136356</v>
      </c>
      <c r="G12" s="42">
        <v>136356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</row>
    <row r="13" spans="1:17" ht="26.25" customHeight="1">
      <c r="A13" s="36" t="s">
        <v>347</v>
      </c>
      <c r="B13" s="36" t="s">
        <v>348</v>
      </c>
      <c r="C13" s="36" t="s">
        <v>348</v>
      </c>
      <c r="D13" s="37" t="s">
        <v>351</v>
      </c>
      <c r="E13" s="42">
        <v>477756</v>
      </c>
      <c r="F13" s="42">
        <v>477756</v>
      </c>
      <c r="G13" s="42">
        <v>477756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</row>
    <row r="14" spans="1:17" ht="26.25" customHeight="1">
      <c r="A14" s="36" t="s">
        <v>347</v>
      </c>
      <c r="B14" s="36" t="s">
        <v>348</v>
      </c>
      <c r="C14" s="36" t="s">
        <v>348</v>
      </c>
      <c r="D14" s="37" t="s">
        <v>351</v>
      </c>
      <c r="E14" s="42">
        <v>1331484</v>
      </c>
      <c r="F14" s="42">
        <v>1331484</v>
      </c>
      <c r="G14" s="42">
        <v>1331484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</row>
    <row r="15" spans="1:17" ht="26.25" customHeight="1">
      <c r="A15" s="36" t="s">
        <v>352</v>
      </c>
      <c r="B15" s="36" t="s">
        <v>353</v>
      </c>
      <c r="C15" s="36" t="s">
        <v>356</v>
      </c>
      <c r="D15" s="37" t="s">
        <v>357</v>
      </c>
      <c r="E15" s="42">
        <v>6999999.4000000004</v>
      </c>
      <c r="F15" s="42">
        <v>6999999.4000000004</v>
      </c>
      <c r="G15" s="42">
        <v>6923439.4000000004</v>
      </c>
      <c r="H15" s="42">
        <v>0</v>
      </c>
      <c r="I15" s="42">
        <v>76560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</row>
    <row r="16" spans="1:17" ht="26.25" customHeight="1">
      <c r="A16" s="36" t="s">
        <v>352</v>
      </c>
      <c r="B16" s="36" t="s">
        <v>353</v>
      </c>
      <c r="C16" s="36" t="s">
        <v>356</v>
      </c>
      <c r="D16" s="37" t="s">
        <v>357</v>
      </c>
      <c r="E16" s="42">
        <v>2555994.6</v>
      </c>
      <c r="F16" s="42">
        <v>2555994.6</v>
      </c>
      <c r="G16" s="42">
        <v>2555994.6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</row>
    <row r="17" spans="1:17" ht="26.25" customHeight="1">
      <c r="A17" s="36" t="s">
        <v>352</v>
      </c>
      <c r="B17" s="36" t="s">
        <v>353</v>
      </c>
      <c r="C17" s="36" t="s">
        <v>362</v>
      </c>
      <c r="D17" s="37" t="s">
        <v>363</v>
      </c>
      <c r="E17" s="42">
        <v>400000</v>
      </c>
      <c r="F17" s="42">
        <v>0</v>
      </c>
      <c r="G17" s="42">
        <v>0</v>
      </c>
      <c r="H17" s="42">
        <v>0</v>
      </c>
      <c r="I17" s="42">
        <v>0</v>
      </c>
      <c r="J17" s="42">
        <v>400000</v>
      </c>
      <c r="K17" s="42">
        <v>400000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</row>
    <row r="18" spans="1:17" ht="26.25" customHeight="1">
      <c r="A18" s="36" t="s">
        <v>352</v>
      </c>
      <c r="B18" s="36" t="s">
        <v>353</v>
      </c>
      <c r="C18" s="36" t="s">
        <v>354</v>
      </c>
      <c r="D18" s="37" t="s">
        <v>355</v>
      </c>
      <c r="E18" s="42">
        <v>100000</v>
      </c>
      <c r="F18" s="42">
        <v>0</v>
      </c>
      <c r="G18" s="42">
        <v>0</v>
      </c>
      <c r="H18" s="42">
        <v>0</v>
      </c>
      <c r="I18" s="42">
        <v>0</v>
      </c>
      <c r="J18" s="42">
        <v>100000</v>
      </c>
      <c r="K18" s="42">
        <v>100000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</row>
    <row r="19" spans="1:17" ht="26.25" customHeight="1">
      <c r="A19" s="36" t="s">
        <v>352</v>
      </c>
      <c r="B19" s="36" t="s">
        <v>356</v>
      </c>
      <c r="C19" s="36" t="s">
        <v>356</v>
      </c>
      <c r="D19" s="37" t="s">
        <v>358</v>
      </c>
      <c r="E19" s="42">
        <v>1978561.4</v>
      </c>
      <c r="F19" s="42">
        <v>1978561.4</v>
      </c>
      <c r="G19" s="42">
        <v>1978561.4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</row>
    <row r="20" spans="1:17" ht="26.25" customHeight="1">
      <c r="A20" s="36" t="s">
        <v>352</v>
      </c>
      <c r="B20" s="36" t="s">
        <v>353</v>
      </c>
      <c r="C20" s="36" t="s">
        <v>356</v>
      </c>
      <c r="D20" s="37" t="s">
        <v>357</v>
      </c>
      <c r="E20" s="42">
        <v>5104048.91</v>
      </c>
      <c r="F20" s="42">
        <v>5104048.91</v>
      </c>
      <c r="G20" s="42">
        <v>4558748.91</v>
      </c>
      <c r="H20" s="42">
        <v>530000</v>
      </c>
      <c r="I20" s="42">
        <v>15300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</row>
    <row r="21" spans="1:17" ht="26.25" customHeight="1">
      <c r="A21" s="36" t="s">
        <v>352</v>
      </c>
      <c r="B21" s="36" t="s">
        <v>353</v>
      </c>
      <c r="C21" s="36" t="s">
        <v>349</v>
      </c>
      <c r="D21" s="37" t="s">
        <v>359</v>
      </c>
      <c r="E21" s="42">
        <v>729504.6</v>
      </c>
      <c r="F21" s="42">
        <v>729504.6</v>
      </c>
      <c r="G21" s="42">
        <v>729504.6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</row>
    <row r="22" spans="1:17" ht="26.25" customHeight="1">
      <c r="A22" s="36" t="s">
        <v>352</v>
      </c>
      <c r="B22" s="36" t="s">
        <v>353</v>
      </c>
      <c r="C22" s="36" t="s">
        <v>349</v>
      </c>
      <c r="D22" s="37" t="s">
        <v>359</v>
      </c>
      <c r="E22" s="42">
        <v>100000</v>
      </c>
      <c r="F22" s="42">
        <v>0</v>
      </c>
      <c r="G22" s="42">
        <v>0</v>
      </c>
      <c r="H22" s="42">
        <v>0</v>
      </c>
      <c r="I22" s="42">
        <v>0</v>
      </c>
      <c r="J22" s="42">
        <v>100000</v>
      </c>
      <c r="K22" s="42">
        <v>100000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</row>
    <row r="23" spans="1:17" ht="26.25" customHeight="1">
      <c r="A23" s="36" t="s">
        <v>352</v>
      </c>
      <c r="B23" s="36" t="s">
        <v>353</v>
      </c>
      <c r="C23" s="36" t="s">
        <v>356</v>
      </c>
      <c r="D23" s="37" t="s">
        <v>357</v>
      </c>
      <c r="E23" s="42">
        <v>1242077.1599999999</v>
      </c>
      <c r="F23" s="42">
        <v>1242077.1599999999</v>
      </c>
      <c r="G23" s="42">
        <v>1238057.1599999999</v>
      </c>
      <c r="H23" s="42">
        <v>0</v>
      </c>
      <c r="I23" s="42">
        <v>4020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</row>
    <row r="24" spans="1:17" ht="26.25" customHeight="1">
      <c r="A24" s="36" t="s">
        <v>352</v>
      </c>
      <c r="B24" s="36" t="s">
        <v>353</v>
      </c>
      <c r="C24" s="36" t="s">
        <v>360</v>
      </c>
      <c r="D24" s="37" t="s">
        <v>361</v>
      </c>
      <c r="E24" s="42">
        <v>300000</v>
      </c>
      <c r="F24" s="42">
        <v>0</v>
      </c>
      <c r="G24" s="42">
        <v>0</v>
      </c>
      <c r="H24" s="42">
        <v>0</v>
      </c>
      <c r="I24" s="42">
        <v>0</v>
      </c>
      <c r="J24" s="42">
        <v>300000</v>
      </c>
      <c r="K24" s="42">
        <v>300000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</row>
    <row r="25" spans="1:17" ht="26.25" customHeight="1">
      <c r="A25" s="36" t="s">
        <v>352</v>
      </c>
      <c r="B25" s="36" t="s">
        <v>353</v>
      </c>
      <c r="C25" s="36" t="s">
        <v>356</v>
      </c>
      <c r="D25" s="37" t="s">
        <v>357</v>
      </c>
      <c r="E25" s="42">
        <v>715772.6</v>
      </c>
      <c r="F25" s="42">
        <v>635772.6</v>
      </c>
      <c r="G25" s="42">
        <v>635772.6</v>
      </c>
      <c r="H25" s="42">
        <v>0</v>
      </c>
      <c r="I25" s="42">
        <v>0</v>
      </c>
      <c r="J25" s="42">
        <v>80000</v>
      </c>
      <c r="K25" s="42">
        <v>80000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</row>
    <row r="26" spans="1:17" ht="26.25" customHeight="1">
      <c r="A26" s="36" t="s">
        <v>364</v>
      </c>
      <c r="B26" s="36" t="s">
        <v>365</v>
      </c>
      <c r="C26" s="36" t="s">
        <v>356</v>
      </c>
      <c r="D26" s="37" t="s">
        <v>366</v>
      </c>
      <c r="E26" s="42">
        <v>88079.039999999994</v>
      </c>
      <c r="F26" s="42">
        <v>88079.039999999994</v>
      </c>
      <c r="G26" s="42">
        <v>88079.039999999994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</row>
    <row r="27" spans="1:17" ht="26.25" customHeight="1">
      <c r="A27" s="36" t="s">
        <v>364</v>
      </c>
      <c r="B27" s="36" t="s">
        <v>365</v>
      </c>
      <c r="C27" s="36" t="s">
        <v>356</v>
      </c>
      <c r="D27" s="37" t="s">
        <v>366</v>
      </c>
      <c r="E27" s="42">
        <v>54542.400000000001</v>
      </c>
      <c r="F27" s="42">
        <v>54542.400000000001</v>
      </c>
      <c r="G27" s="42">
        <v>54542.400000000001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</row>
    <row r="28" spans="1:17" ht="26.25" customHeight="1">
      <c r="A28" s="36" t="s">
        <v>364</v>
      </c>
      <c r="B28" s="36" t="s">
        <v>365</v>
      </c>
      <c r="C28" s="36" t="s">
        <v>356</v>
      </c>
      <c r="D28" s="37" t="s">
        <v>366</v>
      </c>
      <c r="E28" s="42">
        <v>532593.6</v>
      </c>
      <c r="F28" s="42">
        <v>532593.6</v>
      </c>
      <c r="G28" s="42">
        <v>532593.6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</row>
    <row r="29" spans="1:17" ht="26.25" customHeight="1">
      <c r="A29" s="36" t="s">
        <v>364</v>
      </c>
      <c r="B29" s="36" t="s">
        <v>365</v>
      </c>
      <c r="C29" s="36" t="s">
        <v>356</v>
      </c>
      <c r="D29" s="37" t="s">
        <v>366</v>
      </c>
      <c r="E29" s="42">
        <v>340841.04</v>
      </c>
      <c r="F29" s="42">
        <v>340841.04</v>
      </c>
      <c r="G29" s="42">
        <v>340841.04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</row>
    <row r="30" spans="1:17" ht="26.25" customHeight="1">
      <c r="A30" s="36" t="s">
        <v>364</v>
      </c>
      <c r="B30" s="36" t="s">
        <v>365</v>
      </c>
      <c r="C30" s="36" t="s">
        <v>356</v>
      </c>
      <c r="D30" s="37" t="s">
        <v>366</v>
      </c>
      <c r="E30" s="42">
        <v>121761.60000000001</v>
      </c>
      <c r="F30" s="42">
        <v>121761.60000000001</v>
      </c>
      <c r="G30" s="42">
        <v>121761.60000000001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</row>
    <row r="31" spans="1:17" ht="26.25" customHeight="1">
      <c r="A31" s="36" t="s">
        <v>364</v>
      </c>
      <c r="B31" s="36" t="s">
        <v>365</v>
      </c>
      <c r="C31" s="36" t="s">
        <v>356</v>
      </c>
      <c r="D31" s="37" t="s">
        <v>366</v>
      </c>
      <c r="E31" s="42">
        <v>47534.400000000001</v>
      </c>
      <c r="F31" s="42">
        <v>47534.400000000001</v>
      </c>
      <c r="G31" s="42">
        <v>47534.400000000001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</row>
    <row r="32" spans="1:17" ht="26.25" customHeight="1">
      <c r="A32" s="36" t="s">
        <v>364</v>
      </c>
      <c r="B32" s="36" t="s">
        <v>365</v>
      </c>
      <c r="C32" s="36" t="s">
        <v>356</v>
      </c>
      <c r="D32" s="37" t="s">
        <v>366</v>
      </c>
      <c r="E32" s="42">
        <v>191102.4</v>
      </c>
      <c r="F32" s="42">
        <v>191102.4</v>
      </c>
      <c r="G32" s="42">
        <v>191102.4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</row>
  </sheetData>
  <sheetProtection formatCells="0" formatColumns="0" formatRows="0"/>
  <mergeCells count="21">
    <mergeCell ref="A3:E3"/>
    <mergeCell ref="I5:I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L5:L6"/>
    <mergeCell ref="J5:J6"/>
    <mergeCell ref="K5:K6"/>
    <mergeCell ref="F5:F6"/>
    <mergeCell ref="A4:D4"/>
    <mergeCell ref="A5:C5"/>
    <mergeCell ref="E4:E6"/>
    <mergeCell ref="F4:I4"/>
    <mergeCell ref="D5:D6"/>
  </mergeCells>
  <phoneticPr fontId="3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2018-03-05T02:47:55Z</cp:lastPrinted>
  <dcterms:created xsi:type="dcterms:W3CDTF">2018-01-21T05:02:24Z</dcterms:created>
  <dcterms:modified xsi:type="dcterms:W3CDTF">2018-03-05T02:56:38Z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3735826</vt:i4>
  </property>
</Properties>
</file>