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<sst xmlns="http://schemas.openxmlformats.org/spreadsheetml/2006/main" count="509" uniqueCount="461">
  <si>
    <t>2019年非税及部门其他收入计划安排表</t>
  </si>
  <si>
    <t xml:space="preserve">              单位：万元</t>
  </si>
  <si>
    <t>单位或项目</t>
  </si>
  <si>
    <t>非税收入计划</t>
  </si>
  <si>
    <t>其他收入</t>
  </si>
  <si>
    <t>合计</t>
  </si>
  <si>
    <t>政府统筹</t>
  </si>
  <si>
    <t>备注</t>
  </si>
  <si>
    <t>纳入预算管理的非税收入</t>
  </si>
  <si>
    <t>纳入专户管理的非税收入</t>
  </si>
  <si>
    <t>政府性基金</t>
  </si>
  <si>
    <t>纪委</t>
  </si>
  <si>
    <t>今年不定任务，按300万预计，按实际入库数5：5分成</t>
  </si>
  <si>
    <t>共青团</t>
  </si>
  <si>
    <t xml:space="preserve">安排单位人员支出 </t>
  </si>
  <si>
    <t>妇联</t>
  </si>
  <si>
    <t>人防办</t>
  </si>
  <si>
    <t>今年计划200万，安排单位征收经费成及项目经费115万，其余部分政府统筹用于人防设施建设</t>
  </si>
  <si>
    <t>老干部局</t>
  </si>
  <si>
    <t>今年其他收入计划7.3万，安排单位自筹人员经费支出</t>
  </si>
  <si>
    <t>公安局</t>
  </si>
  <si>
    <t>今年不定任务，按2300万预计，按实际入库数50%政府统筹，其余部分安排单位支出</t>
  </si>
  <si>
    <t>交警大队</t>
  </si>
  <si>
    <t>今年不定任务，按1700万预计，按实际入库数50%政府统筹，其余部分安排单位支出</t>
  </si>
  <si>
    <t>司法局</t>
  </si>
  <si>
    <t>计划20万，安排单位经费支出</t>
  </si>
  <si>
    <t>统计局</t>
  </si>
  <si>
    <t>今年计划5万，安排单位支出</t>
  </si>
  <si>
    <t>征管局</t>
  </si>
  <si>
    <t>今年非税计划1300万，统筹1300万</t>
  </si>
  <si>
    <t>审计局</t>
  </si>
  <si>
    <t>今年不定任务，按150万预计，100万安排单位支出</t>
  </si>
  <si>
    <t>食药局</t>
  </si>
  <si>
    <t>今年计划560万，安排单位项目经费</t>
  </si>
  <si>
    <t>农业局</t>
  </si>
  <si>
    <t>今年非税核定计划10万，其他收入70.4万，安排单位支出</t>
  </si>
  <si>
    <t>农科所</t>
  </si>
  <si>
    <t>今年其他收入计划0.4万，安排自筹人员支出</t>
  </si>
  <si>
    <t>种子服务站</t>
  </si>
  <si>
    <t>今年其他收入计划141万，安排自筹人员支出</t>
  </si>
  <si>
    <t>示范茶场</t>
  </si>
  <si>
    <t>今年其他收入计划9万，安排自筹人员支出</t>
  </si>
  <si>
    <t>园艺场</t>
  </si>
  <si>
    <t>今年其他收入计划57万，安排自筹人员支出</t>
  </si>
  <si>
    <t>林业局</t>
  </si>
  <si>
    <t>今年非税核定计划150万(未包括省级返还收入，省级返还收入财政统筹70%、30%部分安排征单位收经费及成本)。安排单位支出</t>
  </si>
  <si>
    <t>森林公安</t>
  </si>
  <si>
    <t>今年不定任务，按40万预计，按实际入库数统筹60%，其余部分安排单位办案经费不足</t>
  </si>
  <si>
    <t>荆竹山林场</t>
  </si>
  <si>
    <t>今年其他收入计划20万，安排自筹人员支出</t>
  </si>
  <si>
    <t>药菇山林场</t>
  </si>
  <si>
    <t>今年其他收入计划10万，安排单位支出</t>
  </si>
  <si>
    <t>苗圃</t>
  </si>
  <si>
    <t>今年其他收入计划142.3万，安排单位支出</t>
  </si>
  <si>
    <t>白石园林场</t>
  </si>
  <si>
    <t>畜牧局</t>
  </si>
  <si>
    <t>今年计划2万，其他收入计划20万，安排单位支出</t>
  </si>
  <si>
    <t>种猪场</t>
  </si>
  <si>
    <t>今年其他计划43万，安排自筹人员支出</t>
  </si>
  <si>
    <t>白沙洲</t>
  </si>
  <si>
    <t>今年其他计划61.6万，安排自筹人员支出</t>
  </si>
  <si>
    <t>中山湖</t>
  </si>
  <si>
    <t>今年其他计划9.7万，安排自筹人员支出</t>
  </si>
  <si>
    <t>横河堤养殖场</t>
  </si>
  <si>
    <t>今年其他计划18.2万，安排自筹人员支出</t>
  </si>
  <si>
    <t>畜牧服务中心</t>
  </si>
  <si>
    <t>今年其他计划162.3万，安排自筹人员支出</t>
  </si>
  <si>
    <t>蜂业管理站</t>
  </si>
  <si>
    <t>今年其他计划45.7万，安排自筹人员支出</t>
  </si>
  <si>
    <t>新建水产站</t>
  </si>
  <si>
    <t>今年其他计划28.7万，安排自筹人员支出</t>
  </si>
  <si>
    <t>水利局</t>
  </si>
  <si>
    <t>今年计划200万，安排单位支出</t>
  </si>
  <si>
    <t>铁山咀电排</t>
  </si>
  <si>
    <t>今年其他收入计划62万，安排自筹人员支出</t>
  </si>
  <si>
    <t>鸭栏电排</t>
  </si>
  <si>
    <t>今年其他收入计划18万，安排自筹人员支出</t>
  </si>
  <si>
    <t>江堤委员会</t>
  </si>
  <si>
    <t>今年其他收入计划332.3万，安排自筹人员支出</t>
  </si>
  <si>
    <t>忠防水库</t>
  </si>
  <si>
    <t>今年其他收入计划61.4万，安排自筹人员支出</t>
  </si>
  <si>
    <t>龙源水库</t>
  </si>
  <si>
    <t>今年其他收入计划1842.2万，安排自筹人员支出</t>
  </si>
  <si>
    <t>团湾水库</t>
  </si>
  <si>
    <t>今年其他收入计划34万，安排自筹人员支出</t>
  </si>
  <si>
    <t>农机局</t>
  </si>
  <si>
    <t>今年计划30万，其他收入220.5万，安排自筹人员支出</t>
  </si>
  <si>
    <t>经管局</t>
  </si>
  <si>
    <t>今年计划10万，安排单位支出</t>
  </si>
  <si>
    <t>扶贫办</t>
  </si>
  <si>
    <t>今年其他收入计划3.6万，安排单位支出</t>
  </si>
  <si>
    <t>科协</t>
  </si>
  <si>
    <t>文化局</t>
  </si>
  <si>
    <t>安排单位自筹人员支出</t>
  </si>
  <si>
    <t>图书馆</t>
  </si>
  <si>
    <t>花鼓戏传承</t>
  </si>
  <si>
    <t>文化执法大队</t>
  </si>
  <si>
    <t>今年计划40万，其他收入9.2万，安排自筹人员支出</t>
  </si>
  <si>
    <t>影剧院</t>
  </si>
  <si>
    <t>博物馆</t>
  </si>
  <si>
    <t>今年计划5万，其他收入0.1万，安排单位支出</t>
  </si>
  <si>
    <t>教体局机关</t>
  </si>
  <si>
    <t>今年计划450万，其他收入48.6万，安排单位支出</t>
  </si>
  <si>
    <t>教研室</t>
  </si>
  <si>
    <t>安排单位支出</t>
  </si>
  <si>
    <t>仪电站</t>
  </si>
  <si>
    <t>勤工俭学站</t>
  </si>
  <si>
    <t>幼儿园</t>
  </si>
  <si>
    <t>今年 计划150万，其他收入6.4万，安排单位支出</t>
  </si>
  <si>
    <t>第一完小</t>
  </si>
  <si>
    <t>今年 计划7万，安排单位支出</t>
  </si>
  <si>
    <t>第二完小</t>
  </si>
  <si>
    <t>今年计划6.6万，其他收入5.9万，安排单位支出</t>
  </si>
  <si>
    <t>第三完小</t>
  </si>
  <si>
    <t>今年 计划10.6万，安排单位支出</t>
  </si>
  <si>
    <t>第五完小</t>
  </si>
  <si>
    <t>今年 计划7.5万，安排单位支出</t>
  </si>
  <si>
    <t>成大实验学校</t>
  </si>
  <si>
    <t>长安中心小学</t>
  </si>
  <si>
    <t>今年 计划1.1万，安排单位支出</t>
  </si>
  <si>
    <t>五里中心小学</t>
  </si>
  <si>
    <t>今年 计划2万，安排单位支出</t>
  </si>
  <si>
    <t>第六中学</t>
  </si>
  <si>
    <t>今年计划20万，其他收入6.4万，安排单位支出</t>
  </si>
  <si>
    <t>第七中学</t>
  </si>
  <si>
    <t>今年 计划18万，安排单位支出</t>
  </si>
  <si>
    <t>第三中学</t>
  </si>
  <si>
    <t>今年 计划3.5万，安排单位支出</t>
  </si>
  <si>
    <t>四中学</t>
  </si>
  <si>
    <t>今年 计划8万，安排单位支出</t>
  </si>
  <si>
    <t>羊楼司镇中学</t>
  </si>
  <si>
    <t>今年 计划14万，安排单位支出</t>
  </si>
  <si>
    <t>文白乡中学</t>
  </si>
  <si>
    <t>今年 计划7.4万，安排单位支出</t>
  </si>
  <si>
    <t>坦渡乡中学</t>
  </si>
  <si>
    <t>今年 计划5.5万，安排单位支出</t>
  </si>
  <si>
    <t>定湖镇中学</t>
  </si>
  <si>
    <t>今年 计划4.8万，安排单位支出</t>
  </si>
  <si>
    <t>聂市镇中学</t>
  </si>
  <si>
    <t>今年 计划5.8万，安排单位支出</t>
  </si>
  <si>
    <t>源潭镇中学</t>
  </si>
  <si>
    <t>乘风乡中学</t>
  </si>
  <si>
    <t>今年 计划2.8万，安排单位支出</t>
  </si>
  <si>
    <t>江南镇中学</t>
  </si>
  <si>
    <t>今年 计划6万，安排单位支出</t>
  </si>
  <si>
    <t>儒溪镇中学</t>
  </si>
  <si>
    <t>今年 计划5万，安排单位支出</t>
  </si>
  <si>
    <t>第八中学</t>
  </si>
  <si>
    <t>今年 计划4.7万，安排单位支出</t>
  </si>
  <si>
    <t>桃林镇中学</t>
  </si>
  <si>
    <t>今年 计划11.5万，安排单位支出</t>
  </si>
  <si>
    <t>长塘镇中学</t>
  </si>
  <si>
    <t>白羊田镇中学</t>
  </si>
  <si>
    <t>詹桥镇中学</t>
  </si>
  <si>
    <t>忠防镇中学</t>
  </si>
  <si>
    <t>今年 计划3万，安排单位支出</t>
  </si>
  <si>
    <t>一中</t>
  </si>
  <si>
    <t>今年 计划1413万，安排单位支出</t>
  </si>
  <si>
    <t>二中</t>
  </si>
  <si>
    <t>今年 计划960万，安排单位支出</t>
  </si>
  <si>
    <t>五中</t>
  </si>
  <si>
    <t>今年 计划846.9万，安排单位支出</t>
  </si>
  <si>
    <t>职业中专</t>
  </si>
  <si>
    <t>今年 计划395万，安排单位支出</t>
  </si>
  <si>
    <t>广播电视台</t>
  </si>
  <si>
    <t>今年计划400万，其他收入554万，安排自筹人员支出</t>
  </si>
  <si>
    <t>档案局</t>
  </si>
  <si>
    <t>今年计划15万，安排单位支出</t>
  </si>
  <si>
    <t>卫计局</t>
  </si>
  <si>
    <t>今年非税计划200万，安排乡镇计划生育支出，其他收入计划53.7万，安排单位自筹人员支出</t>
  </si>
  <si>
    <t>疾控制中心</t>
  </si>
  <si>
    <t>今年计划100万，其他收入计划201.3万，安排自筹人员支出</t>
  </si>
  <si>
    <t>卫生监督中心</t>
  </si>
  <si>
    <t>今年其他收入35万，其他收入39.3万，安排单位支出</t>
  </si>
  <si>
    <t>血防办</t>
  </si>
  <si>
    <t>今年其他收入88万，安排单位自筹人员支出</t>
  </si>
  <si>
    <t>人民医院</t>
  </si>
  <si>
    <t>今年经营收入计划6000万，安排单位支出</t>
  </si>
  <si>
    <t>二人民医院</t>
  </si>
  <si>
    <t>今年计划600万，其他收入计划25.5万，安排单位支出</t>
  </si>
  <si>
    <t>中医院</t>
  </si>
  <si>
    <t>今年经营收入计划3000万，安排单位支出</t>
  </si>
  <si>
    <t>妇幼保健院</t>
  </si>
  <si>
    <t>今年计划1200万，其他收入计划27.8万，安排单位支出</t>
  </si>
  <si>
    <t>卫校</t>
  </si>
  <si>
    <t>精神病医院</t>
  </si>
  <si>
    <t>基层医院核算中心</t>
  </si>
  <si>
    <t>人社局</t>
  </si>
  <si>
    <t>今年计划20万，其他收入3.8万，安排自筹人员支出</t>
  </si>
  <si>
    <t>就业局</t>
  </si>
  <si>
    <t>安排自筹人员支出</t>
  </si>
  <si>
    <t>养老保险所</t>
  </si>
  <si>
    <t xml:space="preserve"> 医保中心</t>
  </si>
  <si>
    <t>工伤所</t>
  </si>
  <si>
    <t>民政局</t>
  </si>
  <si>
    <t>光荣院</t>
  </si>
  <si>
    <t>福利院</t>
  </si>
  <si>
    <t>救助站</t>
  </si>
  <si>
    <t>残联</t>
  </si>
  <si>
    <t>今年残保金计划360万，安排单位支出</t>
  </si>
  <si>
    <t>总工会</t>
  </si>
  <si>
    <t>住建局</t>
  </si>
  <si>
    <t>今年计划870万，政府统筹225万，其他安排单位支出</t>
  </si>
  <si>
    <t>环卫局</t>
  </si>
  <si>
    <t>今年计划650万，安排单位支出</t>
  </si>
  <si>
    <t>市政中心</t>
  </si>
  <si>
    <t>今年计划200万，其他收入102万，安排单位支出</t>
  </si>
  <si>
    <t>建工站</t>
  </si>
  <si>
    <t>园林绿化</t>
  </si>
  <si>
    <t>计划15.6万，安排单位支出</t>
  </si>
  <si>
    <t>限放</t>
  </si>
  <si>
    <t>今年计划1万，安排单位支出</t>
  </si>
  <si>
    <t>污水中心</t>
  </si>
  <si>
    <t>今年计划750万，安排单位支出</t>
  </si>
  <si>
    <t>聂市古镇保护中心</t>
  </si>
  <si>
    <t>今年计划0.8万，安排单位支出</t>
  </si>
  <si>
    <t>交通局</t>
  </si>
  <si>
    <t>今年计划550万，其他收入154.5万，安排单位支出</t>
  </si>
  <si>
    <t>运管所</t>
  </si>
  <si>
    <t>今年计划72万，其他收入25.1万，安排自筹人员支出</t>
  </si>
  <si>
    <t>农村公路所</t>
  </si>
  <si>
    <t>其他收入计划20.2万，安排自筹人员支出</t>
  </si>
  <si>
    <t>路政执法大队</t>
  </si>
  <si>
    <t>今年计划278万，其他收入35.5万，安排自筹人员支出</t>
  </si>
  <si>
    <t>养护中心</t>
  </si>
  <si>
    <t>其他计划58.3万，安排自筹人员支出</t>
  </si>
  <si>
    <t>港航所</t>
  </si>
  <si>
    <t>其他计划9.5万，安排自筹人员支出</t>
  </si>
  <si>
    <t>交通建监站</t>
  </si>
  <si>
    <t>其他计划8万，安排自筹人员支出</t>
  </si>
  <si>
    <t>环保局</t>
  </si>
  <si>
    <t>今年计划450万，安排单位支出</t>
  </si>
  <si>
    <t>国土局</t>
  </si>
  <si>
    <t>今年计划1900万，基金收入700万，政府统筹595万，其他安排单位支出</t>
  </si>
  <si>
    <t>城管局</t>
  </si>
  <si>
    <t>计划22.4万，安排单位支出</t>
  </si>
  <si>
    <t>城管执法大队</t>
  </si>
  <si>
    <t>计划46.8万，安排单位支出</t>
  </si>
  <si>
    <t>规划局</t>
  </si>
  <si>
    <t>今年计划700万，安排单位支出</t>
  </si>
  <si>
    <t>供销联社</t>
  </si>
  <si>
    <t>其他收入计划28万，安排自筹人员支出</t>
  </si>
  <si>
    <t>安监局</t>
  </si>
  <si>
    <t>今年计划170万，安排单位支出</t>
  </si>
  <si>
    <t>工科局</t>
  </si>
  <si>
    <t>其他收入计划9.5万，安排自筹人员支出</t>
  </si>
  <si>
    <t>墙改办</t>
  </si>
  <si>
    <t>基金收入80万，政府统筹34万，其他安排单位支出。</t>
  </si>
  <si>
    <t>惠临公司</t>
  </si>
  <si>
    <t>今年计划4万，安排单位支出</t>
  </si>
  <si>
    <t>商粮局</t>
  </si>
  <si>
    <t>今年计划10万，其他收入171.5万，安排自筹人员支出</t>
  </si>
  <si>
    <t>商务执法大队</t>
  </si>
  <si>
    <t>今年计划10万，其他收入5.6万，安排单位支出</t>
  </si>
  <si>
    <t>商业局</t>
  </si>
  <si>
    <t>其他收入计划33.8万，安排自筹人员支出</t>
  </si>
  <si>
    <t>外贸中心</t>
  </si>
  <si>
    <t>其他收入计划3万，安排自筹人员支出</t>
  </si>
  <si>
    <t>物资中心</t>
  </si>
  <si>
    <t>市场中心</t>
  </si>
  <si>
    <t>今年计划1500万，安排单位支出</t>
  </si>
  <si>
    <t>工业园财政所</t>
  </si>
  <si>
    <t>其他收入计划18.8万，安排单位支出</t>
  </si>
  <si>
    <t>长安办事处</t>
  </si>
  <si>
    <t>其他收入计划14.3万，安排单位支出</t>
  </si>
  <si>
    <t>长安农综站</t>
  </si>
  <si>
    <t>其他收入计划57万，安排单位支出</t>
  </si>
  <si>
    <t>长安规划环保站</t>
  </si>
  <si>
    <t>其他收入计划9.2万，安排单位支出</t>
  </si>
  <si>
    <t>长安社保文化站</t>
  </si>
  <si>
    <t>其他收入计划19.8万，安排单位支出</t>
  </si>
  <si>
    <t>长安林业站</t>
  </si>
  <si>
    <t>长安水管站</t>
  </si>
  <si>
    <t>其他收入计划0.8万，安排单位支出</t>
  </si>
  <si>
    <t>长安安全计生站</t>
  </si>
  <si>
    <t>其他收入计划114.6万，安排单位支出</t>
  </si>
  <si>
    <t>五里办事处</t>
  </si>
  <si>
    <t>其他收入计划17.2万，安排单位支出</t>
  </si>
  <si>
    <t>五里农综站</t>
  </si>
  <si>
    <t>其他收入计划37.8万，安排单位支出</t>
  </si>
  <si>
    <t>五里规划环保站</t>
  </si>
  <si>
    <t>其他收入计划2.8万，安排单位支出</t>
  </si>
  <si>
    <t>五里社保文化站</t>
  </si>
  <si>
    <t>其他收入计划3.8万，安排单位支出</t>
  </si>
  <si>
    <t>五里林业站</t>
  </si>
  <si>
    <t>其他收入计划2.4万，安排单位支出</t>
  </si>
  <si>
    <t>五里水管站</t>
  </si>
  <si>
    <t>其他收入计划18.2万，安排单位支出</t>
  </si>
  <si>
    <t>五里安全卫计站</t>
  </si>
  <si>
    <t>其他收入计划15.6万，安排单位支出</t>
  </si>
  <si>
    <t>五里敬老院</t>
  </si>
  <si>
    <t>其他收入计划0.2万，安排单位支出</t>
  </si>
  <si>
    <t>羊楼司政府</t>
  </si>
  <si>
    <t>其他收入计划16.8万，安排单位支出</t>
  </si>
  <si>
    <t>羊楼司农综站</t>
  </si>
  <si>
    <t>其他收入计划5.6万，安排单位支出</t>
  </si>
  <si>
    <t>羊楼司规划环保站</t>
  </si>
  <si>
    <t>其他收入计划34.3万，安排单位支出</t>
  </si>
  <si>
    <t>羊楼司社保文化站</t>
  </si>
  <si>
    <t>其他收入计划2.5万，安排单位支出</t>
  </si>
  <si>
    <t>羊楼司林业站</t>
  </si>
  <si>
    <t>羊楼司水管站</t>
  </si>
  <si>
    <t>其他收入计划2.1万，安排单位支出</t>
  </si>
  <si>
    <t>羊楼司安全计生站</t>
  </si>
  <si>
    <t>其他收入计划2万，安排单位支出</t>
  </si>
  <si>
    <t>羊楼司敬老院</t>
  </si>
  <si>
    <t>其他收入计划21万，安排单位支出</t>
  </si>
  <si>
    <t xml:space="preserve">江南政府 </t>
  </si>
  <si>
    <t>其他收入计划10.5万，安排单位支出</t>
  </si>
  <si>
    <t>江南农综站</t>
  </si>
  <si>
    <t>其他收入计划31.1万，安排单位支出</t>
  </si>
  <si>
    <t>江南规划环保站</t>
  </si>
  <si>
    <t>其他收入计划36.6万，安排单位支出</t>
  </si>
  <si>
    <t>江南社保文化站</t>
  </si>
  <si>
    <t>其他收入计划27万，安排单位支出</t>
  </si>
  <si>
    <t>江南林业站</t>
  </si>
  <si>
    <t>其他收入计划18.7万，安排单位支出</t>
  </si>
  <si>
    <t>江南水管站</t>
  </si>
  <si>
    <t>其他收入计划1.2万，安排单位支出</t>
  </si>
  <si>
    <t>江南安全计生站</t>
  </si>
  <si>
    <t>其他收入计划66.8万，安排单位支出</t>
  </si>
  <si>
    <t>江南敬老院</t>
  </si>
  <si>
    <t>其他收入计划18.5万，安排单位支出</t>
  </si>
  <si>
    <t>忠防政府</t>
  </si>
  <si>
    <t>其他收入计划10万，安排单位支出</t>
  </si>
  <si>
    <t>忠防农综站</t>
  </si>
  <si>
    <t>其他收入计划77.7万，安排单位支出</t>
  </si>
  <si>
    <t>忠防规划环保站</t>
  </si>
  <si>
    <t>其他收入计划10.3万，安排单位支出</t>
  </si>
  <si>
    <t>忠防社保文化站</t>
  </si>
  <si>
    <t>其他收入计划7.8万，安排单位支出</t>
  </si>
  <si>
    <t>忠防林业站</t>
  </si>
  <si>
    <t>忠防水管站</t>
  </si>
  <si>
    <t>其他收入计划0.4万，安排单位支出</t>
  </si>
  <si>
    <t>忠防安全计生站</t>
  </si>
  <si>
    <t>其他收入计划59.9万，安排单位支出</t>
  </si>
  <si>
    <t>忠防敬老院</t>
  </si>
  <si>
    <t>其他收入计划0.1万，安排单位支出</t>
  </si>
  <si>
    <t>桃林政府</t>
  </si>
  <si>
    <t>其他收入计划13.7万，安排单位支出</t>
  </si>
  <si>
    <t>桃林镇农综站</t>
  </si>
  <si>
    <t>其他收入计划31万，安排单位支出</t>
  </si>
  <si>
    <t>桃林规划环保站</t>
  </si>
  <si>
    <t>其他收入计划50.4万，安排单位支出</t>
  </si>
  <si>
    <t>桃林社保文化站</t>
  </si>
  <si>
    <t>其他收入计划10.1万，安排单位支出</t>
  </si>
  <si>
    <t>桃林林业站</t>
  </si>
  <si>
    <t>其他收入计划1.4万，安排单位支出</t>
  </si>
  <si>
    <t>桃林水管站</t>
  </si>
  <si>
    <t>其他收入计划29.4万，安排单位支出</t>
  </si>
  <si>
    <t>桃林安全计生站</t>
  </si>
  <si>
    <t>其他收入计划83.2万，安排单位支出</t>
  </si>
  <si>
    <t>桃林敬老院</t>
  </si>
  <si>
    <t>其他收入计划19万，安排单位支出</t>
  </si>
  <si>
    <t>长塘政府</t>
  </si>
  <si>
    <t>其他收入计划10.8万，安排单位支出</t>
  </si>
  <si>
    <t>长塘农综站</t>
  </si>
  <si>
    <t>其他收入计划28.7万，安排单位支出</t>
  </si>
  <si>
    <t>长塘规划环保站</t>
  </si>
  <si>
    <t>其他收入计划32.5万，安排单位支出</t>
  </si>
  <si>
    <t>长塘社保文化站</t>
  </si>
  <si>
    <t>长塘林业站</t>
  </si>
  <si>
    <t>长塘水管站</t>
  </si>
  <si>
    <t>其他收入计划1.1万，安排单位支出</t>
  </si>
  <si>
    <t>长塘安全计生站</t>
  </si>
  <si>
    <t>其他收入计划29万，安排单位支出</t>
  </si>
  <si>
    <t>长塘敬老院</t>
  </si>
  <si>
    <t>其他收入计划9万，安排单位支出</t>
  </si>
  <si>
    <t>聂市政府</t>
  </si>
  <si>
    <t>聂市农综站</t>
  </si>
  <si>
    <t>其他收入计划66.1万，安排单位支出</t>
  </si>
  <si>
    <t>聂市规划环保站</t>
  </si>
  <si>
    <t>其他收入计划9.4万，安排单位支出</t>
  </si>
  <si>
    <t>聂市社保文化站</t>
  </si>
  <si>
    <t>其他收入计划26.2万，安排单位支出</t>
  </si>
  <si>
    <t>聂市林业站</t>
  </si>
  <si>
    <t>其他收入计划2.6万，安排单位支出</t>
  </si>
  <si>
    <t>聂市水管站</t>
  </si>
  <si>
    <t>其他收入计划10.7万，安排单位支出</t>
  </si>
  <si>
    <t>聂市安全计生站</t>
  </si>
  <si>
    <t>其他收入计划102.8万，安排单位支出</t>
  </si>
  <si>
    <t>聂市敬老院</t>
  </si>
  <si>
    <t>其他收入计划11.6万，安排单位支出</t>
  </si>
  <si>
    <t>坦渡政府</t>
  </si>
  <si>
    <t>坦渡农综站</t>
  </si>
  <si>
    <t>其他收入计划56.6万，安排单位支出</t>
  </si>
  <si>
    <t>坦渡规划环保站</t>
  </si>
  <si>
    <t>坦渡社保文化站</t>
  </si>
  <si>
    <t>其他收入计划1.6万，安排单位支出</t>
  </si>
  <si>
    <t>坦渡林业站</t>
  </si>
  <si>
    <t>坦渡水管站</t>
  </si>
  <si>
    <t>其他收入计划9.7万，安排单位支出</t>
  </si>
  <si>
    <t>坦渡安全计生站</t>
  </si>
  <si>
    <t>其他收入计划42.1万，安排单位支出</t>
  </si>
  <si>
    <t>坦渡敬老院</t>
  </si>
  <si>
    <t>其他收入计划11.5万，安排单位支出</t>
  </si>
  <si>
    <t>詹桥政府</t>
  </si>
  <si>
    <t>詹桥农综站</t>
  </si>
  <si>
    <t>其他收入计划38.2万，安排单位支出</t>
  </si>
  <si>
    <t>詹桥规划环保站</t>
  </si>
  <si>
    <t>其他收入计划42.9万，安排单位支出</t>
  </si>
  <si>
    <t>詹桥社保文化站</t>
  </si>
  <si>
    <t>詹桥林业站</t>
  </si>
  <si>
    <t>詹桥水管站</t>
  </si>
  <si>
    <t>詹桥安全计生站</t>
  </si>
  <si>
    <t>其他收入计划33.8万，安排单位支出</t>
  </si>
  <si>
    <t>詹桥敬老院</t>
  </si>
  <si>
    <t>其他收入计划22万，安排单位支出</t>
  </si>
  <si>
    <t>白羊田政府</t>
  </si>
  <si>
    <t>白羊田农综站</t>
  </si>
  <si>
    <t>其他收入计划10.2万，安排单位支出</t>
  </si>
  <si>
    <t>白羊田规划环保站</t>
  </si>
  <si>
    <t>其他收入计划20.8万，安排单位支出</t>
  </si>
  <si>
    <t>白羊田社保文化站</t>
  </si>
  <si>
    <t>白羊田林业站</t>
  </si>
  <si>
    <t>白羊田水管</t>
  </si>
  <si>
    <t>其他收入计划1万，安排单位支出</t>
  </si>
  <si>
    <t>白羊田安全计生站</t>
  </si>
  <si>
    <t>其他收入计划29.8万，安排单位支出</t>
  </si>
  <si>
    <t>黄盖镇政府</t>
  </si>
  <si>
    <t>黄盖镇农综站</t>
  </si>
  <si>
    <t>其他收入计划46.9万，安排单位支出</t>
  </si>
  <si>
    <t>黄盖规划环保站</t>
  </si>
  <si>
    <t>其他收入计划9.1万，安排单位支出</t>
  </si>
  <si>
    <t>黄盖社保文化站</t>
  </si>
  <si>
    <t>黄盖水管站</t>
  </si>
  <si>
    <t>其他收入计划22.2万，安排单位支出</t>
  </si>
  <si>
    <t>黄盖计生站</t>
  </si>
  <si>
    <t>黄盖国资站</t>
  </si>
  <si>
    <t>其他收入计划19.7万，安排单位支出</t>
  </si>
  <si>
    <t>桃矿政府</t>
  </si>
  <si>
    <t>桃矿农综站</t>
  </si>
  <si>
    <t>其他收入计划43.3万，安排单位支出</t>
  </si>
  <si>
    <t>桃矿规划环保站</t>
  </si>
  <si>
    <t>其他收入计划81.5万，安排单位支出</t>
  </si>
  <si>
    <t>桃矿社保文化站</t>
  </si>
  <si>
    <t>其他收入计划82.7万，安排单位支出</t>
  </si>
  <si>
    <t>桃矿安全计生站</t>
  </si>
  <si>
    <t>其他收入计划27.5万，安排单位支出</t>
  </si>
  <si>
    <t>桃矿敬老院</t>
  </si>
  <si>
    <t>云湖办事处</t>
  </si>
  <si>
    <t>其他收入计划4.8万，安排单位支出</t>
  </si>
  <si>
    <t>云湖农综站</t>
  </si>
  <si>
    <t>其他收入计划21.2万，安排单位支出</t>
  </si>
  <si>
    <t>云湖规划环保站</t>
  </si>
  <si>
    <t>其他收入计划8.4万，安排单位支出</t>
  </si>
  <si>
    <t>云湖社保文化站</t>
  </si>
  <si>
    <t>云湖水管站</t>
  </si>
  <si>
    <t>云湖安全卫计站</t>
  </si>
  <si>
    <t>其他收入计划85.4万，安排单位支出</t>
  </si>
  <si>
    <t>云湖敬老院</t>
  </si>
  <si>
    <t>其他收入计划14.8万，安排单位支出</t>
  </si>
  <si>
    <t>镇、街道办事处</t>
  </si>
  <si>
    <t>消防大队</t>
  </si>
  <si>
    <t>计划121万，安排单位支出(按责任状应安排业务费390万、合同制消防员131万，合计521万，收入抵顶121万。)</t>
  </si>
  <si>
    <t>水利建设基金</t>
  </si>
  <si>
    <t>计划400万，安排单位征收经费及成本50万，地税代征经费在超收收入中解决，政府统筹350万</t>
  </si>
  <si>
    <t>土地出让金</t>
  </si>
  <si>
    <t>计划125700万，其中：国土局60000万、城建投55000万、工业园4000万、其他6700万</t>
  </si>
  <si>
    <t>其他政府性基金</t>
  </si>
  <si>
    <t>根据湘政办发［2015］109号文（湖南省人民政府办公厅关于2015-2017年推进财政资金统筹使用的若干意见）精神。行政事业性收费、罚没收入和国有资产（资源）处置收入等全面实行收支脱钩，收入全部缴入国库，纳入预算统筹安排，不再直接返还执收执罚单位和处置单位。2018年单位行政事业性收费及其他非税收入实行“收入全部缴入国库，纳入预算统筹安排”的办法，单位超收收入或财政未核定征收计划而实现的各项非税收入，由单位提出申请并报政府领导研究同意后统筹安排，原则上公务员及参公单位、财政全额供养事业单位财政最高安排40%用于弥补单位运转经费不足及项目经费，经费自筹事业单位财政最高安排50%用于弥补单位运转经费不足及项目经费（特定单位除外）。非税收入计划一经核定，必须严格执行。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</si>
</sst>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);[Red]\(0\)"/>
    <numFmt numFmtId="177" formatCode="0.0_);[Red]\(0.0\)"/>
    <numFmt numFmtId="178" formatCode="#,##0.00;[Red]#,##0.00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family val="2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3" fillId="20" borderId="14" applyNumberFormat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6" fillId="0" borderId="0"/>
    <xf numFmtId="0" fontId="27" fillId="0" borderId="0"/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177" fontId="1" fillId="0" borderId="0" xfId="0" applyNumberFormat="1" applyFont="1" applyFill="1" applyBorder="1" applyAlignment="1"/>
    <xf numFmtId="176" fontId="1" fillId="0" borderId="0" xfId="0" applyNumberFormat="1" applyFont="1" applyFill="1" applyBorder="1" applyAlignment="1"/>
    <xf numFmtId="0" fontId="2" fillId="0" borderId="0" xfId="50" applyFont="1" applyAlignment="1">
      <alignment horizontal="center" vertical="center"/>
    </xf>
    <xf numFmtId="0" fontId="1" fillId="0" borderId="0" xfId="50" applyFont="1"/>
    <xf numFmtId="177" fontId="1" fillId="0" borderId="0" xfId="50" applyNumberFormat="1" applyFont="1"/>
    <xf numFmtId="176" fontId="1" fillId="0" borderId="0" xfId="50" applyNumberFormat="1" applyFont="1"/>
    <xf numFmtId="0" fontId="3" fillId="0" borderId="0" xfId="50" applyFont="1" applyAlignment="1">
      <alignment horizontal="center"/>
    </xf>
    <xf numFmtId="0" fontId="4" fillId="0" borderId="1" xfId="50" applyFont="1" applyBorder="1" applyAlignment="1">
      <alignment horizontal="center" vertical="center" wrapText="1"/>
    </xf>
    <xf numFmtId="176" fontId="4" fillId="0" borderId="2" xfId="50" applyNumberFormat="1" applyFont="1" applyBorder="1" applyAlignment="1">
      <alignment horizontal="center" vertical="center" wrapText="1"/>
    </xf>
    <xf numFmtId="177" fontId="4" fillId="0" borderId="2" xfId="50" applyNumberFormat="1" applyFont="1" applyBorder="1" applyAlignment="1">
      <alignment horizontal="center" vertical="center" wrapText="1"/>
    </xf>
    <xf numFmtId="176" fontId="4" fillId="0" borderId="3" xfId="50" applyNumberFormat="1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 wrapText="1"/>
    </xf>
    <xf numFmtId="176" fontId="4" fillId="0" borderId="5" xfId="50" applyNumberFormat="1" applyFont="1" applyBorder="1" applyAlignment="1">
      <alignment horizontal="center" vertical="center" wrapText="1"/>
    </xf>
    <xf numFmtId="49" fontId="1" fillId="0" borderId="2" xfId="50" applyNumberFormat="1" applyFont="1" applyFill="1" applyBorder="1" applyAlignment="1">
      <alignment vertical="center" wrapText="1"/>
    </xf>
    <xf numFmtId="177" fontId="3" fillId="0" borderId="2" xfId="50" applyNumberFormat="1" applyFont="1" applyFill="1" applyBorder="1" applyAlignment="1">
      <alignment horizontal="center" vertical="center" wrapText="1"/>
    </xf>
    <xf numFmtId="176" fontId="3" fillId="0" borderId="2" xfId="50" applyNumberFormat="1" applyFont="1" applyFill="1" applyBorder="1" applyAlignment="1">
      <alignment horizontal="center" vertical="center" wrapText="1"/>
    </xf>
    <xf numFmtId="0" fontId="5" fillId="0" borderId="2" xfId="49" applyFont="1" applyBorder="1" applyAlignment="1">
      <alignment vertical="center" wrapText="1"/>
    </xf>
    <xf numFmtId="0" fontId="5" fillId="0" borderId="2" xfId="49" applyFont="1" applyFill="1" applyBorder="1" applyAlignment="1">
      <alignment vertical="center" wrapText="1"/>
    </xf>
    <xf numFmtId="178" fontId="5" fillId="0" borderId="2" xfId="50" applyNumberFormat="1" applyFont="1" applyFill="1" applyBorder="1" applyAlignment="1">
      <alignment horizontal="left" vertical="center" wrapText="1"/>
    </xf>
    <xf numFmtId="177" fontId="2" fillId="0" borderId="0" xfId="50" applyNumberFormat="1" applyFont="1" applyAlignment="1">
      <alignment horizontal="center" vertical="center"/>
    </xf>
    <xf numFmtId="177" fontId="3" fillId="0" borderId="0" xfId="50" applyNumberFormat="1" applyFont="1" applyAlignment="1">
      <alignment horizontal="center"/>
    </xf>
    <xf numFmtId="177" fontId="4" fillId="0" borderId="0" xfId="50" applyNumberFormat="1" applyFont="1" applyBorder="1" applyAlignment="1">
      <alignment horizontal="center" vertical="center" wrapText="1"/>
    </xf>
    <xf numFmtId="177" fontId="5" fillId="2" borderId="0" xfId="49" applyNumberFormat="1" applyFont="1" applyFill="1" applyBorder="1" applyAlignment="1">
      <alignment vertical="center" wrapText="1"/>
    </xf>
    <xf numFmtId="177" fontId="5" fillId="0" borderId="0" xfId="49" applyNumberFormat="1" applyFont="1" applyBorder="1" applyAlignment="1">
      <alignment vertical="center" wrapText="1"/>
    </xf>
    <xf numFmtId="0" fontId="1" fillId="2" borderId="0" xfId="50" applyFont="1" applyFill="1"/>
    <xf numFmtId="0" fontId="1" fillId="0" borderId="0" xfId="50" applyFont="1" applyFill="1"/>
    <xf numFmtId="49" fontId="1" fillId="3" borderId="2" xfId="50" applyNumberFormat="1" applyFont="1" applyFill="1" applyBorder="1" applyAlignment="1">
      <alignment vertical="center" wrapText="1"/>
    </xf>
    <xf numFmtId="0" fontId="1" fillId="0" borderId="2" xfId="50" applyFont="1" applyBorder="1" applyAlignment="1">
      <alignment horizontal="left" vertical="center"/>
    </xf>
    <xf numFmtId="177" fontId="3" fillId="0" borderId="2" xfId="50" applyNumberFormat="1" applyFont="1" applyBorder="1" applyAlignment="1">
      <alignment horizontal="center" vertical="center"/>
    </xf>
    <xf numFmtId="176" fontId="3" fillId="0" borderId="2" xfId="50" applyNumberFormat="1" applyFont="1" applyBorder="1" applyAlignment="1">
      <alignment horizontal="center" vertical="center"/>
    </xf>
    <xf numFmtId="176" fontId="3" fillId="0" borderId="2" xfId="50" applyNumberFormat="1" applyFont="1" applyBorder="1"/>
    <xf numFmtId="0" fontId="3" fillId="0" borderId="2" xfId="50" applyFont="1" applyBorder="1" applyAlignment="1">
      <alignment wrapText="1"/>
    </xf>
    <xf numFmtId="0" fontId="1" fillId="0" borderId="2" xfId="50" applyFont="1" applyBorder="1" applyAlignment="1">
      <alignment horizontal="left" vertical="center" wrapText="1"/>
    </xf>
    <xf numFmtId="0" fontId="1" fillId="0" borderId="1" xfId="50" applyFont="1" applyBorder="1" applyAlignment="1">
      <alignment horizontal="left" vertical="center" wrapText="1"/>
    </xf>
    <xf numFmtId="177" fontId="3" fillId="0" borderId="1" xfId="50" applyNumberFormat="1" applyFont="1" applyBorder="1" applyAlignment="1">
      <alignment horizontal="center" vertical="center"/>
    </xf>
    <xf numFmtId="176" fontId="3" fillId="0" borderId="1" xfId="50" applyNumberFormat="1" applyFont="1" applyBorder="1" applyAlignment="1">
      <alignment horizontal="center" vertical="center"/>
    </xf>
    <xf numFmtId="176" fontId="3" fillId="0" borderId="1" xfId="50" applyNumberFormat="1" applyFont="1" applyBorder="1"/>
    <xf numFmtId="0" fontId="3" fillId="0" borderId="1" xfId="50" applyFont="1" applyBorder="1" applyAlignment="1">
      <alignment wrapText="1"/>
    </xf>
    <xf numFmtId="176" fontId="3" fillId="0" borderId="6" xfId="50" applyNumberFormat="1" applyFont="1" applyBorder="1" applyAlignment="1">
      <alignment horizontal="center" vertical="center"/>
    </xf>
    <xf numFmtId="0" fontId="6" fillId="0" borderId="0" xfId="50" applyFont="1" applyBorder="1" applyAlignment="1">
      <alignment horizontal="left" vertical="top" wrapText="1"/>
    </xf>
    <xf numFmtId="0" fontId="1" fillId="0" borderId="0" xfId="50" applyFont="1" applyBorder="1"/>
    <xf numFmtId="177" fontId="6" fillId="0" borderId="0" xfId="50" applyNumberFormat="1" applyFont="1" applyBorder="1" applyAlignment="1">
      <alignment horizontal="left" vertical="top" wrapText="1"/>
    </xf>
    <xf numFmtId="0" fontId="6" fillId="0" borderId="0" xfId="50" applyFont="1" applyAlignment="1">
      <alignment horizontal="left" vertical="top" wrapText="1"/>
    </xf>
    <xf numFmtId="177" fontId="6" fillId="0" borderId="0" xfId="50" applyNumberFormat="1" applyFont="1" applyAlignment="1">
      <alignment horizontal="left" vertical="top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2"/>
  <sheetViews>
    <sheetView tabSelected="1" workbookViewId="0">
      <selection activeCell="I1" sqref="I$1:AI$1048576"/>
    </sheetView>
  </sheetViews>
  <sheetFormatPr defaultColWidth="9" defaultRowHeight="14.25"/>
  <cols>
    <col min="1" max="1" width="9.875" style="1" customWidth="1"/>
    <col min="2" max="2" width="8.18333333333333" style="3" customWidth="1"/>
    <col min="3" max="3" width="6.29166666666667" style="4" customWidth="1"/>
    <col min="4" max="4" width="9.25" style="4" customWidth="1"/>
    <col min="5" max="5" width="8.975" style="1" customWidth="1"/>
    <col min="6" max="6" width="10.0583333333333" style="1" customWidth="1"/>
    <col min="7" max="7" width="6.75" style="4" customWidth="1"/>
    <col min="8" max="8" width="33.375" style="1" customWidth="1"/>
    <col min="9" max="9" width="33.375" style="3" customWidth="1"/>
    <col min="10" max="10" width="9.75" style="1"/>
    <col min="11" max="11" width="9.375" style="1"/>
    <col min="12" max="12" width="9.125" style="1"/>
    <col min="13" max="13" width="9.75" style="1"/>
    <col min="14" max="14" width="9.5" style="1"/>
    <col min="15" max="16" width="9.125" style="1"/>
    <col min="17" max="17" width="9" style="1"/>
    <col min="18" max="18" width="9.125" style="1"/>
    <col min="19" max="16384" width="9" style="1"/>
  </cols>
  <sheetData>
    <row r="1" s="1" customFormat="1" ht="25.5" spans="1:18">
      <c r="A1" s="5" t="s">
        <v>0</v>
      </c>
      <c r="B1" s="5"/>
      <c r="C1" s="5"/>
      <c r="D1" s="5"/>
      <c r="E1" s="5"/>
      <c r="F1" s="5"/>
      <c r="G1" s="5"/>
      <c r="H1" s="5"/>
      <c r="I1" s="23"/>
      <c r="J1" s="6"/>
      <c r="K1" s="6"/>
      <c r="L1" s="6"/>
      <c r="M1" s="6"/>
      <c r="N1" s="6"/>
      <c r="O1" s="6"/>
      <c r="P1" s="6"/>
      <c r="Q1" s="6"/>
      <c r="R1" s="6"/>
    </row>
    <row r="2" s="1" customFormat="1" spans="1:18">
      <c r="A2" s="6"/>
      <c r="B2" s="7"/>
      <c r="C2" s="8"/>
      <c r="D2" s="8"/>
      <c r="E2" s="6"/>
      <c r="F2" s="6"/>
      <c r="G2" s="8"/>
      <c r="H2" s="9" t="s">
        <v>1</v>
      </c>
      <c r="I2" s="24"/>
      <c r="J2" s="6"/>
      <c r="K2" s="6"/>
      <c r="L2" s="6"/>
      <c r="M2" s="6"/>
      <c r="N2" s="6"/>
      <c r="O2" s="6"/>
      <c r="P2" s="6"/>
      <c r="Q2" s="6"/>
      <c r="R2" s="6"/>
    </row>
    <row r="3" s="1" customFormat="1" ht="16.5" customHeight="1" spans="1:18">
      <c r="A3" s="10" t="s">
        <v>2</v>
      </c>
      <c r="B3" s="11" t="s">
        <v>3</v>
      </c>
      <c r="C3" s="11"/>
      <c r="D3" s="11"/>
      <c r="E3" s="12" t="s">
        <v>4</v>
      </c>
      <c r="F3" s="12" t="s">
        <v>5</v>
      </c>
      <c r="G3" s="13" t="s">
        <v>6</v>
      </c>
      <c r="H3" s="14" t="s">
        <v>7</v>
      </c>
      <c r="I3" s="25"/>
      <c r="J3" s="6"/>
      <c r="K3" s="6"/>
      <c r="L3" s="6"/>
      <c r="M3" s="6"/>
      <c r="N3" s="6"/>
      <c r="O3" s="6"/>
      <c r="P3" s="6"/>
      <c r="Q3" s="6"/>
      <c r="R3" s="6"/>
    </row>
    <row r="4" s="1" customFormat="1" ht="66.75" customHeight="1" spans="1:18">
      <c r="A4" s="15"/>
      <c r="B4" s="12" t="s">
        <v>8</v>
      </c>
      <c r="C4" s="11" t="s">
        <v>9</v>
      </c>
      <c r="D4" s="11" t="s">
        <v>10</v>
      </c>
      <c r="E4" s="12"/>
      <c r="F4" s="12"/>
      <c r="G4" s="16"/>
      <c r="H4" s="14"/>
      <c r="I4" s="25"/>
      <c r="J4" s="8"/>
      <c r="K4" s="8"/>
      <c r="L4" s="8"/>
      <c r="M4" s="7"/>
      <c r="N4" s="7"/>
      <c r="O4" s="6"/>
      <c r="P4" s="6"/>
      <c r="Q4" s="6"/>
      <c r="R4" s="6"/>
    </row>
    <row r="5" s="1" customFormat="1" ht="35.25" customHeight="1" spans="1:22">
      <c r="A5" s="15" t="s">
        <v>5</v>
      </c>
      <c r="B5" s="12">
        <f t="shared" ref="B5:G5" si="0">SUM(B6:B255)</f>
        <v>17176.7</v>
      </c>
      <c r="C5" s="11">
        <f t="shared" si="0"/>
        <v>15740</v>
      </c>
      <c r="D5" s="11">
        <f t="shared" si="0"/>
        <v>132850</v>
      </c>
      <c r="E5" s="12">
        <f t="shared" si="0"/>
        <v>11346.9</v>
      </c>
      <c r="F5" s="12">
        <f t="shared" si="0"/>
        <v>176513.6</v>
      </c>
      <c r="G5" s="11">
        <f t="shared" si="0"/>
        <v>4779</v>
      </c>
      <c r="H5" s="14"/>
      <c r="I5" s="25"/>
      <c r="J5" s="6"/>
      <c r="K5" s="6"/>
      <c r="L5" s="6"/>
      <c r="M5" s="6"/>
      <c r="N5" s="6"/>
      <c r="O5" s="6"/>
      <c r="P5" s="6"/>
      <c r="Q5" s="6"/>
      <c r="R5" s="8"/>
      <c r="S5" s="4"/>
      <c r="T5" s="4"/>
      <c r="U5" s="1"/>
      <c r="V5" s="4"/>
    </row>
    <row r="6" s="1" customFormat="1" ht="35.25" customHeight="1" spans="1:18">
      <c r="A6" s="17" t="s">
        <v>11</v>
      </c>
      <c r="B6" s="18">
        <v>300</v>
      </c>
      <c r="C6" s="19">
        <v>0</v>
      </c>
      <c r="D6" s="19">
        <v>0</v>
      </c>
      <c r="E6" s="18">
        <v>0</v>
      </c>
      <c r="F6" s="18">
        <f t="shared" ref="F6:F69" si="1">B6+C6+D6+E6</f>
        <v>300</v>
      </c>
      <c r="G6" s="19">
        <v>150</v>
      </c>
      <c r="H6" s="20" t="s">
        <v>12</v>
      </c>
      <c r="I6" s="26"/>
      <c r="J6" s="6"/>
      <c r="K6" s="6"/>
      <c r="L6" s="6"/>
      <c r="M6" s="6"/>
      <c r="N6" s="6"/>
      <c r="O6" s="6"/>
      <c r="P6" s="6"/>
      <c r="Q6" s="6"/>
      <c r="R6" s="6"/>
    </row>
    <row r="7" s="1" customFormat="1" ht="35.25" customHeight="1" spans="1:18">
      <c r="A7" s="17" t="s">
        <v>13</v>
      </c>
      <c r="B7" s="18"/>
      <c r="C7" s="19"/>
      <c r="D7" s="19"/>
      <c r="E7" s="18">
        <v>1.2</v>
      </c>
      <c r="F7" s="18">
        <f t="shared" si="1"/>
        <v>1.2</v>
      </c>
      <c r="G7" s="19"/>
      <c r="H7" s="20" t="s">
        <v>14</v>
      </c>
      <c r="I7" s="27"/>
      <c r="J7" s="6"/>
      <c r="K7" s="6"/>
      <c r="L7" s="6"/>
      <c r="M7" s="7"/>
      <c r="N7" s="6"/>
      <c r="O7" s="6"/>
      <c r="P7" s="6"/>
      <c r="Q7" s="6"/>
      <c r="R7" s="6"/>
    </row>
    <row r="8" s="1" customFormat="1" ht="35.25" customHeight="1" spans="1:18">
      <c r="A8" s="17" t="s">
        <v>15</v>
      </c>
      <c r="B8" s="18"/>
      <c r="C8" s="19"/>
      <c r="D8" s="19"/>
      <c r="E8" s="18">
        <v>2.4</v>
      </c>
      <c r="F8" s="18">
        <f t="shared" si="1"/>
        <v>2.4</v>
      </c>
      <c r="G8" s="19"/>
      <c r="H8" s="20" t="s">
        <v>14</v>
      </c>
      <c r="I8" s="27"/>
      <c r="J8" s="7"/>
      <c r="K8" s="6"/>
      <c r="L8" s="7"/>
      <c r="M8" s="6"/>
      <c r="N8" s="6"/>
      <c r="O8" s="6"/>
      <c r="P8" s="6"/>
      <c r="Q8" s="6"/>
      <c r="R8" s="6"/>
    </row>
    <row r="9" s="1" customFormat="1" ht="48" customHeight="1" spans="1:18">
      <c r="A9" s="17" t="s">
        <v>16</v>
      </c>
      <c r="B9" s="18">
        <v>200</v>
      </c>
      <c r="C9" s="19">
        <v>0</v>
      </c>
      <c r="D9" s="19">
        <v>0</v>
      </c>
      <c r="E9" s="18">
        <v>0</v>
      </c>
      <c r="F9" s="18">
        <f t="shared" si="1"/>
        <v>200</v>
      </c>
      <c r="G9" s="19">
        <v>85</v>
      </c>
      <c r="H9" s="20" t="s">
        <v>17</v>
      </c>
      <c r="I9" s="26"/>
      <c r="J9" s="7"/>
      <c r="K9" s="6"/>
      <c r="L9" s="7"/>
      <c r="M9" s="6"/>
      <c r="N9" s="6"/>
      <c r="O9" s="6"/>
      <c r="P9" s="6"/>
      <c r="Q9" s="6"/>
      <c r="R9" s="6"/>
    </row>
    <row r="10" s="1" customFormat="1" ht="35.25" customHeight="1" spans="1:18">
      <c r="A10" s="17" t="s">
        <v>18</v>
      </c>
      <c r="B10" s="18">
        <v>0</v>
      </c>
      <c r="C10" s="19">
        <v>0</v>
      </c>
      <c r="D10" s="19">
        <v>0</v>
      </c>
      <c r="E10" s="18">
        <v>7.3</v>
      </c>
      <c r="F10" s="18">
        <f t="shared" si="1"/>
        <v>7.3</v>
      </c>
      <c r="G10" s="19">
        <v>0</v>
      </c>
      <c r="H10" s="20" t="s">
        <v>19</v>
      </c>
      <c r="I10" s="27"/>
      <c r="J10" s="6"/>
      <c r="K10" s="6"/>
      <c r="L10" s="6"/>
      <c r="M10" s="6"/>
      <c r="N10" s="6"/>
      <c r="O10" s="6"/>
      <c r="P10" s="6"/>
      <c r="Q10" s="6"/>
      <c r="R10" s="6"/>
    </row>
    <row r="11" s="2" customFormat="1" ht="48" customHeight="1" spans="1:18">
      <c r="A11" s="17" t="s">
        <v>20</v>
      </c>
      <c r="B11" s="18">
        <v>2300</v>
      </c>
      <c r="C11" s="19">
        <v>100</v>
      </c>
      <c r="D11" s="19">
        <v>0</v>
      </c>
      <c r="E11" s="18">
        <v>0</v>
      </c>
      <c r="F11" s="18">
        <f t="shared" si="1"/>
        <v>2400</v>
      </c>
      <c r="G11" s="19">
        <v>1150</v>
      </c>
      <c r="H11" s="21" t="s">
        <v>21</v>
      </c>
      <c r="I11" s="26"/>
      <c r="J11" s="28"/>
      <c r="K11" s="28"/>
      <c r="L11" s="28"/>
      <c r="M11" s="28"/>
      <c r="N11" s="28"/>
      <c r="O11" s="28"/>
      <c r="P11" s="28"/>
      <c r="Q11" s="28"/>
      <c r="R11" s="28"/>
    </row>
    <row r="12" s="1" customFormat="1" ht="48.95" customHeight="1" spans="1:18">
      <c r="A12" s="17" t="s">
        <v>22</v>
      </c>
      <c r="B12" s="18">
        <v>1700</v>
      </c>
      <c r="C12" s="19">
        <v>0</v>
      </c>
      <c r="D12" s="19">
        <v>0</v>
      </c>
      <c r="E12" s="18">
        <v>0</v>
      </c>
      <c r="F12" s="18">
        <f t="shared" si="1"/>
        <v>1700</v>
      </c>
      <c r="G12" s="19">
        <v>850</v>
      </c>
      <c r="H12" s="20" t="s">
        <v>23</v>
      </c>
      <c r="I12" s="26"/>
      <c r="J12" s="6"/>
      <c r="K12" s="6"/>
      <c r="L12" s="6"/>
      <c r="M12" s="6"/>
      <c r="N12" s="6"/>
      <c r="O12" s="6"/>
      <c r="P12" s="6"/>
      <c r="Q12" s="6"/>
      <c r="R12" s="6"/>
    </row>
    <row r="13" s="1" customFormat="1" ht="31.5" customHeight="1" spans="1:18">
      <c r="A13" s="17" t="s">
        <v>24</v>
      </c>
      <c r="B13" s="18">
        <v>20</v>
      </c>
      <c r="C13" s="19">
        <v>0</v>
      </c>
      <c r="D13" s="19">
        <v>0</v>
      </c>
      <c r="E13" s="18">
        <v>0</v>
      </c>
      <c r="F13" s="18">
        <f t="shared" si="1"/>
        <v>20</v>
      </c>
      <c r="G13" s="19">
        <v>0</v>
      </c>
      <c r="H13" s="20" t="s">
        <v>25</v>
      </c>
      <c r="I13" s="26"/>
      <c r="J13" s="6"/>
      <c r="K13" s="6"/>
      <c r="L13" s="6"/>
      <c r="M13" s="6"/>
      <c r="N13" s="6"/>
      <c r="O13" s="6"/>
      <c r="P13" s="6"/>
      <c r="Q13" s="6"/>
      <c r="R13" s="6"/>
    </row>
    <row r="14" s="1" customFormat="1" ht="35.25" customHeight="1" spans="1:18">
      <c r="A14" s="17" t="s">
        <v>26</v>
      </c>
      <c r="B14" s="18">
        <v>5</v>
      </c>
      <c r="C14" s="19">
        <v>0</v>
      </c>
      <c r="D14" s="19">
        <v>0</v>
      </c>
      <c r="E14" s="18"/>
      <c r="F14" s="18">
        <f t="shared" si="1"/>
        <v>5</v>
      </c>
      <c r="G14" s="19">
        <v>0</v>
      </c>
      <c r="H14" s="20" t="s">
        <v>27</v>
      </c>
      <c r="I14" s="26"/>
      <c r="J14" s="6"/>
      <c r="K14" s="6"/>
      <c r="L14" s="6"/>
      <c r="M14" s="6"/>
      <c r="N14" s="6"/>
      <c r="O14" s="6"/>
      <c r="P14" s="6"/>
      <c r="Q14" s="6"/>
      <c r="R14" s="6"/>
    </row>
    <row r="15" s="1" customFormat="1" ht="35.25" customHeight="1" spans="1:18">
      <c r="A15" s="17" t="s">
        <v>28</v>
      </c>
      <c r="B15" s="18">
        <v>1300</v>
      </c>
      <c r="C15" s="19">
        <v>0</v>
      </c>
      <c r="D15" s="19">
        <v>0</v>
      </c>
      <c r="E15" s="18">
        <v>0</v>
      </c>
      <c r="F15" s="18">
        <f t="shared" si="1"/>
        <v>1300</v>
      </c>
      <c r="G15" s="19">
        <v>1300</v>
      </c>
      <c r="H15" s="20" t="s">
        <v>29</v>
      </c>
      <c r="I15" s="27"/>
      <c r="J15" s="6"/>
      <c r="K15" s="6"/>
      <c r="L15" s="6"/>
      <c r="M15" s="6"/>
      <c r="N15" s="6"/>
      <c r="O15" s="6"/>
      <c r="P15" s="6"/>
      <c r="Q15" s="6"/>
      <c r="R15" s="6"/>
    </row>
    <row r="16" s="1" customFormat="1" ht="35.25" customHeight="1" spans="1:18">
      <c r="A16" s="17" t="s">
        <v>30</v>
      </c>
      <c r="B16" s="18">
        <v>150</v>
      </c>
      <c r="C16" s="19">
        <v>0</v>
      </c>
      <c r="D16" s="19">
        <v>0</v>
      </c>
      <c r="E16" s="18">
        <v>0</v>
      </c>
      <c r="F16" s="18">
        <f t="shared" si="1"/>
        <v>150</v>
      </c>
      <c r="G16" s="19">
        <v>50</v>
      </c>
      <c r="H16" s="22" t="s">
        <v>31</v>
      </c>
      <c r="I16" s="26"/>
      <c r="J16" s="29"/>
      <c r="K16" s="29"/>
      <c r="L16" s="29"/>
      <c r="M16" s="29"/>
      <c r="N16" s="29"/>
      <c r="O16" s="29"/>
      <c r="P16" s="29"/>
      <c r="Q16" s="29"/>
      <c r="R16" s="29"/>
    </row>
    <row r="17" s="1" customFormat="1" ht="35.25" customHeight="1" spans="1:9">
      <c r="A17" s="17" t="s">
        <v>32</v>
      </c>
      <c r="B17" s="18">
        <v>560</v>
      </c>
      <c r="C17" s="19">
        <v>0</v>
      </c>
      <c r="D17" s="19">
        <v>0</v>
      </c>
      <c r="E17" s="18">
        <v>0</v>
      </c>
      <c r="F17" s="18">
        <f t="shared" si="1"/>
        <v>560</v>
      </c>
      <c r="G17" s="19">
        <v>0</v>
      </c>
      <c r="H17" s="20" t="s">
        <v>33</v>
      </c>
      <c r="I17" s="26"/>
    </row>
    <row r="18" s="1" customFormat="1" ht="35.25" customHeight="1" spans="1:9">
      <c r="A18" s="17" t="s">
        <v>34</v>
      </c>
      <c r="B18" s="18">
        <v>10</v>
      </c>
      <c r="C18" s="19">
        <v>0</v>
      </c>
      <c r="D18" s="19">
        <v>0</v>
      </c>
      <c r="E18" s="18">
        <v>70.4</v>
      </c>
      <c r="F18" s="18">
        <f t="shared" si="1"/>
        <v>80.4</v>
      </c>
      <c r="G18" s="19">
        <v>0</v>
      </c>
      <c r="H18" s="20" t="s">
        <v>35</v>
      </c>
      <c r="I18" s="26"/>
    </row>
    <row r="19" s="1" customFormat="1" ht="35.25" customHeight="1" spans="1:9">
      <c r="A19" s="17" t="s">
        <v>36</v>
      </c>
      <c r="B19" s="18">
        <v>0</v>
      </c>
      <c r="C19" s="19">
        <v>0</v>
      </c>
      <c r="D19" s="19">
        <v>0</v>
      </c>
      <c r="E19" s="18">
        <v>0.4</v>
      </c>
      <c r="F19" s="18">
        <f t="shared" si="1"/>
        <v>0.4</v>
      </c>
      <c r="G19" s="19">
        <v>0</v>
      </c>
      <c r="H19" s="20" t="s">
        <v>37</v>
      </c>
      <c r="I19" s="27"/>
    </row>
    <row r="20" s="1" customFormat="1" ht="35.25" customHeight="1" spans="1:9">
      <c r="A20" s="17" t="s">
        <v>38</v>
      </c>
      <c r="B20" s="18">
        <v>0</v>
      </c>
      <c r="C20" s="19">
        <v>0</v>
      </c>
      <c r="D20" s="19">
        <v>0</v>
      </c>
      <c r="E20" s="18">
        <v>141</v>
      </c>
      <c r="F20" s="18">
        <f t="shared" si="1"/>
        <v>141</v>
      </c>
      <c r="G20" s="19">
        <v>0</v>
      </c>
      <c r="H20" s="20" t="s">
        <v>39</v>
      </c>
      <c r="I20" s="27"/>
    </row>
    <row r="21" s="1" customFormat="1" ht="35.25" customHeight="1" spans="1:9">
      <c r="A21" s="17" t="s">
        <v>40</v>
      </c>
      <c r="B21" s="18">
        <v>0</v>
      </c>
      <c r="C21" s="19">
        <v>0</v>
      </c>
      <c r="D21" s="19">
        <v>0</v>
      </c>
      <c r="E21" s="18">
        <v>9</v>
      </c>
      <c r="F21" s="18">
        <f t="shared" si="1"/>
        <v>9</v>
      </c>
      <c r="G21" s="19">
        <v>0</v>
      </c>
      <c r="H21" s="20" t="s">
        <v>41</v>
      </c>
      <c r="I21" s="27"/>
    </row>
    <row r="22" s="1" customFormat="1" ht="35.25" customHeight="1" spans="1:9">
      <c r="A22" s="17" t="s">
        <v>42</v>
      </c>
      <c r="B22" s="18">
        <v>0</v>
      </c>
      <c r="C22" s="19">
        <v>0</v>
      </c>
      <c r="D22" s="19">
        <v>0</v>
      </c>
      <c r="E22" s="18">
        <v>57</v>
      </c>
      <c r="F22" s="18">
        <f t="shared" si="1"/>
        <v>57</v>
      </c>
      <c r="G22" s="19">
        <v>0</v>
      </c>
      <c r="H22" s="20" t="s">
        <v>43</v>
      </c>
      <c r="I22" s="27"/>
    </row>
    <row r="23" s="1" customFormat="1" ht="66.75" customHeight="1" spans="1:9">
      <c r="A23" s="17" t="s">
        <v>44</v>
      </c>
      <c r="B23" s="18">
        <v>150</v>
      </c>
      <c r="C23" s="19">
        <v>0</v>
      </c>
      <c r="D23" s="19">
        <v>0</v>
      </c>
      <c r="E23" s="18">
        <v>131.2</v>
      </c>
      <c r="F23" s="18">
        <f t="shared" si="1"/>
        <v>281.2</v>
      </c>
      <c r="G23" s="19">
        <v>0</v>
      </c>
      <c r="H23" s="20" t="s">
        <v>45</v>
      </c>
      <c r="I23" s="26"/>
    </row>
    <row r="24" s="1" customFormat="1" ht="51" customHeight="1" spans="1:9">
      <c r="A24" s="17" t="s">
        <v>46</v>
      </c>
      <c r="B24" s="18">
        <v>40</v>
      </c>
      <c r="C24" s="19">
        <v>0</v>
      </c>
      <c r="D24" s="19">
        <v>0</v>
      </c>
      <c r="E24" s="18">
        <v>0</v>
      </c>
      <c r="F24" s="18">
        <f t="shared" si="1"/>
        <v>40</v>
      </c>
      <c r="G24" s="19">
        <v>24</v>
      </c>
      <c r="H24" s="20" t="s">
        <v>47</v>
      </c>
      <c r="I24" s="26"/>
    </row>
    <row r="25" s="1" customFormat="1" ht="35.25" customHeight="1" spans="1:9">
      <c r="A25" s="17" t="s">
        <v>48</v>
      </c>
      <c r="B25" s="18">
        <v>0</v>
      </c>
      <c r="C25" s="19">
        <v>0</v>
      </c>
      <c r="D25" s="19">
        <v>0</v>
      </c>
      <c r="E25" s="18">
        <v>20</v>
      </c>
      <c r="F25" s="18">
        <f t="shared" si="1"/>
        <v>20</v>
      </c>
      <c r="G25" s="19">
        <v>0</v>
      </c>
      <c r="H25" s="20" t="s">
        <v>49</v>
      </c>
      <c r="I25" s="27"/>
    </row>
    <row r="26" s="1" customFormat="1" ht="35.25" customHeight="1" spans="1:9">
      <c r="A26" s="17" t="s">
        <v>50</v>
      </c>
      <c r="B26" s="18">
        <v>0</v>
      </c>
      <c r="C26" s="19">
        <v>0</v>
      </c>
      <c r="D26" s="19">
        <v>0</v>
      </c>
      <c r="E26" s="18">
        <v>10</v>
      </c>
      <c r="F26" s="18">
        <f t="shared" si="1"/>
        <v>10</v>
      </c>
      <c r="G26" s="19">
        <v>0</v>
      </c>
      <c r="H26" s="20" t="s">
        <v>51</v>
      </c>
      <c r="I26" s="27"/>
    </row>
    <row r="27" s="1" customFormat="1" ht="35.25" customHeight="1" spans="1:9">
      <c r="A27" s="17" t="s">
        <v>52</v>
      </c>
      <c r="B27" s="18">
        <v>0</v>
      </c>
      <c r="C27" s="19">
        <v>0</v>
      </c>
      <c r="D27" s="19">
        <v>0</v>
      </c>
      <c r="E27" s="18">
        <v>142.3</v>
      </c>
      <c r="F27" s="18">
        <f t="shared" si="1"/>
        <v>142.3</v>
      </c>
      <c r="G27" s="19">
        <v>0</v>
      </c>
      <c r="H27" s="20" t="s">
        <v>53</v>
      </c>
      <c r="I27" s="27"/>
    </row>
    <row r="28" s="1" customFormat="1" ht="35.25" customHeight="1" spans="1:9">
      <c r="A28" s="17" t="s">
        <v>54</v>
      </c>
      <c r="B28" s="18">
        <v>0</v>
      </c>
      <c r="C28" s="19">
        <v>0</v>
      </c>
      <c r="D28" s="19">
        <v>0</v>
      </c>
      <c r="E28" s="18">
        <v>10</v>
      </c>
      <c r="F28" s="18">
        <f t="shared" si="1"/>
        <v>10</v>
      </c>
      <c r="G28" s="19">
        <v>0</v>
      </c>
      <c r="H28" s="20" t="s">
        <v>51</v>
      </c>
      <c r="I28" s="27"/>
    </row>
    <row r="29" s="1" customFormat="1" ht="35.25" customHeight="1" spans="1:9">
      <c r="A29" s="17" t="s">
        <v>55</v>
      </c>
      <c r="B29" s="18">
        <v>2</v>
      </c>
      <c r="C29" s="19">
        <v>0</v>
      </c>
      <c r="D29" s="19">
        <v>0</v>
      </c>
      <c r="E29" s="18">
        <v>20</v>
      </c>
      <c r="F29" s="18">
        <f t="shared" si="1"/>
        <v>22</v>
      </c>
      <c r="G29" s="19">
        <v>0</v>
      </c>
      <c r="H29" s="20" t="s">
        <v>56</v>
      </c>
      <c r="I29" s="26"/>
    </row>
    <row r="30" s="1" customFormat="1" ht="35.25" customHeight="1" spans="1:9">
      <c r="A30" s="17" t="s">
        <v>57</v>
      </c>
      <c r="B30" s="18">
        <v>0</v>
      </c>
      <c r="C30" s="19">
        <v>0</v>
      </c>
      <c r="D30" s="19">
        <v>0</v>
      </c>
      <c r="E30" s="18">
        <v>43</v>
      </c>
      <c r="F30" s="18">
        <f t="shared" si="1"/>
        <v>43</v>
      </c>
      <c r="G30" s="19">
        <v>0</v>
      </c>
      <c r="H30" s="21" t="s">
        <v>58</v>
      </c>
      <c r="I30" s="27"/>
    </row>
    <row r="31" s="1" customFormat="1" ht="35.25" customHeight="1" spans="1:9">
      <c r="A31" s="17" t="s">
        <v>59</v>
      </c>
      <c r="B31" s="18">
        <v>0</v>
      </c>
      <c r="C31" s="19">
        <v>0</v>
      </c>
      <c r="D31" s="19">
        <v>0</v>
      </c>
      <c r="E31" s="18">
        <v>61.6</v>
      </c>
      <c r="F31" s="18">
        <f t="shared" si="1"/>
        <v>61.6</v>
      </c>
      <c r="G31" s="19">
        <v>0</v>
      </c>
      <c r="H31" s="21" t="s">
        <v>60</v>
      </c>
      <c r="I31" s="27"/>
    </row>
    <row r="32" s="1" customFormat="1" ht="35.25" customHeight="1" spans="1:9">
      <c r="A32" s="17" t="s">
        <v>61</v>
      </c>
      <c r="B32" s="18">
        <v>0</v>
      </c>
      <c r="C32" s="19">
        <v>0</v>
      </c>
      <c r="D32" s="19">
        <v>0</v>
      </c>
      <c r="E32" s="18">
        <v>9.7</v>
      </c>
      <c r="F32" s="18">
        <f t="shared" si="1"/>
        <v>9.7</v>
      </c>
      <c r="G32" s="19">
        <v>0</v>
      </c>
      <c r="H32" s="20" t="s">
        <v>62</v>
      </c>
      <c r="I32" s="27"/>
    </row>
    <row r="33" s="1" customFormat="1" ht="35.25" customHeight="1" spans="1:9">
      <c r="A33" s="17" t="s">
        <v>63</v>
      </c>
      <c r="B33" s="18">
        <v>0</v>
      </c>
      <c r="C33" s="19">
        <v>0</v>
      </c>
      <c r="D33" s="19">
        <v>0</v>
      </c>
      <c r="E33" s="18">
        <v>18.2</v>
      </c>
      <c r="F33" s="18">
        <f t="shared" si="1"/>
        <v>18.2</v>
      </c>
      <c r="G33" s="19">
        <v>0</v>
      </c>
      <c r="H33" s="20" t="s">
        <v>64</v>
      </c>
      <c r="I33" s="27"/>
    </row>
    <row r="34" s="1" customFormat="1" ht="35.25" customHeight="1" spans="1:9">
      <c r="A34" s="17" t="s">
        <v>65</v>
      </c>
      <c r="B34" s="18">
        <v>0</v>
      </c>
      <c r="C34" s="19">
        <v>0</v>
      </c>
      <c r="D34" s="19">
        <v>0</v>
      </c>
      <c r="E34" s="18">
        <v>162.3</v>
      </c>
      <c r="F34" s="18">
        <f t="shared" si="1"/>
        <v>162.3</v>
      </c>
      <c r="G34" s="19">
        <v>0</v>
      </c>
      <c r="H34" s="20" t="s">
        <v>66</v>
      </c>
      <c r="I34" s="27"/>
    </row>
    <row r="35" s="1" customFormat="1" ht="35.25" customHeight="1" spans="1:9">
      <c r="A35" s="17" t="s">
        <v>67</v>
      </c>
      <c r="B35" s="18">
        <v>0</v>
      </c>
      <c r="C35" s="19">
        <v>0</v>
      </c>
      <c r="D35" s="19">
        <v>0</v>
      </c>
      <c r="E35" s="18">
        <v>45.7</v>
      </c>
      <c r="F35" s="18">
        <f t="shared" si="1"/>
        <v>45.7</v>
      </c>
      <c r="G35" s="19">
        <v>0</v>
      </c>
      <c r="H35" s="20" t="s">
        <v>68</v>
      </c>
      <c r="I35" s="27"/>
    </row>
    <row r="36" s="1" customFormat="1" ht="35.25" customHeight="1" spans="1:9">
      <c r="A36" s="17" t="s">
        <v>69</v>
      </c>
      <c r="B36" s="18">
        <v>0</v>
      </c>
      <c r="C36" s="19">
        <v>0</v>
      </c>
      <c r="D36" s="19">
        <v>0</v>
      </c>
      <c r="E36" s="18">
        <v>28.7</v>
      </c>
      <c r="F36" s="18">
        <f t="shared" si="1"/>
        <v>28.7</v>
      </c>
      <c r="G36" s="19">
        <v>0</v>
      </c>
      <c r="H36" s="20" t="s">
        <v>70</v>
      </c>
      <c r="I36" s="27"/>
    </row>
    <row r="37" s="1" customFormat="1" ht="35.25" customHeight="1" spans="1:9">
      <c r="A37" s="17" t="s">
        <v>71</v>
      </c>
      <c r="B37" s="18">
        <v>200</v>
      </c>
      <c r="C37" s="19">
        <v>0</v>
      </c>
      <c r="D37" s="19">
        <v>0</v>
      </c>
      <c r="E37" s="18">
        <v>0</v>
      </c>
      <c r="F37" s="18">
        <f t="shared" si="1"/>
        <v>200</v>
      </c>
      <c r="G37" s="19">
        <v>0</v>
      </c>
      <c r="H37" s="20" t="s">
        <v>72</v>
      </c>
      <c r="I37" s="26"/>
    </row>
    <row r="38" s="1" customFormat="1" ht="35.25" customHeight="1" spans="1:9">
      <c r="A38" s="17" t="s">
        <v>73</v>
      </c>
      <c r="B38" s="18">
        <v>0</v>
      </c>
      <c r="C38" s="19">
        <v>0</v>
      </c>
      <c r="D38" s="19">
        <v>0</v>
      </c>
      <c r="E38" s="18">
        <v>62</v>
      </c>
      <c r="F38" s="18">
        <f t="shared" si="1"/>
        <v>62</v>
      </c>
      <c r="G38" s="19">
        <v>0</v>
      </c>
      <c r="H38" s="20" t="s">
        <v>74</v>
      </c>
      <c r="I38" s="27"/>
    </row>
    <row r="39" s="1" customFormat="1" ht="35.25" customHeight="1" spans="1:9">
      <c r="A39" s="17" t="s">
        <v>75</v>
      </c>
      <c r="B39" s="18">
        <v>0</v>
      </c>
      <c r="C39" s="19">
        <v>0</v>
      </c>
      <c r="D39" s="19">
        <v>0</v>
      </c>
      <c r="E39" s="18">
        <v>18</v>
      </c>
      <c r="F39" s="18">
        <f t="shared" si="1"/>
        <v>18</v>
      </c>
      <c r="G39" s="19">
        <v>0</v>
      </c>
      <c r="H39" s="20" t="s">
        <v>76</v>
      </c>
      <c r="I39" s="27"/>
    </row>
    <row r="40" s="1" customFormat="1" ht="35.25" customHeight="1" spans="1:9">
      <c r="A40" s="17" t="s">
        <v>77</v>
      </c>
      <c r="B40" s="18">
        <v>0</v>
      </c>
      <c r="C40" s="19">
        <v>0</v>
      </c>
      <c r="D40" s="19">
        <v>0</v>
      </c>
      <c r="E40" s="18">
        <v>332.3</v>
      </c>
      <c r="F40" s="18">
        <f t="shared" si="1"/>
        <v>332.3</v>
      </c>
      <c r="G40" s="19">
        <v>0</v>
      </c>
      <c r="H40" s="20" t="s">
        <v>78</v>
      </c>
      <c r="I40" s="27"/>
    </row>
    <row r="41" s="1" customFormat="1" ht="35.25" customHeight="1" spans="1:9">
      <c r="A41" s="17" t="s">
        <v>79</v>
      </c>
      <c r="B41" s="18">
        <v>0</v>
      </c>
      <c r="C41" s="19">
        <v>0</v>
      </c>
      <c r="D41" s="19">
        <v>0</v>
      </c>
      <c r="E41" s="18">
        <v>61.4</v>
      </c>
      <c r="F41" s="18">
        <f t="shared" si="1"/>
        <v>61.4</v>
      </c>
      <c r="G41" s="19">
        <v>0</v>
      </c>
      <c r="H41" s="20" t="s">
        <v>80</v>
      </c>
      <c r="I41" s="27"/>
    </row>
    <row r="42" s="1" customFormat="1" ht="35.25" customHeight="1" spans="1:9">
      <c r="A42" s="17" t="s">
        <v>81</v>
      </c>
      <c r="B42" s="18">
        <v>0</v>
      </c>
      <c r="C42" s="19">
        <v>0</v>
      </c>
      <c r="D42" s="19">
        <v>0</v>
      </c>
      <c r="E42" s="18">
        <v>1842.2</v>
      </c>
      <c r="F42" s="18">
        <f t="shared" si="1"/>
        <v>1842.2</v>
      </c>
      <c r="G42" s="19">
        <v>0</v>
      </c>
      <c r="H42" s="20" t="s">
        <v>82</v>
      </c>
      <c r="I42" s="27"/>
    </row>
    <row r="43" s="1" customFormat="1" ht="35.25" customHeight="1" spans="1:9">
      <c r="A43" s="17" t="s">
        <v>83</v>
      </c>
      <c r="B43" s="18">
        <v>0</v>
      </c>
      <c r="C43" s="19">
        <v>0</v>
      </c>
      <c r="D43" s="19">
        <v>0</v>
      </c>
      <c r="E43" s="18">
        <v>34</v>
      </c>
      <c r="F43" s="18">
        <f t="shared" si="1"/>
        <v>34</v>
      </c>
      <c r="G43" s="19">
        <v>0</v>
      </c>
      <c r="H43" s="20" t="s">
        <v>84</v>
      </c>
      <c r="I43" s="27"/>
    </row>
    <row r="44" s="1" customFormat="1" ht="35.25" customHeight="1" spans="1:9">
      <c r="A44" s="17" t="s">
        <v>85</v>
      </c>
      <c r="B44" s="18">
        <v>30</v>
      </c>
      <c r="C44" s="19">
        <v>0</v>
      </c>
      <c r="D44" s="19">
        <v>0</v>
      </c>
      <c r="E44" s="18">
        <v>220.5</v>
      </c>
      <c r="F44" s="18">
        <f t="shared" si="1"/>
        <v>250.5</v>
      </c>
      <c r="G44" s="19">
        <v>0</v>
      </c>
      <c r="H44" s="20" t="s">
        <v>86</v>
      </c>
      <c r="I44" s="26"/>
    </row>
    <row r="45" s="1" customFormat="1" ht="35.25" customHeight="1" spans="1:9">
      <c r="A45" s="17" t="s">
        <v>87</v>
      </c>
      <c r="B45" s="18">
        <v>10</v>
      </c>
      <c r="C45" s="19">
        <v>0</v>
      </c>
      <c r="D45" s="19">
        <v>0</v>
      </c>
      <c r="E45" s="18">
        <v>0</v>
      </c>
      <c r="F45" s="18">
        <f t="shared" si="1"/>
        <v>10</v>
      </c>
      <c r="G45" s="19">
        <v>0</v>
      </c>
      <c r="H45" s="20" t="s">
        <v>88</v>
      </c>
      <c r="I45" s="26"/>
    </row>
    <row r="46" s="1" customFormat="1" ht="35.25" customHeight="1" spans="1:9">
      <c r="A46" s="17" t="s">
        <v>89</v>
      </c>
      <c r="B46" s="18"/>
      <c r="C46" s="19"/>
      <c r="D46" s="19"/>
      <c r="E46" s="18">
        <v>3.6</v>
      </c>
      <c r="F46" s="18">
        <f t="shared" si="1"/>
        <v>3.6</v>
      </c>
      <c r="G46" s="19"/>
      <c r="H46" s="20" t="s">
        <v>90</v>
      </c>
      <c r="I46" s="27"/>
    </row>
    <row r="47" s="1" customFormat="1" ht="35.25" customHeight="1" spans="1:9">
      <c r="A47" s="17" t="s">
        <v>91</v>
      </c>
      <c r="B47" s="18"/>
      <c r="C47" s="19"/>
      <c r="D47" s="19"/>
      <c r="E47" s="18">
        <v>2.8</v>
      </c>
      <c r="F47" s="18">
        <f t="shared" si="1"/>
        <v>2.8</v>
      </c>
      <c r="G47" s="19"/>
      <c r="H47" s="20"/>
      <c r="I47" s="27"/>
    </row>
    <row r="48" s="1" customFormat="1" ht="35.25" customHeight="1" spans="1:9">
      <c r="A48" s="17" t="s">
        <v>92</v>
      </c>
      <c r="B48" s="18">
        <v>0</v>
      </c>
      <c r="C48" s="19">
        <v>0</v>
      </c>
      <c r="D48" s="19">
        <v>0</v>
      </c>
      <c r="E48" s="18">
        <v>15.4</v>
      </c>
      <c r="F48" s="18">
        <f t="shared" si="1"/>
        <v>15.4</v>
      </c>
      <c r="G48" s="19">
        <v>0</v>
      </c>
      <c r="H48" s="20" t="s">
        <v>93</v>
      </c>
      <c r="I48" s="27"/>
    </row>
    <row r="49" s="1" customFormat="1" ht="35.25" customHeight="1" spans="1:9">
      <c r="A49" s="17" t="s">
        <v>94</v>
      </c>
      <c r="B49" s="18">
        <v>0</v>
      </c>
      <c r="C49" s="19">
        <v>0</v>
      </c>
      <c r="D49" s="19">
        <v>0</v>
      </c>
      <c r="E49" s="18">
        <v>7.2</v>
      </c>
      <c r="F49" s="18">
        <f t="shared" si="1"/>
        <v>7.2</v>
      </c>
      <c r="G49" s="19">
        <v>0</v>
      </c>
      <c r="H49" s="20" t="s">
        <v>93</v>
      </c>
      <c r="I49" s="27"/>
    </row>
    <row r="50" s="1" customFormat="1" ht="35.25" customHeight="1" spans="1:9">
      <c r="A50" s="17" t="s">
        <v>95</v>
      </c>
      <c r="B50" s="18">
        <v>0</v>
      </c>
      <c r="C50" s="19">
        <v>0</v>
      </c>
      <c r="D50" s="19">
        <v>0</v>
      </c>
      <c r="E50" s="18">
        <v>19.4</v>
      </c>
      <c r="F50" s="18">
        <f t="shared" si="1"/>
        <v>19.4</v>
      </c>
      <c r="G50" s="19">
        <v>0</v>
      </c>
      <c r="H50" s="20" t="s">
        <v>93</v>
      </c>
      <c r="I50" s="27"/>
    </row>
    <row r="51" s="1" customFormat="1" ht="35.25" customHeight="1" spans="1:9">
      <c r="A51" s="17" t="s">
        <v>96</v>
      </c>
      <c r="B51" s="18">
        <v>40</v>
      </c>
      <c r="C51" s="19">
        <v>0</v>
      </c>
      <c r="D51" s="19">
        <v>0</v>
      </c>
      <c r="E51" s="18">
        <v>9.2</v>
      </c>
      <c r="F51" s="18">
        <f t="shared" si="1"/>
        <v>49.2</v>
      </c>
      <c r="G51" s="19">
        <v>0</v>
      </c>
      <c r="H51" s="20" t="s">
        <v>97</v>
      </c>
      <c r="I51" s="26"/>
    </row>
    <row r="52" s="1" customFormat="1" ht="35.25" customHeight="1" spans="1:9">
      <c r="A52" s="17" t="s">
        <v>98</v>
      </c>
      <c r="B52" s="18">
        <v>0</v>
      </c>
      <c r="C52" s="19">
        <v>20</v>
      </c>
      <c r="D52" s="19">
        <v>0</v>
      </c>
      <c r="E52" s="18">
        <v>6.5</v>
      </c>
      <c r="F52" s="18">
        <f t="shared" si="1"/>
        <v>26.5</v>
      </c>
      <c r="G52" s="19">
        <v>0</v>
      </c>
      <c r="H52" s="20" t="s">
        <v>93</v>
      </c>
      <c r="I52" s="26"/>
    </row>
    <row r="53" s="1" customFormat="1" ht="35.25" customHeight="1" spans="1:9">
      <c r="A53" s="17" t="s">
        <v>99</v>
      </c>
      <c r="B53" s="18">
        <v>5</v>
      </c>
      <c r="C53" s="19">
        <v>0</v>
      </c>
      <c r="D53" s="19">
        <v>0</v>
      </c>
      <c r="E53" s="18">
        <v>0.1</v>
      </c>
      <c r="F53" s="18">
        <f t="shared" si="1"/>
        <v>5.1</v>
      </c>
      <c r="G53" s="19">
        <v>0</v>
      </c>
      <c r="H53" s="20" t="s">
        <v>100</v>
      </c>
      <c r="I53" s="26"/>
    </row>
    <row r="54" s="1" customFormat="1" ht="35.25" customHeight="1" spans="1:9">
      <c r="A54" s="17" t="s">
        <v>101</v>
      </c>
      <c r="B54" s="18">
        <v>450</v>
      </c>
      <c r="C54" s="19">
        <v>0</v>
      </c>
      <c r="D54" s="19">
        <v>0</v>
      </c>
      <c r="E54" s="18">
        <v>48.6</v>
      </c>
      <c r="F54" s="18">
        <f t="shared" si="1"/>
        <v>498.6</v>
      </c>
      <c r="G54" s="19">
        <v>0</v>
      </c>
      <c r="H54" s="20" t="s">
        <v>102</v>
      </c>
      <c r="I54" s="26"/>
    </row>
    <row r="55" s="1" customFormat="1" ht="35.25" customHeight="1" spans="1:9">
      <c r="A55" s="17" t="s">
        <v>103</v>
      </c>
      <c r="B55" s="18"/>
      <c r="C55" s="19"/>
      <c r="D55" s="19"/>
      <c r="E55" s="18">
        <v>6.8</v>
      </c>
      <c r="F55" s="18">
        <f t="shared" si="1"/>
        <v>6.8</v>
      </c>
      <c r="G55" s="19"/>
      <c r="H55" s="20" t="s">
        <v>104</v>
      </c>
      <c r="I55" s="27"/>
    </row>
    <row r="56" s="1" customFormat="1" ht="35.25" customHeight="1" spans="1:9">
      <c r="A56" s="17" t="s">
        <v>105</v>
      </c>
      <c r="B56" s="18"/>
      <c r="C56" s="19"/>
      <c r="D56" s="19"/>
      <c r="E56" s="18">
        <v>2.8</v>
      </c>
      <c r="F56" s="18">
        <f t="shared" si="1"/>
        <v>2.8</v>
      </c>
      <c r="G56" s="19"/>
      <c r="H56" s="20" t="s">
        <v>104</v>
      </c>
      <c r="I56" s="27"/>
    </row>
    <row r="57" s="1" customFormat="1" ht="35.25" customHeight="1" spans="1:9">
      <c r="A57" s="17" t="s">
        <v>106</v>
      </c>
      <c r="B57" s="18">
        <v>0</v>
      </c>
      <c r="C57" s="19">
        <v>0</v>
      </c>
      <c r="D57" s="19">
        <v>0</v>
      </c>
      <c r="E57" s="18">
        <v>6</v>
      </c>
      <c r="F57" s="18">
        <f t="shared" si="1"/>
        <v>6</v>
      </c>
      <c r="G57" s="19">
        <v>0</v>
      </c>
      <c r="H57" s="20" t="s">
        <v>104</v>
      </c>
      <c r="I57" s="27"/>
    </row>
    <row r="58" s="1" customFormat="1" ht="35.25" customHeight="1" spans="1:9">
      <c r="A58" s="17" t="s">
        <v>107</v>
      </c>
      <c r="B58" s="18">
        <v>0</v>
      </c>
      <c r="C58" s="19">
        <v>160</v>
      </c>
      <c r="D58" s="19">
        <v>0</v>
      </c>
      <c r="E58" s="18">
        <v>6.4</v>
      </c>
      <c r="F58" s="18">
        <f t="shared" si="1"/>
        <v>166.4</v>
      </c>
      <c r="G58" s="19">
        <v>0</v>
      </c>
      <c r="H58" s="20" t="s">
        <v>108</v>
      </c>
      <c r="I58" s="27"/>
    </row>
    <row r="59" s="1" customFormat="1" ht="35.25" customHeight="1" spans="1:9">
      <c r="A59" s="17" t="s">
        <v>109</v>
      </c>
      <c r="B59" s="18">
        <v>7</v>
      </c>
      <c r="C59" s="19">
        <v>0</v>
      </c>
      <c r="D59" s="19">
        <v>0</v>
      </c>
      <c r="E59" s="18">
        <v>0</v>
      </c>
      <c r="F59" s="18">
        <f t="shared" si="1"/>
        <v>7</v>
      </c>
      <c r="G59" s="19">
        <v>0</v>
      </c>
      <c r="H59" s="20" t="s">
        <v>110</v>
      </c>
      <c r="I59" s="27"/>
    </row>
    <row r="60" s="1" customFormat="1" ht="35.25" customHeight="1" spans="1:9">
      <c r="A60" s="17" t="s">
        <v>111</v>
      </c>
      <c r="B60" s="18">
        <v>6.6</v>
      </c>
      <c r="C60" s="19">
        <v>0</v>
      </c>
      <c r="D60" s="19">
        <v>0</v>
      </c>
      <c r="E60" s="18">
        <v>5.9</v>
      </c>
      <c r="F60" s="18">
        <f t="shared" si="1"/>
        <v>12.5</v>
      </c>
      <c r="G60" s="19">
        <v>0</v>
      </c>
      <c r="H60" s="20" t="s">
        <v>112</v>
      </c>
      <c r="I60" s="27"/>
    </row>
    <row r="61" s="1" customFormat="1" ht="35.25" customHeight="1" spans="1:9">
      <c r="A61" s="17" t="s">
        <v>113</v>
      </c>
      <c r="B61" s="18">
        <v>10.6</v>
      </c>
      <c r="C61" s="19">
        <v>0</v>
      </c>
      <c r="D61" s="19">
        <v>0</v>
      </c>
      <c r="E61" s="18">
        <v>0</v>
      </c>
      <c r="F61" s="18">
        <f t="shared" si="1"/>
        <v>10.6</v>
      </c>
      <c r="G61" s="19">
        <v>0</v>
      </c>
      <c r="H61" s="20" t="s">
        <v>114</v>
      </c>
      <c r="I61" s="27"/>
    </row>
    <row r="62" s="1" customFormat="1" ht="35.25" customHeight="1" spans="1:9">
      <c r="A62" s="17" t="s">
        <v>115</v>
      </c>
      <c r="B62" s="18">
        <v>7.5</v>
      </c>
      <c r="C62" s="19">
        <v>0</v>
      </c>
      <c r="D62" s="19">
        <v>0</v>
      </c>
      <c r="E62" s="18">
        <v>0</v>
      </c>
      <c r="F62" s="18">
        <f t="shared" si="1"/>
        <v>7.5</v>
      </c>
      <c r="G62" s="19">
        <v>0</v>
      </c>
      <c r="H62" s="20" t="s">
        <v>116</v>
      </c>
      <c r="I62" s="27"/>
    </row>
    <row r="63" s="1" customFormat="1" ht="35.25" customHeight="1" spans="1:9">
      <c r="A63" s="17" t="s">
        <v>117</v>
      </c>
      <c r="B63" s="18">
        <v>5</v>
      </c>
      <c r="C63" s="19"/>
      <c r="D63" s="19"/>
      <c r="E63" s="18"/>
      <c r="F63" s="18">
        <f t="shared" si="1"/>
        <v>5</v>
      </c>
      <c r="G63" s="19"/>
      <c r="H63" s="20"/>
      <c r="I63" s="27"/>
    </row>
    <row r="64" s="1" customFormat="1" ht="35.25" customHeight="1" spans="1:9">
      <c r="A64" s="17" t="s">
        <v>118</v>
      </c>
      <c r="B64" s="18">
        <v>1.1</v>
      </c>
      <c r="C64" s="19">
        <v>0</v>
      </c>
      <c r="D64" s="19">
        <v>0</v>
      </c>
      <c r="E64" s="18">
        <v>0</v>
      </c>
      <c r="F64" s="18">
        <f t="shared" si="1"/>
        <v>1.1</v>
      </c>
      <c r="G64" s="19">
        <v>0</v>
      </c>
      <c r="H64" s="20" t="s">
        <v>119</v>
      </c>
      <c r="I64" s="27"/>
    </row>
    <row r="65" s="1" customFormat="1" ht="35.25" customHeight="1" spans="1:9">
      <c r="A65" s="17" t="s">
        <v>120</v>
      </c>
      <c r="B65" s="18">
        <v>2</v>
      </c>
      <c r="C65" s="19">
        <v>0</v>
      </c>
      <c r="D65" s="19">
        <v>0</v>
      </c>
      <c r="E65" s="18">
        <v>0</v>
      </c>
      <c r="F65" s="18">
        <f t="shared" si="1"/>
        <v>2</v>
      </c>
      <c r="G65" s="19">
        <v>0</v>
      </c>
      <c r="H65" s="20" t="s">
        <v>121</v>
      </c>
      <c r="I65" s="27"/>
    </row>
    <row r="66" s="1" customFormat="1" ht="35.25" customHeight="1" spans="1:9">
      <c r="A66" s="17" t="s">
        <v>122</v>
      </c>
      <c r="B66" s="18">
        <v>20</v>
      </c>
      <c r="C66" s="19">
        <v>0</v>
      </c>
      <c r="D66" s="19">
        <v>0</v>
      </c>
      <c r="E66" s="18">
        <v>6.4</v>
      </c>
      <c r="F66" s="18">
        <f t="shared" si="1"/>
        <v>26.4</v>
      </c>
      <c r="G66" s="19">
        <v>0</v>
      </c>
      <c r="H66" s="20" t="s">
        <v>123</v>
      </c>
      <c r="I66" s="27"/>
    </row>
    <row r="67" s="1" customFormat="1" ht="35.25" customHeight="1" spans="1:9">
      <c r="A67" s="17" t="s">
        <v>124</v>
      </c>
      <c r="B67" s="18">
        <v>18</v>
      </c>
      <c r="C67" s="19">
        <v>0</v>
      </c>
      <c r="D67" s="19">
        <v>0</v>
      </c>
      <c r="E67" s="18">
        <v>0</v>
      </c>
      <c r="F67" s="18">
        <f t="shared" si="1"/>
        <v>18</v>
      </c>
      <c r="G67" s="19">
        <v>0</v>
      </c>
      <c r="H67" s="20" t="s">
        <v>125</v>
      </c>
      <c r="I67" s="27"/>
    </row>
    <row r="68" s="1" customFormat="1" ht="35.25" customHeight="1" spans="1:9">
      <c r="A68" s="17" t="s">
        <v>126</v>
      </c>
      <c r="B68" s="18">
        <v>3.5</v>
      </c>
      <c r="C68" s="19">
        <v>0</v>
      </c>
      <c r="D68" s="19">
        <v>0</v>
      </c>
      <c r="E68" s="18">
        <v>0</v>
      </c>
      <c r="F68" s="18">
        <f t="shared" si="1"/>
        <v>3.5</v>
      </c>
      <c r="G68" s="19">
        <v>0</v>
      </c>
      <c r="H68" s="20" t="s">
        <v>127</v>
      </c>
      <c r="I68" s="27"/>
    </row>
    <row r="69" s="1" customFormat="1" ht="35.25" customHeight="1" spans="1:9">
      <c r="A69" s="17" t="s">
        <v>128</v>
      </c>
      <c r="B69" s="18">
        <v>8</v>
      </c>
      <c r="C69" s="19">
        <v>0</v>
      </c>
      <c r="D69" s="19">
        <v>0</v>
      </c>
      <c r="E69" s="18">
        <v>0</v>
      </c>
      <c r="F69" s="18">
        <f t="shared" si="1"/>
        <v>8</v>
      </c>
      <c r="G69" s="19">
        <v>0</v>
      </c>
      <c r="H69" s="20" t="s">
        <v>129</v>
      </c>
      <c r="I69" s="27"/>
    </row>
    <row r="70" s="1" customFormat="1" ht="35.25" customHeight="1" spans="1:9">
      <c r="A70" s="17" t="s">
        <v>130</v>
      </c>
      <c r="B70" s="18">
        <v>14</v>
      </c>
      <c r="C70" s="19">
        <v>0</v>
      </c>
      <c r="D70" s="19">
        <v>0</v>
      </c>
      <c r="E70" s="18">
        <v>0</v>
      </c>
      <c r="F70" s="18">
        <f t="shared" ref="F70:F133" si="2">B70+C70+D70+E70</f>
        <v>14</v>
      </c>
      <c r="G70" s="19">
        <v>0</v>
      </c>
      <c r="H70" s="20" t="s">
        <v>131</v>
      </c>
      <c r="I70" s="27"/>
    </row>
    <row r="71" s="1" customFormat="1" ht="35.25" customHeight="1" spans="1:9">
      <c r="A71" s="17" t="s">
        <v>132</v>
      </c>
      <c r="B71" s="18">
        <v>7.4</v>
      </c>
      <c r="C71" s="19">
        <v>0</v>
      </c>
      <c r="D71" s="19">
        <v>0</v>
      </c>
      <c r="E71" s="18">
        <v>0</v>
      </c>
      <c r="F71" s="18">
        <f t="shared" si="2"/>
        <v>7.4</v>
      </c>
      <c r="G71" s="19">
        <v>0</v>
      </c>
      <c r="H71" s="20" t="s">
        <v>133</v>
      </c>
      <c r="I71" s="27"/>
    </row>
    <row r="72" s="1" customFormat="1" ht="35.25" customHeight="1" spans="1:9">
      <c r="A72" s="17" t="s">
        <v>134</v>
      </c>
      <c r="B72" s="18">
        <v>5.5</v>
      </c>
      <c r="C72" s="19">
        <v>0</v>
      </c>
      <c r="D72" s="19">
        <v>0</v>
      </c>
      <c r="E72" s="18">
        <v>0</v>
      </c>
      <c r="F72" s="18">
        <f t="shared" si="2"/>
        <v>5.5</v>
      </c>
      <c r="G72" s="19">
        <v>0</v>
      </c>
      <c r="H72" s="20" t="s">
        <v>135</v>
      </c>
      <c r="I72" s="27"/>
    </row>
    <row r="73" s="1" customFormat="1" ht="35.25" customHeight="1" spans="1:9">
      <c r="A73" s="17" t="s">
        <v>136</v>
      </c>
      <c r="B73" s="18">
        <v>4.8</v>
      </c>
      <c r="C73" s="19">
        <v>0</v>
      </c>
      <c r="D73" s="19">
        <v>0</v>
      </c>
      <c r="E73" s="18">
        <v>0</v>
      </c>
      <c r="F73" s="18">
        <f t="shared" si="2"/>
        <v>4.8</v>
      </c>
      <c r="G73" s="19">
        <v>0</v>
      </c>
      <c r="H73" s="20" t="s">
        <v>137</v>
      </c>
      <c r="I73" s="27"/>
    </row>
    <row r="74" s="1" customFormat="1" ht="35.25" customHeight="1" spans="1:9">
      <c r="A74" s="17" t="s">
        <v>138</v>
      </c>
      <c r="B74" s="18">
        <v>5.8</v>
      </c>
      <c r="C74" s="19">
        <v>0</v>
      </c>
      <c r="D74" s="19">
        <v>0</v>
      </c>
      <c r="E74" s="18">
        <v>0</v>
      </c>
      <c r="F74" s="18">
        <f t="shared" si="2"/>
        <v>5.8</v>
      </c>
      <c r="G74" s="19">
        <v>0</v>
      </c>
      <c r="H74" s="20" t="s">
        <v>139</v>
      </c>
      <c r="I74" s="27"/>
    </row>
    <row r="75" s="1" customFormat="1" ht="35.25" customHeight="1" spans="1:9">
      <c r="A75" s="17" t="s">
        <v>140</v>
      </c>
      <c r="B75" s="18">
        <v>5.5</v>
      </c>
      <c r="C75" s="19">
        <v>0</v>
      </c>
      <c r="D75" s="19">
        <v>0</v>
      </c>
      <c r="E75" s="18">
        <v>0</v>
      </c>
      <c r="F75" s="18">
        <f t="shared" si="2"/>
        <v>5.5</v>
      </c>
      <c r="G75" s="19">
        <v>0</v>
      </c>
      <c r="H75" s="20" t="s">
        <v>135</v>
      </c>
      <c r="I75" s="27"/>
    </row>
    <row r="76" s="1" customFormat="1" ht="35.25" customHeight="1" spans="1:9">
      <c r="A76" s="17" t="s">
        <v>141</v>
      </c>
      <c r="B76" s="18">
        <v>2.8</v>
      </c>
      <c r="C76" s="19">
        <v>0</v>
      </c>
      <c r="D76" s="19">
        <v>0</v>
      </c>
      <c r="E76" s="18">
        <v>0</v>
      </c>
      <c r="F76" s="18">
        <f t="shared" si="2"/>
        <v>2.8</v>
      </c>
      <c r="G76" s="19">
        <v>0</v>
      </c>
      <c r="H76" s="20" t="s">
        <v>142</v>
      </c>
      <c r="I76" s="27"/>
    </row>
    <row r="77" s="1" customFormat="1" ht="35.25" customHeight="1" spans="1:9">
      <c r="A77" s="17" t="s">
        <v>143</v>
      </c>
      <c r="B77" s="18">
        <v>6</v>
      </c>
      <c r="C77" s="19">
        <v>0</v>
      </c>
      <c r="D77" s="19">
        <v>0</v>
      </c>
      <c r="E77" s="18">
        <v>0</v>
      </c>
      <c r="F77" s="18">
        <f t="shared" si="2"/>
        <v>6</v>
      </c>
      <c r="G77" s="19">
        <v>0</v>
      </c>
      <c r="H77" s="20" t="s">
        <v>144</v>
      </c>
      <c r="I77" s="27"/>
    </row>
    <row r="78" s="1" customFormat="1" ht="35.25" customHeight="1" spans="1:9">
      <c r="A78" s="17" t="s">
        <v>145</v>
      </c>
      <c r="B78" s="18">
        <v>5</v>
      </c>
      <c r="C78" s="19">
        <v>0</v>
      </c>
      <c r="D78" s="19">
        <v>0</v>
      </c>
      <c r="E78" s="18">
        <v>0</v>
      </c>
      <c r="F78" s="18">
        <f t="shared" si="2"/>
        <v>5</v>
      </c>
      <c r="G78" s="19">
        <v>0</v>
      </c>
      <c r="H78" s="20" t="s">
        <v>146</v>
      </c>
      <c r="I78" s="27"/>
    </row>
    <row r="79" s="1" customFormat="1" ht="35.25" customHeight="1" spans="1:9">
      <c r="A79" s="17" t="s">
        <v>147</v>
      </c>
      <c r="B79" s="18">
        <v>4.7</v>
      </c>
      <c r="C79" s="19">
        <v>0</v>
      </c>
      <c r="D79" s="19">
        <v>0</v>
      </c>
      <c r="E79" s="18">
        <v>0</v>
      </c>
      <c r="F79" s="18">
        <f t="shared" si="2"/>
        <v>4.7</v>
      </c>
      <c r="G79" s="19">
        <v>0</v>
      </c>
      <c r="H79" s="20" t="s">
        <v>148</v>
      </c>
      <c r="I79" s="27"/>
    </row>
    <row r="80" s="1" customFormat="1" ht="35.25" customHeight="1" spans="1:9">
      <c r="A80" s="17" t="s">
        <v>149</v>
      </c>
      <c r="B80" s="18">
        <v>11.5</v>
      </c>
      <c r="C80" s="19">
        <v>0</v>
      </c>
      <c r="D80" s="19">
        <v>0</v>
      </c>
      <c r="E80" s="18">
        <v>0</v>
      </c>
      <c r="F80" s="18">
        <f t="shared" si="2"/>
        <v>11.5</v>
      </c>
      <c r="G80" s="19">
        <v>0</v>
      </c>
      <c r="H80" s="20" t="s">
        <v>150</v>
      </c>
      <c r="I80" s="27"/>
    </row>
    <row r="81" s="1" customFormat="1" ht="35.25" customHeight="1" spans="1:9">
      <c r="A81" s="17" t="s">
        <v>151</v>
      </c>
      <c r="B81" s="18">
        <v>6</v>
      </c>
      <c r="C81" s="19">
        <v>0</v>
      </c>
      <c r="D81" s="19">
        <v>0</v>
      </c>
      <c r="E81" s="18">
        <v>0</v>
      </c>
      <c r="F81" s="18">
        <f t="shared" si="2"/>
        <v>6</v>
      </c>
      <c r="G81" s="19">
        <v>0</v>
      </c>
      <c r="H81" s="20" t="s">
        <v>144</v>
      </c>
      <c r="I81" s="27"/>
    </row>
    <row r="82" s="1" customFormat="1" ht="35.25" customHeight="1" spans="1:9">
      <c r="A82" s="17" t="s">
        <v>152</v>
      </c>
      <c r="B82" s="18">
        <v>8</v>
      </c>
      <c r="C82" s="19">
        <v>0</v>
      </c>
      <c r="D82" s="19">
        <v>0</v>
      </c>
      <c r="E82" s="18">
        <v>0</v>
      </c>
      <c r="F82" s="18">
        <f t="shared" si="2"/>
        <v>8</v>
      </c>
      <c r="G82" s="19">
        <v>0</v>
      </c>
      <c r="H82" s="20" t="s">
        <v>129</v>
      </c>
      <c r="I82" s="27"/>
    </row>
    <row r="83" s="1" customFormat="1" ht="35.25" customHeight="1" spans="1:9">
      <c r="A83" s="17" t="s">
        <v>153</v>
      </c>
      <c r="B83" s="18">
        <v>3.5</v>
      </c>
      <c r="C83" s="19">
        <v>0</v>
      </c>
      <c r="D83" s="19">
        <v>0</v>
      </c>
      <c r="E83" s="18">
        <v>0</v>
      </c>
      <c r="F83" s="18">
        <f t="shared" si="2"/>
        <v>3.5</v>
      </c>
      <c r="G83" s="19">
        <v>0</v>
      </c>
      <c r="H83" s="20" t="s">
        <v>127</v>
      </c>
      <c r="I83" s="27"/>
    </row>
    <row r="84" s="1" customFormat="1" ht="35.25" customHeight="1" spans="1:9">
      <c r="A84" s="17" t="s">
        <v>154</v>
      </c>
      <c r="B84" s="18">
        <v>3</v>
      </c>
      <c r="C84" s="19">
        <v>0</v>
      </c>
      <c r="D84" s="19">
        <v>0</v>
      </c>
      <c r="E84" s="18">
        <v>0</v>
      </c>
      <c r="F84" s="18">
        <f t="shared" si="2"/>
        <v>3</v>
      </c>
      <c r="G84" s="19">
        <v>0</v>
      </c>
      <c r="H84" s="20" t="s">
        <v>155</v>
      </c>
      <c r="I84" s="27"/>
    </row>
    <row r="85" s="1" customFormat="1" ht="35.25" customHeight="1" spans="1:9">
      <c r="A85" s="17" t="s">
        <v>156</v>
      </c>
      <c r="B85" s="18">
        <v>103</v>
      </c>
      <c r="C85" s="19">
        <v>1300</v>
      </c>
      <c r="D85" s="19">
        <v>0</v>
      </c>
      <c r="E85" s="18">
        <v>0</v>
      </c>
      <c r="F85" s="18">
        <f t="shared" si="2"/>
        <v>1403</v>
      </c>
      <c r="G85" s="19">
        <v>0</v>
      </c>
      <c r="H85" s="20" t="s">
        <v>157</v>
      </c>
      <c r="I85" s="27"/>
    </row>
    <row r="86" s="1" customFormat="1" ht="35.25" customHeight="1" spans="1:9">
      <c r="A86" s="17" t="s">
        <v>158</v>
      </c>
      <c r="B86" s="18">
        <v>60</v>
      </c>
      <c r="C86" s="19">
        <v>900</v>
      </c>
      <c r="D86" s="19">
        <v>0</v>
      </c>
      <c r="E86" s="18">
        <v>0</v>
      </c>
      <c r="F86" s="18">
        <f t="shared" si="2"/>
        <v>960</v>
      </c>
      <c r="G86" s="19">
        <v>0</v>
      </c>
      <c r="H86" s="20" t="s">
        <v>159</v>
      </c>
      <c r="I86" s="27"/>
    </row>
    <row r="87" s="1" customFormat="1" ht="35.25" customHeight="1" spans="1:9">
      <c r="A87" s="17" t="s">
        <v>160</v>
      </c>
      <c r="B87" s="18">
        <v>46.9</v>
      </c>
      <c r="C87" s="19">
        <v>800</v>
      </c>
      <c r="D87" s="19">
        <v>0</v>
      </c>
      <c r="E87" s="18">
        <v>0</v>
      </c>
      <c r="F87" s="18">
        <f t="shared" si="2"/>
        <v>846.9</v>
      </c>
      <c r="G87" s="19">
        <v>0</v>
      </c>
      <c r="H87" s="20" t="s">
        <v>161</v>
      </c>
      <c r="I87" s="27"/>
    </row>
    <row r="88" s="1" customFormat="1" ht="35.25" customHeight="1" spans="1:9">
      <c r="A88" s="17" t="s">
        <v>162</v>
      </c>
      <c r="B88" s="18">
        <v>35</v>
      </c>
      <c r="C88" s="19">
        <v>360</v>
      </c>
      <c r="D88" s="19">
        <v>0</v>
      </c>
      <c r="E88" s="18">
        <v>0</v>
      </c>
      <c r="F88" s="18">
        <f t="shared" si="2"/>
        <v>395</v>
      </c>
      <c r="G88" s="19">
        <v>0</v>
      </c>
      <c r="H88" s="20" t="s">
        <v>163</v>
      </c>
      <c r="I88" s="27"/>
    </row>
    <row r="89" s="1" customFormat="1" ht="35.25" customHeight="1" spans="1:9">
      <c r="A89" s="17" t="s">
        <v>164</v>
      </c>
      <c r="B89" s="18">
        <v>400</v>
      </c>
      <c r="C89" s="19">
        <v>0</v>
      </c>
      <c r="D89" s="19">
        <v>0</v>
      </c>
      <c r="E89" s="18">
        <v>554</v>
      </c>
      <c r="F89" s="18">
        <f t="shared" si="2"/>
        <v>954</v>
      </c>
      <c r="G89" s="19">
        <v>0</v>
      </c>
      <c r="H89" s="20" t="s">
        <v>165</v>
      </c>
      <c r="I89" s="27"/>
    </row>
    <row r="90" s="1" customFormat="1" ht="35.25" customHeight="1" spans="1:9">
      <c r="A90" s="17" t="s">
        <v>166</v>
      </c>
      <c r="B90" s="18">
        <v>15</v>
      </c>
      <c r="C90" s="19">
        <v>0</v>
      </c>
      <c r="D90" s="19">
        <v>0</v>
      </c>
      <c r="E90" s="18">
        <v>0</v>
      </c>
      <c r="F90" s="18">
        <f t="shared" si="2"/>
        <v>15</v>
      </c>
      <c r="G90" s="19">
        <v>0</v>
      </c>
      <c r="H90" s="20" t="s">
        <v>167</v>
      </c>
      <c r="I90" s="27"/>
    </row>
    <row r="91" s="1" customFormat="1" ht="51" customHeight="1" spans="1:9">
      <c r="A91" s="17" t="s">
        <v>168</v>
      </c>
      <c r="B91" s="18">
        <v>200</v>
      </c>
      <c r="C91" s="19">
        <v>0</v>
      </c>
      <c r="D91" s="19">
        <v>0</v>
      </c>
      <c r="E91" s="18">
        <v>53.7</v>
      </c>
      <c r="F91" s="18">
        <f t="shared" si="2"/>
        <v>253.7</v>
      </c>
      <c r="G91" s="19">
        <v>0</v>
      </c>
      <c r="H91" s="20" t="s">
        <v>169</v>
      </c>
      <c r="I91" s="27"/>
    </row>
    <row r="92" s="1" customFormat="1" ht="35.25" customHeight="1" spans="1:9">
      <c r="A92" s="17" t="s">
        <v>170</v>
      </c>
      <c r="B92" s="18">
        <v>0</v>
      </c>
      <c r="C92" s="19">
        <v>100</v>
      </c>
      <c r="D92" s="19">
        <v>0</v>
      </c>
      <c r="E92" s="18">
        <v>201.3</v>
      </c>
      <c r="F92" s="18">
        <f t="shared" si="2"/>
        <v>301.3</v>
      </c>
      <c r="G92" s="19">
        <v>0</v>
      </c>
      <c r="H92" s="20" t="s">
        <v>171</v>
      </c>
      <c r="I92" s="27"/>
    </row>
    <row r="93" s="1" customFormat="1" ht="35.25" customHeight="1" spans="1:9">
      <c r="A93" s="17" t="s">
        <v>172</v>
      </c>
      <c r="B93" s="18">
        <v>35</v>
      </c>
      <c r="C93" s="19">
        <v>0</v>
      </c>
      <c r="D93" s="19">
        <v>0</v>
      </c>
      <c r="E93" s="18">
        <v>39.3</v>
      </c>
      <c r="F93" s="18">
        <f t="shared" si="2"/>
        <v>74.3</v>
      </c>
      <c r="G93" s="19">
        <v>0</v>
      </c>
      <c r="H93" s="20" t="s">
        <v>173</v>
      </c>
      <c r="I93" s="27"/>
    </row>
    <row r="94" s="1" customFormat="1" ht="35.25" customHeight="1" spans="1:9">
      <c r="A94" s="17" t="s">
        <v>174</v>
      </c>
      <c r="B94" s="18">
        <v>0</v>
      </c>
      <c r="C94" s="19">
        <v>0</v>
      </c>
      <c r="D94" s="19">
        <v>0</v>
      </c>
      <c r="E94" s="18">
        <v>88</v>
      </c>
      <c r="F94" s="18">
        <f t="shared" si="2"/>
        <v>88</v>
      </c>
      <c r="G94" s="19">
        <v>0</v>
      </c>
      <c r="H94" s="20" t="s">
        <v>175</v>
      </c>
      <c r="I94" s="27"/>
    </row>
    <row r="95" s="1" customFormat="1" ht="35.25" customHeight="1" spans="1:9">
      <c r="A95" s="17" t="s">
        <v>176</v>
      </c>
      <c r="B95" s="18">
        <v>0</v>
      </c>
      <c r="C95" s="19">
        <v>6000</v>
      </c>
      <c r="D95" s="19">
        <v>0</v>
      </c>
      <c r="E95" s="18">
        <v>0</v>
      </c>
      <c r="F95" s="18">
        <f t="shared" si="2"/>
        <v>6000</v>
      </c>
      <c r="G95" s="19">
        <v>0</v>
      </c>
      <c r="H95" s="20" t="s">
        <v>177</v>
      </c>
      <c r="I95" s="27"/>
    </row>
    <row r="96" s="1" customFormat="1" ht="35.25" customHeight="1" spans="1:9">
      <c r="A96" s="17" t="s">
        <v>178</v>
      </c>
      <c r="B96" s="18">
        <v>0</v>
      </c>
      <c r="C96" s="19">
        <v>600</v>
      </c>
      <c r="D96" s="19">
        <v>0</v>
      </c>
      <c r="E96" s="18">
        <v>0</v>
      </c>
      <c r="F96" s="18">
        <f t="shared" si="2"/>
        <v>600</v>
      </c>
      <c r="G96" s="19">
        <v>0</v>
      </c>
      <c r="H96" s="20" t="s">
        <v>179</v>
      </c>
      <c r="I96" s="27"/>
    </row>
    <row r="97" s="1" customFormat="1" ht="35.25" customHeight="1" spans="1:9">
      <c r="A97" s="17" t="s">
        <v>180</v>
      </c>
      <c r="B97" s="18">
        <v>0</v>
      </c>
      <c r="C97" s="19">
        <v>3000</v>
      </c>
      <c r="D97" s="19">
        <v>0</v>
      </c>
      <c r="E97" s="18">
        <v>0</v>
      </c>
      <c r="F97" s="18">
        <f t="shared" si="2"/>
        <v>3000</v>
      </c>
      <c r="G97" s="19">
        <v>0</v>
      </c>
      <c r="H97" s="20" t="s">
        <v>181</v>
      </c>
      <c r="I97" s="27"/>
    </row>
    <row r="98" s="1" customFormat="1" ht="35.25" customHeight="1" spans="1:9">
      <c r="A98" s="17" t="s">
        <v>182</v>
      </c>
      <c r="B98" s="18">
        <v>0</v>
      </c>
      <c r="C98" s="19">
        <v>1200</v>
      </c>
      <c r="D98" s="19">
        <v>0</v>
      </c>
      <c r="E98" s="18">
        <v>174.9</v>
      </c>
      <c r="F98" s="18">
        <f t="shared" si="2"/>
        <v>1374.9</v>
      </c>
      <c r="G98" s="19">
        <v>0</v>
      </c>
      <c r="H98" s="20" t="s">
        <v>183</v>
      </c>
      <c r="I98" s="27"/>
    </row>
    <row r="99" s="1" customFormat="1" ht="35.25" customHeight="1" spans="1:9">
      <c r="A99" s="17" t="s">
        <v>184</v>
      </c>
      <c r="B99" s="18">
        <v>0</v>
      </c>
      <c r="C99" s="19">
        <v>0</v>
      </c>
      <c r="D99" s="19">
        <v>0</v>
      </c>
      <c r="E99" s="18">
        <v>89.3</v>
      </c>
      <c r="F99" s="18">
        <f t="shared" si="2"/>
        <v>89.3</v>
      </c>
      <c r="G99" s="19">
        <v>0</v>
      </c>
      <c r="H99" s="20" t="s">
        <v>104</v>
      </c>
      <c r="I99" s="27"/>
    </row>
    <row r="100" s="1" customFormat="1" ht="35.25" customHeight="1" spans="1:9">
      <c r="A100" s="17" t="s">
        <v>185</v>
      </c>
      <c r="B100" s="18">
        <v>0</v>
      </c>
      <c r="C100" s="19">
        <v>0</v>
      </c>
      <c r="D100" s="19">
        <v>0</v>
      </c>
      <c r="E100" s="18">
        <v>374</v>
      </c>
      <c r="F100" s="18">
        <f t="shared" si="2"/>
        <v>374</v>
      </c>
      <c r="G100" s="19">
        <v>0</v>
      </c>
      <c r="H100" s="20" t="s">
        <v>104</v>
      </c>
      <c r="I100" s="27"/>
    </row>
    <row r="101" s="1" customFormat="1" ht="35.25" customHeight="1" spans="1:9">
      <c r="A101" s="17" t="s">
        <v>186</v>
      </c>
      <c r="B101" s="18">
        <v>0</v>
      </c>
      <c r="C101" s="19">
        <v>0</v>
      </c>
      <c r="D101" s="19">
        <v>0</v>
      </c>
      <c r="E101" s="18">
        <v>2760</v>
      </c>
      <c r="F101" s="18">
        <f t="shared" si="2"/>
        <v>2760</v>
      </c>
      <c r="G101" s="19">
        <v>0</v>
      </c>
      <c r="H101" s="20" t="s">
        <v>104</v>
      </c>
      <c r="I101" s="27"/>
    </row>
    <row r="102" s="1" customFormat="1" ht="35.25" customHeight="1" spans="1:9">
      <c r="A102" s="17" t="s">
        <v>187</v>
      </c>
      <c r="B102" s="18">
        <v>20</v>
      </c>
      <c r="C102" s="19">
        <v>0</v>
      </c>
      <c r="D102" s="19">
        <v>0</v>
      </c>
      <c r="E102" s="18">
        <v>3.8</v>
      </c>
      <c r="F102" s="18">
        <f t="shared" si="2"/>
        <v>23.8</v>
      </c>
      <c r="G102" s="19">
        <v>0</v>
      </c>
      <c r="H102" s="20" t="s">
        <v>188</v>
      </c>
      <c r="I102" s="27"/>
    </row>
    <row r="103" s="1" customFormat="1" ht="35.25" customHeight="1" spans="1:9">
      <c r="A103" s="17" t="s">
        <v>189</v>
      </c>
      <c r="B103" s="18">
        <v>0</v>
      </c>
      <c r="C103" s="19">
        <v>0</v>
      </c>
      <c r="D103" s="19">
        <v>0</v>
      </c>
      <c r="E103" s="18">
        <v>7.9</v>
      </c>
      <c r="F103" s="18">
        <f t="shared" si="2"/>
        <v>7.9</v>
      </c>
      <c r="G103" s="19">
        <v>0</v>
      </c>
      <c r="H103" s="20" t="s">
        <v>190</v>
      </c>
      <c r="I103" s="27"/>
    </row>
    <row r="104" s="1" customFormat="1" ht="35.25" customHeight="1" spans="1:9">
      <c r="A104" s="17" t="s">
        <v>191</v>
      </c>
      <c r="B104" s="18">
        <v>0</v>
      </c>
      <c r="C104" s="19">
        <v>0</v>
      </c>
      <c r="D104" s="19">
        <v>0</v>
      </c>
      <c r="E104" s="18">
        <v>16.5</v>
      </c>
      <c r="F104" s="18">
        <f t="shared" si="2"/>
        <v>16.5</v>
      </c>
      <c r="G104" s="19">
        <v>0</v>
      </c>
      <c r="H104" s="20" t="s">
        <v>190</v>
      </c>
      <c r="I104" s="27"/>
    </row>
    <row r="105" s="1" customFormat="1" ht="35.25" customHeight="1" spans="1:9">
      <c r="A105" s="17" t="s">
        <v>192</v>
      </c>
      <c r="B105" s="18">
        <v>15</v>
      </c>
      <c r="C105" s="19">
        <v>0</v>
      </c>
      <c r="D105" s="19">
        <v>0</v>
      </c>
      <c r="E105" s="18">
        <v>0</v>
      </c>
      <c r="F105" s="18">
        <f t="shared" si="2"/>
        <v>15</v>
      </c>
      <c r="G105" s="19">
        <v>0</v>
      </c>
      <c r="H105" s="20" t="s">
        <v>167</v>
      </c>
      <c r="I105" s="27"/>
    </row>
    <row r="106" s="1" customFormat="1" ht="35.25" customHeight="1" spans="1:9">
      <c r="A106" s="17" t="s">
        <v>193</v>
      </c>
      <c r="B106" s="18">
        <v>0</v>
      </c>
      <c r="C106" s="19">
        <v>0</v>
      </c>
      <c r="D106" s="19">
        <v>0</v>
      </c>
      <c r="E106" s="18">
        <v>0.1</v>
      </c>
      <c r="F106" s="18">
        <f t="shared" si="2"/>
        <v>0.1</v>
      </c>
      <c r="G106" s="19">
        <v>0</v>
      </c>
      <c r="H106" s="20" t="s">
        <v>104</v>
      </c>
      <c r="I106" s="27"/>
    </row>
    <row r="107" s="1" customFormat="1" ht="35.25" customHeight="1" spans="1:9">
      <c r="A107" s="17" t="s">
        <v>194</v>
      </c>
      <c r="B107" s="18">
        <v>0</v>
      </c>
      <c r="C107" s="19">
        <v>0</v>
      </c>
      <c r="D107" s="19">
        <v>0</v>
      </c>
      <c r="E107" s="18">
        <v>71.6</v>
      </c>
      <c r="F107" s="18">
        <f t="shared" si="2"/>
        <v>71.6</v>
      </c>
      <c r="G107" s="19">
        <v>0</v>
      </c>
      <c r="H107" s="20" t="s">
        <v>190</v>
      </c>
      <c r="I107" s="27"/>
    </row>
    <row r="108" s="1" customFormat="1" ht="35.25" customHeight="1" spans="1:9">
      <c r="A108" s="17" t="s">
        <v>195</v>
      </c>
      <c r="B108" s="18">
        <v>0</v>
      </c>
      <c r="C108" s="19">
        <v>0</v>
      </c>
      <c r="D108" s="19">
        <v>0</v>
      </c>
      <c r="E108" s="18">
        <v>25.6</v>
      </c>
      <c r="F108" s="18">
        <f t="shared" si="2"/>
        <v>25.6</v>
      </c>
      <c r="G108" s="19">
        <v>0</v>
      </c>
      <c r="H108" s="20" t="s">
        <v>190</v>
      </c>
      <c r="I108" s="27"/>
    </row>
    <row r="109" s="1" customFormat="1" ht="35.25" customHeight="1" spans="1:9">
      <c r="A109" s="17" t="s">
        <v>196</v>
      </c>
      <c r="B109" s="18">
        <v>0</v>
      </c>
      <c r="C109" s="19">
        <v>0</v>
      </c>
      <c r="D109" s="19">
        <v>0</v>
      </c>
      <c r="E109" s="18">
        <v>1.7</v>
      </c>
      <c r="F109" s="18">
        <f t="shared" si="2"/>
        <v>1.7</v>
      </c>
      <c r="G109" s="19">
        <v>0</v>
      </c>
      <c r="H109" s="20" t="s">
        <v>190</v>
      </c>
      <c r="I109" s="27"/>
    </row>
    <row r="110" s="1" customFormat="1" ht="35.25" customHeight="1" spans="1:9">
      <c r="A110" s="17" t="s">
        <v>197</v>
      </c>
      <c r="B110" s="18">
        <v>0</v>
      </c>
      <c r="C110" s="19">
        <v>0</v>
      </c>
      <c r="D110" s="19">
        <v>0</v>
      </c>
      <c r="E110" s="18">
        <v>18.3</v>
      </c>
      <c r="F110" s="18">
        <f t="shared" si="2"/>
        <v>18.3</v>
      </c>
      <c r="G110" s="19">
        <v>0</v>
      </c>
      <c r="H110" s="20" t="s">
        <v>190</v>
      </c>
      <c r="I110" s="27"/>
    </row>
    <row r="111" s="1" customFormat="1" ht="35.25" customHeight="1" spans="1:9">
      <c r="A111" s="17" t="s">
        <v>198</v>
      </c>
      <c r="B111" s="18">
        <v>360</v>
      </c>
      <c r="C111" s="19">
        <v>0</v>
      </c>
      <c r="D111" s="19">
        <v>0</v>
      </c>
      <c r="E111" s="18">
        <v>0</v>
      </c>
      <c r="F111" s="18">
        <f t="shared" si="2"/>
        <v>360</v>
      </c>
      <c r="G111" s="19"/>
      <c r="H111" s="21" t="s">
        <v>199</v>
      </c>
      <c r="I111" s="27"/>
    </row>
    <row r="112" s="1" customFormat="1" ht="35.25" customHeight="1" spans="1:9">
      <c r="A112" s="17" t="s">
        <v>200</v>
      </c>
      <c r="B112" s="18">
        <v>0</v>
      </c>
      <c r="C112" s="19">
        <v>0</v>
      </c>
      <c r="D112" s="19">
        <v>0</v>
      </c>
      <c r="E112" s="18">
        <v>25.4</v>
      </c>
      <c r="F112" s="18">
        <f t="shared" si="2"/>
        <v>25.4</v>
      </c>
      <c r="G112" s="19">
        <v>0</v>
      </c>
      <c r="H112" s="20" t="s">
        <v>190</v>
      </c>
      <c r="I112" s="27"/>
    </row>
    <row r="113" s="1" customFormat="1" ht="35.25" customHeight="1" spans="1:9">
      <c r="A113" s="17" t="s">
        <v>201</v>
      </c>
      <c r="B113" s="18">
        <v>420</v>
      </c>
      <c r="C113" s="19">
        <v>0</v>
      </c>
      <c r="D113" s="19">
        <v>450</v>
      </c>
      <c r="E113" s="18">
        <v>69.6</v>
      </c>
      <c r="F113" s="18">
        <f t="shared" si="2"/>
        <v>939.6</v>
      </c>
      <c r="G113" s="19">
        <v>225</v>
      </c>
      <c r="H113" s="20" t="s">
        <v>202</v>
      </c>
      <c r="I113" s="26"/>
    </row>
    <row r="114" s="1" customFormat="1" ht="35.25" customHeight="1" spans="1:9">
      <c r="A114" s="30" t="s">
        <v>203</v>
      </c>
      <c r="B114" s="18">
        <v>650</v>
      </c>
      <c r="C114" s="19">
        <v>0</v>
      </c>
      <c r="D114" s="19">
        <v>0</v>
      </c>
      <c r="E114" s="18">
        <v>0</v>
      </c>
      <c r="F114" s="18">
        <f t="shared" si="2"/>
        <v>650</v>
      </c>
      <c r="G114" s="19">
        <v>0</v>
      </c>
      <c r="H114" s="20" t="s">
        <v>204</v>
      </c>
      <c r="I114" s="27"/>
    </row>
    <row r="115" s="1" customFormat="1" ht="35.25" customHeight="1" spans="1:9">
      <c r="A115" s="30" t="s">
        <v>205</v>
      </c>
      <c r="B115" s="18">
        <v>200</v>
      </c>
      <c r="C115" s="19">
        <v>0</v>
      </c>
      <c r="D115" s="19">
        <v>0</v>
      </c>
      <c r="E115" s="18">
        <v>102</v>
      </c>
      <c r="F115" s="18">
        <f t="shared" si="2"/>
        <v>302</v>
      </c>
      <c r="G115" s="19">
        <v>0</v>
      </c>
      <c r="H115" s="20" t="s">
        <v>206</v>
      </c>
      <c r="I115" s="27"/>
    </row>
    <row r="116" s="1" customFormat="1" ht="35.25" customHeight="1" spans="1:9">
      <c r="A116" s="17" t="s">
        <v>207</v>
      </c>
      <c r="B116" s="18">
        <v>650</v>
      </c>
      <c r="C116" s="19">
        <v>0</v>
      </c>
      <c r="D116" s="19">
        <v>0</v>
      </c>
      <c r="E116" s="18">
        <v>0</v>
      </c>
      <c r="F116" s="18">
        <f t="shared" si="2"/>
        <v>650</v>
      </c>
      <c r="G116" s="19">
        <v>0</v>
      </c>
      <c r="H116" s="20" t="s">
        <v>204</v>
      </c>
      <c r="I116" s="27"/>
    </row>
    <row r="117" s="1" customFormat="1" ht="35.25" customHeight="1" spans="1:9">
      <c r="A117" s="17" t="s">
        <v>208</v>
      </c>
      <c r="B117" s="18"/>
      <c r="C117" s="19"/>
      <c r="D117" s="19"/>
      <c r="E117" s="18">
        <v>15.6</v>
      </c>
      <c r="F117" s="18">
        <f t="shared" si="2"/>
        <v>15.6</v>
      </c>
      <c r="G117" s="19"/>
      <c r="H117" s="20" t="s">
        <v>209</v>
      </c>
      <c r="I117" s="27"/>
    </row>
    <row r="118" s="1" customFormat="1" ht="35.25" customHeight="1" spans="1:9">
      <c r="A118" s="30" t="s">
        <v>210</v>
      </c>
      <c r="B118" s="18">
        <v>1</v>
      </c>
      <c r="C118" s="19">
        <v>0</v>
      </c>
      <c r="D118" s="19">
        <v>0</v>
      </c>
      <c r="E118" s="18">
        <v>0</v>
      </c>
      <c r="F118" s="18">
        <f t="shared" si="2"/>
        <v>1</v>
      </c>
      <c r="G118" s="19">
        <v>0</v>
      </c>
      <c r="H118" s="20" t="s">
        <v>211</v>
      </c>
      <c r="I118" s="27"/>
    </row>
    <row r="119" s="1" customFormat="1" ht="35.25" customHeight="1" spans="1:9">
      <c r="A119" s="17" t="s">
        <v>212</v>
      </c>
      <c r="B119" s="18">
        <v>750</v>
      </c>
      <c r="C119" s="19">
        <v>0</v>
      </c>
      <c r="D119" s="19">
        <v>0</v>
      </c>
      <c r="E119" s="18">
        <v>0</v>
      </c>
      <c r="F119" s="18">
        <f t="shared" si="2"/>
        <v>750</v>
      </c>
      <c r="G119" s="19">
        <v>0</v>
      </c>
      <c r="H119" s="20" t="s">
        <v>213</v>
      </c>
      <c r="I119" s="26"/>
    </row>
    <row r="120" s="1" customFormat="1" ht="47.25" customHeight="1" spans="1:9">
      <c r="A120" s="17" t="s">
        <v>214</v>
      </c>
      <c r="B120" s="18"/>
      <c r="C120" s="19"/>
      <c r="D120" s="19"/>
      <c r="E120" s="18">
        <v>0.8</v>
      </c>
      <c r="F120" s="18">
        <f t="shared" si="2"/>
        <v>0.8</v>
      </c>
      <c r="G120" s="19"/>
      <c r="H120" s="20" t="s">
        <v>215</v>
      </c>
      <c r="I120" s="27"/>
    </row>
    <row r="121" s="1" customFormat="1" ht="35.25" customHeight="1" spans="1:9">
      <c r="A121" s="17" t="s">
        <v>216</v>
      </c>
      <c r="B121" s="18">
        <v>550</v>
      </c>
      <c r="C121" s="19">
        <v>0</v>
      </c>
      <c r="D121" s="19">
        <v>0</v>
      </c>
      <c r="E121" s="18">
        <v>154.5</v>
      </c>
      <c r="F121" s="18">
        <f t="shared" si="2"/>
        <v>704.5</v>
      </c>
      <c r="G121" s="19">
        <v>0</v>
      </c>
      <c r="H121" s="20" t="s">
        <v>217</v>
      </c>
      <c r="I121" s="26"/>
    </row>
    <row r="122" s="1" customFormat="1" ht="35.25" customHeight="1" spans="1:9">
      <c r="A122" s="17" t="s">
        <v>218</v>
      </c>
      <c r="B122" s="18">
        <v>72</v>
      </c>
      <c r="C122" s="19">
        <v>0</v>
      </c>
      <c r="D122" s="19">
        <v>0</v>
      </c>
      <c r="E122" s="18">
        <v>25.1</v>
      </c>
      <c r="F122" s="18">
        <f t="shared" si="2"/>
        <v>97.1</v>
      </c>
      <c r="G122" s="19">
        <v>0</v>
      </c>
      <c r="H122" s="20" t="s">
        <v>219</v>
      </c>
      <c r="I122" s="26"/>
    </row>
    <row r="123" s="1" customFormat="1" ht="35.25" customHeight="1" spans="1:9">
      <c r="A123" s="17" t="s">
        <v>220</v>
      </c>
      <c r="B123" s="18">
        <v>0</v>
      </c>
      <c r="C123" s="19">
        <v>0</v>
      </c>
      <c r="D123" s="19">
        <v>0</v>
      </c>
      <c r="E123" s="18">
        <v>20.2</v>
      </c>
      <c r="F123" s="18">
        <f t="shared" si="2"/>
        <v>20.2</v>
      </c>
      <c r="G123" s="19">
        <v>0</v>
      </c>
      <c r="H123" s="20" t="s">
        <v>221</v>
      </c>
      <c r="I123" s="26"/>
    </row>
    <row r="124" s="1" customFormat="1" ht="35.25" customHeight="1" spans="1:9">
      <c r="A124" s="30" t="s">
        <v>222</v>
      </c>
      <c r="B124" s="18">
        <v>278</v>
      </c>
      <c r="C124" s="19">
        <v>0</v>
      </c>
      <c r="D124" s="19">
        <v>0</v>
      </c>
      <c r="E124" s="18">
        <v>35.5</v>
      </c>
      <c r="F124" s="18">
        <f t="shared" si="2"/>
        <v>313.5</v>
      </c>
      <c r="G124" s="19">
        <v>0</v>
      </c>
      <c r="H124" s="20" t="s">
        <v>223</v>
      </c>
      <c r="I124" s="26"/>
    </row>
    <row r="125" s="1" customFormat="1" ht="35.25" customHeight="1" spans="1:9">
      <c r="A125" s="17" t="s">
        <v>224</v>
      </c>
      <c r="B125" s="18">
        <v>0</v>
      </c>
      <c r="C125" s="19">
        <v>0</v>
      </c>
      <c r="D125" s="19">
        <v>0</v>
      </c>
      <c r="E125" s="18">
        <v>58.3</v>
      </c>
      <c r="F125" s="18">
        <f t="shared" si="2"/>
        <v>58.3</v>
      </c>
      <c r="G125" s="19">
        <v>0</v>
      </c>
      <c r="H125" s="20" t="s">
        <v>225</v>
      </c>
      <c r="I125" s="27"/>
    </row>
    <row r="126" s="1" customFormat="1" ht="35.25" customHeight="1" spans="1:9">
      <c r="A126" s="17" t="s">
        <v>226</v>
      </c>
      <c r="B126" s="18">
        <v>0</v>
      </c>
      <c r="C126" s="19">
        <v>0</v>
      </c>
      <c r="D126" s="19">
        <v>0</v>
      </c>
      <c r="E126" s="18">
        <v>9.5</v>
      </c>
      <c r="F126" s="18">
        <f t="shared" si="2"/>
        <v>9.5</v>
      </c>
      <c r="G126" s="19">
        <v>0</v>
      </c>
      <c r="H126" s="20" t="s">
        <v>227</v>
      </c>
      <c r="I126" s="27"/>
    </row>
    <row r="127" s="1" customFormat="1" ht="35.25" customHeight="1" spans="1:9">
      <c r="A127" s="17" t="s">
        <v>228</v>
      </c>
      <c r="B127" s="18">
        <v>0</v>
      </c>
      <c r="C127" s="19">
        <v>0</v>
      </c>
      <c r="D127" s="19">
        <v>0</v>
      </c>
      <c r="E127" s="18">
        <v>8</v>
      </c>
      <c r="F127" s="18">
        <f t="shared" si="2"/>
        <v>8</v>
      </c>
      <c r="G127" s="19">
        <v>0</v>
      </c>
      <c r="H127" s="20" t="s">
        <v>229</v>
      </c>
      <c r="I127" s="27"/>
    </row>
    <row r="128" s="1" customFormat="1" ht="35.25" customHeight="1" spans="1:9">
      <c r="A128" s="17" t="s">
        <v>230</v>
      </c>
      <c r="B128" s="18">
        <v>450</v>
      </c>
      <c r="C128" s="19">
        <v>0</v>
      </c>
      <c r="D128" s="19">
        <v>0</v>
      </c>
      <c r="E128" s="18">
        <v>0</v>
      </c>
      <c r="F128" s="18">
        <f t="shared" si="2"/>
        <v>450</v>
      </c>
      <c r="G128" s="19">
        <v>0</v>
      </c>
      <c r="H128" s="20" t="s">
        <v>231</v>
      </c>
      <c r="I128" s="26"/>
    </row>
    <row r="129" s="1" customFormat="1" ht="35.25" customHeight="1" spans="1:9">
      <c r="A129" s="17" t="s">
        <v>232</v>
      </c>
      <c r="B129" s="18">
        <v>1300</v>
      </c>
      <c r="C129" s="19">
        <v>600</v>
      </c>
      <c r="D129" s="19">
        <v>700</v>
      </c>
      <c r="E129" s="18">
        <v>0</v>
      </c>
      <c r="F129" s="18">
        <f t="shared" si="2"/>
        <v>2600</v>
      </c>
      <c r="G129" s="19">
        <v>595</v>
      </c>
      <c r="H129" s="20" t="s">
        <v>233</v>
      </c>
      <c r="I129" s="27"/>
    </row>
    <row r="130" s="1" customFormat="1" ht="35.25" customHeight="1" spans="1:9">
      <c r="A130" s="17" t="s">
        <v>234</v>
      </c>
      <c r="B130" s="18"/>
      <c r="C130" s="19"/>
      <c r="D130" s="19"/>
      <c r="E130" s="18">
        <v>22.4</v>
      </c>
      <c r="F130" s="18">
        <f t="shared" si="2"/>
        <v>22.4</v>
      </c>
      <c r="G130" s="19"/>
      <c r="H130" s="20" t="s">
        <v>235</v>
      </c>
      <c r="I130" s="27"/>
    </row>
    <row r="131" s="1" customFormat="1" ht="35.25" customHeight="1" spans="1:9">
      <c r="A131" s="17" t="s">
        <v>236</v>
      </c>
      <c r="B131" s="18"/>
      <c r="C131" s="19"/>
      <c r="D131" s="19"/>
      <c r="E131" s="18">
        <v>46.8</v>
      </c>
      <c r="F131" s="18">
        <f t="shared" si="2"/>
        <v>46.8</v>
      </c>
      <c r="G131" s="19"/>
      <c r="H131" s="20" t="s">
        <v>237</v>
      </c>
      <c r="I131" s="27"/>
    </row>
    <row r="132" s="1" customFormat="1" ht="35.25" customHeight="1" spans="1:9">
      <c r="A132" s="17" t="s">
        <v>238</v>
      </c>
      <c r="B132" s="18">
        <v>700</v>
      </c>
      <c r="C132" s="19">
        <v>0</v>
      </c>
      <c r="D132" s="19">
        <v>0</v>
      </c>
      <c r="E132" s="18">
        <v>0</v>
      </c>
      <c r="F132" s="18">
        <f t="shared" si="2"/>
        <v>700</v>
      </c>
      <c r="G132" s="19">
        <v>0</v>
      </c>
      <c r="H132" s="20" t="s">
        <v>239</v>
      </c>
      <c r="I132" s="27"/>
    </row>
    <row r="133" s="1" customFormat="1" ht="35.25" customHeight="1" spans="1:9">
      <c r="A133" s="17" t="s">
        <v>240</v>
      </c>
      <c r="B133" s="18">
        <v>0</v>
      </c>
      <c r="C133" s="19">
        <v>0</v>
      </c>
      <c r="D133" s="19">
        <v>0</v>
      </c>
      <c r="E133" s="18">
        <v>28</v>
      </c>
      <c r="F133" s="18">
        <f t="shared" si="2"/>
        <v>28</v>
      </c>
      <c r="G133" s="19">
        <v>0</v>
      </c>
      <c r="H133" s="20" t="s">
        <v>241</v>
      </c>
      <c r="I133" s="27"/>
    </row>
    <row r="134" s="1" customFormat="1" ht="35.25" customHeight="1" spans="1:9">
      <c r="A134" s="17" t="s">
        <v>242</v>
      </c>
      <c r="B134" s="18">
        <v>170</v>
      </c>
      <c r="C134" s="19">
        <v>0</v>
      </c>
      <c r="D134" s="19">
        <v>0</v>
      </c>
      <c r="E134" s="18">
        <v>0</v>
      </c>
      <c r="F134" s="18">
        <f t="shared" ref="F134:F197" si="3">B134+C134+D134+E134</f>
        <v>170</v>
      </c>
      <c r="G134" s="19">
        <v>0</v>
      </c>
      <c r="H134" s="20" t="s">
        <v>243</v>
      </c>
      <c r="I134" s="27"/>
    </row>
    <row r="135" s="1" customFormat="1" ht="35.25" customHeight="1" spans="1:9">
      <c r="A135" s="17" t="s">
        <v>244</v>
      </c>
      <c r="B135" s="18">
        <v>0</v>
      </c>
      <c r="C135" s="19">
        <v>0</v>
      </c>
      <c r="D135" s="19">
        <v>0</v>
      </c>
      <c r="E135" s="18">
        <v>9.5</v>
      </c>
      <c r="F135" s="18">
        <f t="shared" si="3"/>
        <v>9.5</v>
      </c>
      <c r="G135" s="19">
        <v>0</v>
      </c>
      <c r="H135" s="20" t="s">
        <v>245</v>
      </c>
      <c r="I135" s="27"/>
    </row>
    <row r="136" s="1" customFormat="1" ht="35.25" hidden="1" customHeight="1" spans="1:9">
      <c r="A136" s="17" t="s">
        <v>246</v>
      </c>
      <c r="B136" s="18"/>
      <c r="C136" s="19">
        <v>0</v>
      </c>
      <c r="D136" s="19"/>
      <c r="E136" s="18"/>
      <c r="F136" s="18">
        <f t="shared" si="3"/>
        <v>0</v>
      </c>
      <c r="G136" s="19"/>
      <c r="H136" s="20" t="s">
        <v>247</v>
      </c>
      <c r="I136" s="27"/>
    </row>
    <row r="137" s="1" customFormat="1" ht="35.25" customHeight="1" spans="1:9">
      <c r="A137" s="17" t="s">
        <v>248</v>
      </c>
      <c r="B137" s="18"/>
      <c r="C137" s="19"/>
      <c r="D137" s="19"/>
      <c r="E137" s="18">
        <v>4</v>
      </c>
      <c r="F137" s="18">
        <f t="shared" si="3"/>
        <v>4</v>
      </c>
      <c r="G137" s="19"/>
      <c r="H137" s="20" t="s">
        <v>249</v>
      </c>
      <c r="I137" s="27"/>
    </row>
    <row r="138" s="1" customFormat="1" ht="35.25" customHeight="1" spans="1:9">
      <c r="A138" s="17" t="s">
        <v>250</v>
      </c>
      <c r="B138" s="18">
        <v>10</v>
      </c>
      <c r="C138" s="19">
        <v>0</v>
      </c>
      <c r="D138" s="19">
        <v>0</v>
      </c>
      <c r="E138" s="18">
        <v>171.5</v>
      </c>
      <c r="F138" s="18">
        <f t="shared" si="3"/>
        <v>181.5</v>
      </c>
      <c r="G138" s="19">
        <v>0</v>
      </c>
      <c r="H138" s="20" t="s">
        <v>251</v>
      </c>
      <c r="I138" s="27"/>
    </row>
    <row r="139" s="1" customFormat="1" ht="35.25" customHeight="1" spans="1:9">
      <c r="A139" s="17" t="s">
        <v>252</v>
      </c>
      <c r="B139" s="18">
        <v>10</v>
      </c>
      <c r="C139" s="19">
        <v>0</v>
      </c>
      <c r="D139" s="19">
        <v>0</v>
      </c>
      <c r="E139" s="18">
        <v>5.6</v>
      </c>
      <c r="F139" s="18">
        <f t="shared" si="3"/>
        <v>15.6</v>
      </c>
      <c r="G139" s="19">
        <v>0</v>
      </c>
      <c r="H139" s="20" t="s">
        <v>253</v>
      </c>
      <c r="I139" s="27"/>
    </row>
    <row r="140" s="1" customFormat="1" ht="35.25" customHeight="1" spans="1:9">
      <c r="A140" s="17" t="s">
        <v>254</v>
      </c>
      <c r="B140" s="18">
        <v>0</v>
      </c>
      <c r="C140" s="19">
        <v>0</v>
      </c>
      <c r="D140" s="19">
        <v>0</v>
      </c>
      <c r="E140" s="18">
        <v>33.8</v>
      </c>
      <c r="F140" s="18">
        <f t="shared" si="3"/>
        <v>33.8</v>
      </c>
      <c r="G140" s="19">
        <v>0</v>
      </c>
      <c r="H140" s="20" t="s">
        <v>255</v>
      </c>
      <c r="I140" s="27"/>
    </row>
    <row r="141" s="1" customFormat="1" ht="35.25" customHeight="1" spans="1:9">
      <c r="A141" s="17" t="s">
        <v>256</v>
      </c>
      <c r="B141" s="18">
        <v>0</v>
      </c>
      <c r="C141" s="19">
        <v>0</v>
      </c>
      <c r="D141" s="19">
        <v>0</v>
      </c>
      <c r="E141" s="18">
        <v>3</v>
      </c>
      <c r="F141" s="18">
        <f t="shared" si="3"/>
        <v>3</v>
      </c>
      <c r="G141" s="19">
        <v>0</v>
      </c>
      <c r="H141" s="20" t="s">
        <v>257</v>
      </c>
      <c r="I141" s="27"/>
    </row>
    <row r="142" s="1" customFormat="1" ht="35.25" customHeight="1" spans="1:9">
      <c r="A142" s="17" t="s">
        <v>258</v>
      </c>
      <c r="B142" s="18">
        <v>0</v>
      </c>
      <c r="C142" s="19">
        <v>0</v>
      </c>
      <c r="D142" s="19">
        <v>0</v>
      </c>
      <c r="E142" s="18">
        <v>3</v>
      </c>
      <c r="F142" s="18">
        <f t="shared" si="3"/>
        <v>3</v>
      </c>
      <c r="G142" s="19">
        <v>0</v>
      </c>
      <c r="H142" s="20" t="s">
        <v>257</v>
      </c>
      <c r="I142" s="27"/>
    </row>
    <row r="143" s="1" customFormat="1" ht="35.25" customHeight="1" spans="1:9">
      <c r="A143" s="17" t="s">
        <v>259</v>
      </c>
      <c r="B143" s="18">
        <v>1500</v>
      </c>
      <c r="C143" s="19">
        <v>0</v>
      </c>
      <c r="D143" s="19">
        <v>0</v>
      </c>
      <c r="E143" s="18">
        <v>0</v>
      </c>
      <c r="F143" s="18">
        <f t="shared" si="3"/>
        <v>1500</v>
      </c>
      <c r="G143" s="19">
        <v>0</v>
      </c>
      <c r="H143" s="20" t="s">
        <v>260</v>
      </c>
      <c r="I143" s="27"/>
    </row>
    <row r="144" s="1" customFormat="1" ht="35.25" customHeight="1" spans="1:9">
      <c r="A144" s="17" t="s">
        <v>261</v>
      </c>
      <c r="B144" s="18"/>
      <c r="C144" s="19"/>
      <c r="D144" s="19"/>
      <c r="E144" s="18">
        <v>18.8</v>
      </c>
      <c r="F144" s="18">
        <f t="shared" si="3"/>
        <v>18.8</v>
      </c>
      <c r="G144" s="19"/>
      <c r="H144" s="20" t="s">
        <v>262</v>
      </c>
      <c r="I144" s="27"/>
    </row>
    <row r="145" s="1" customFormat="1" ht="35.25" customHeight="1" spans="1:9">
      <c r="A145" s="17" t="s">
        <v>263</v>
      </c>
      <c r="B145" s="18">
        <v>0</v>
      </c>
      <c r="C145" s="19">
        <v>0</v>
      </c>
      <c r="D145" s="19">
        <v>0</v>
      </c>
      <c r="E145" s="18">
        <v>14.3</v>
      </c>
      <c r="F145" s="18">
        <f t="shared" si="3"/>
        <v>14.3</v>
      </c>
      <c r="G145" s="19">
        <v>0</v>
      </c>
      <c r="H145" s="20" t="s">
        <v>264</v>
      </c>
      <c r="I145" s="27"/>
    </row>
    <row r="146" s="1" customFormat="1" ht="35.25" customHeight="1" spans="1:9">
      <c r="A146" s="17" t="s">
        <v>265</v>
      </c>
      <c r="B146" s="18">
        <v>0</v>
      </c>
      <c r="C146" s="19">
        <v>0</v>
      </c>
      <c r="D146" s="19">
        <v>0</v>
      </c>
      <c r="E146" s="18">
        <v>57</v>
      </c>
      <c r="F146" s="18">
        <f t="shared" si="3"/>
        <v>57</v>
      </c>
      <c r="G146" s="19">
        <v>0</v>
      </c>
      <c r="H146" s="20" t="s">
        <v>266</v>
      </c>
      <c r="I146" s="27"/>
    </row>
    <row r="147" s="1" customFormat="1" ht="45.75" customHeight="1" spans="1:9">
      <c r="A147" s="17" t="s">
        <v>267</v>
      </c>
      <c r="B147" s="18">
        <v>0</v>
      </c>
      <c r="C147" s="19">
        <v>0</v>
      </c>
      <c r="D147" s="19">
        <v>0</v>
      </c>
      <c r="E147" s="18">
        <v>9.2</v>
      </c>
      <c r="F147" s="18">
        <f t="shared" si="3"/>
        <v>9.2</v>
      </c>
      <c r="G147" s="19">
        <v>0</v>
      </c>
      <c r="H147" s="20" t="s">
        <v>268</v>
      </c>
      <c r="I147" s="27"/>
    </row>
    <row r="148" s="1" customFormat="1" ht="43.5" customHeight="1" spans="1:9">
      <c r="A148" s="17" t="s">
        <v>269</v>
      </c>
      <c r="B148" s="18">
        <v>0</v>
      </c>
      <c r="C148" s="19">
        <v>0</v>
      </c>
      <c r="D148" s="19">
        <v>0</v>
      </c>
      <c r="E148" s="18">
        <v>19.8</v>
      </c>
      <c r="F148" s="18">
        <f t="shared" si="3"/>
        <v>19.8</v>
      </c>
      <c r="G148" s="19">
        <v>0</v>
      </c>
      <c r="H148" s="20" t="s">
        <v>270</v>
      </c>
      <c r="I148" s="27"/>
    </row>
    <row r="149" s="1" customFormat="1" ht="35.25" customHeight="1" spans="1:9">
      <c r="A149" s="17" t="s">
        <v>271</v>
      </c>
      <c r="B149" s="18">
        <v>0</v>
      </c>
      <c r="C149" s="19">
        <v>0</v>
      </c>
      <c r="D149" s="19">
        <v>0</v>
      </c>
      <c r="E149" s="18">
        <v>9.2</v>
      </c>
      <c r="F149" s="18">
        <f t="shared" si="3"/>
        <v>9.2</v>
      </c>
      <c r="G149" s="19">
        <v>0</v>
      </c>
      <c r="H149" s="20" t="s">
        <v>268</v>
      </c>
      <c r="I149" s="27"/>
    </row>
    <row r="150" s="1" customFormat="1" ht="35.25" customHeight="1" spans="1:9">
      <c r="A150" s="17" t="s">
        <v>272</v>
      </c>
      <c r="B150" s="18">
        <v>0</v>
      </c>
      <c r="C150" s="19">
        <v>0</v>
      </c>
      <c r="D150" s="19">
        <v>0</v>
      </c>
      <c r="E150" s="18">
        <v>0.8</v>
      </c>
      <c r="F150" s="18">
        <f t="shared" si="3"/>
        <v>0.8</v>
      </c>
      <c r="G150" s="19">
        <v>0</v>
      </c>
      <c r="H150" s="20" t="s">
        <v>273</v>
      </c>
      <c r="I150" s="27"/>
    </row>
    <row r="151" s="1" customFormat="1" ht="35.25" customHeight="1" spans="1:9">
      <c r="A151" s="17" t="s">
        <v>274</v>
      </c>
      <c r="B151" s="18">
        <v>0</v>
      </c>
      <c r="C151" s="19">
        <v>0</v>
      </c>
      <c r="D151" s="19">
        <v>0</v>
      </c>
      <c r="E151" s="18">
        <v>114.6</v>
      </c>
      <c r="F151" s="18">
        <f t="shared" si="3"/>
        <v>114.6</v>
      </c>
      <c r="G151" s="19">
        <v>0</v>
      </c>
      <c r="H151" s="20" t="s">
        <v>275</v>
      </c>
      <c r="I151" s="27"/>
    </row>
    <row r="152" s="1" customFormat="1" ht="35.25" customHeight="1" spans="1:9">
      <c r="A152" s="17" t="s">
        <v>276</v>
      </c>
      <c r="B152" s="18"/>
      <c r="C152" s="19"/>
      <c r="D152" s="19"/>
      <c r="E152" s="18">
        <v>17.2</v>
      </c>
      <c r="F152" s="18">
        <f t="shared" si="3"/>
        <v>17.2</v>
      </c>
      <c r="G152" s="19"/>
      <c r="H152" s="20" t="s">
        <v>277</v>
      </c>
      <c r="I152" s="27"/>
    </row>
    <row r="153" s="1" customFormat="1" ht="35.25" customHeight="1" spans="1:9">
      <c r="A153" s="17" t="s">
        <v>278</v>
      </c>
      <c r="B153" s="18">
        <v>0</v>
      </c>
      <c r="C153" s="19">
        <v>0</v>
      </c>
      <c r="D153" s="19">
        <v>0</v>
      </c>
      <c r="E153" s="18">
        <v>37.8</v>
      </c>
      <c r="F153" s="18">
        <f t="shared" si="3"/>
        <v>37.8</v>
      </c>
      <c r="G153" s="19">
        <v>0</v>
      </c>
      <c r="H153" s="20" t="s">
        <v>279</v>
      </c>
      <c r="I153" s="27"/>
    </row>
    <row r="154" s="1" customFormat="1" ht="35.25" customHeight="1" spans="1:9">
      <c r="A154" s="17" t="s">
        <v>280</v>
      </c>
      <c r="B154" s="18"/>
      <c r="C154" s="19"/>
      <c r="D154" s="19"/>
      <c r="E154" s="18">
        <v>2.8</v>
      </c>
      <c r="F154" s="18">
        <f t="shared" si="3"/>
        <v>2.8</v>
      </c>
      <c r="G154" s="19"/>
      <c r="H154" s="20" t="s">
        <v>281</v>
      </c>
      <c r="I154" s="27"/>
    </row>
    <row r="155" s="1" customFormat="1" ht="35.25" customHeight="1" spans="1:9">
      <c r="A155" s="17" t="s">
        <v>282</v>
      </c>
      <c r="B155" s="18">
        <v>0</v>
      </c>
      <c r="C155" s="19">
        <v>0</v>
      </c>
      <c r="D155" s="19">
        <v>0</v>
      </c>
      <c r="E155" s="18">
        <v>3.8</v>
      </c>
      <c r="F155" s="18">
        <f t="shared" si="3"/>
        <v>3.8</v>
      </c>
      <c r="G155" s="19">
        <v>0</v>
      </c>
      <c r="H155" s="20" t="s">
        <v>283</v>
      </c>
      <c r="I155" s="27"/>
    </row>
    <row r="156" s="1" customFormat="1" ht="35.25" customHeight="1" spans="1:9">
      <c r="A156" s="17" t="s">
        <v>284</v>
      </c>
      <c r="B156" s="18"/>
      <c r="C156" s="19"/>
      <c r="D156" s="19"/>
      <c r="E156" s="18">
        <v>2.4</v>
      </c>
      <c r="F156" s="18">
        <f t="shared" si="3"/>
        <v>2.4</v>
      </c>
      <c r="G156" s="19"/>
      <c r="H156" s="20" t="s">
        <v>285</v>
      </c>
      <c r="I156" s="27"/>
    </row>
    <row r="157" s="1" customFormat="1" ht="35.25" customHeight="1" spans="1:9">
      <c r="A157" s="17" t="s">
        <v>286</v>
      </c>
      <c r="B157" s="18">
        <v>0</v>
      </c>
      <c r="C157" s="19">
        <v>0</v>
      </c>
      <c r="D157" s="19">
        <v>0</v>
      </c>
      <c r="E157" s="18">
        <v>18.2</v>
      </c>
      <c r="F157" s="18">
        <f t="shared" si="3"/>
        <v>18.2</v>
      </c>
      <c r="G157" s="19">
        <v>0</v>
      </c>
      <c r="H157" s="20" t="s">
        <v>287</v>
      </c>
      <c r="I157" s="27"/>
    </row>
    <row r="158" s="1" customFormat="1" ht="35.25" customHeight="1" spans="1:9">
      <c r="A158" s="17" t="s">
        <v>288</v>
      </c>
      <c r="B158" s="18"/>
      <c r="C158" s="19"/>
      <c r="D158" s="19"/>
      <c r="E158" s="18">
        <v>15.6</v>
      </c>
      <c r="F158" s="18">
        <f t="shared" si="3"/>
        <v>15.6</v>
      </c>
      <c r="G158" s="19"/>
      <c r="H158" s="20" t="s">
        <v>289</v>
      </c>
      <c r="I158" s="27"/>
    </row>
    <row r="159" s="1" customFormat="1" ht="35.25" customHeight="1" spans="1:9">
      <c r="A159" s="17" t="s">
        <v>290</v>
      </c>
      <c r="B159" s="18"/>
      <c r="C159" s="19"/>
      <c r="D159" s="19"/>
      <c r="E159" s="18">
        <v>0.2</v>
      </c>
      <c r="F159" s="18">
        <f t="shared" si="3"/>
        <v>0.2</v>
      </c>
      <c r="G159" s="19"/>
      <c r="H159" s="20" t="s">
        <v>291</v>
      </c>
      <c r="I159" s="27"/>
    </row>
    <row r="160" s="1" customFormat="1" ht="35.25" customHeight="1" spans="1:9">
      <c r="A160" s="17" t="s">
        <v>292</v>
      </c>
      <c r="B160" s="18"/>
      <c r="C160" s="19"/>
      <c r="D160" s="19"/>
      <c r="E160" s="18">
        <v>16.8</v>
      </c>
      <c r="F160" s="18">
        <f t="shared" si="3"/>
        <v>16.8</v>
      </c>
      <c r="G160" s="19"/>
      <c r="H160" s="20" t="s">
        <v>293</v>
      </c>
      <c r="I160" s="27"/>
    </row>
    <row r="161" s="1" customFormat="1" ht="35.25" customHeight="1" spans="1:9">
      <c r="A161" s="17" t="s">
        <v>294</v>
      </c>
      <c r="B161" s="18">
        <v>0</v>
      </c>
      <c r="C161" s="19">
        <v>0</v>
      </c>
      <c r="D161" s="19">
        <v>0</v>
      </c>
      <c r="E161" s="18">
        <v>5.6</v>
      </c>
      <c r="F161" s="18">
        <f t="shared" si="3"/>
        <v>5.6</v>
      </c>
      <c r="G161" s="19">
        <v>0</v>
      </c>
      <c r="H161" s="20" t="s">
        <v>295</v>
      </c>
      <c r="I161" s="27"/>
    </row>
    <row r="162" s="1" customFormat="1" ht="35.25" customHeight="1" spans="1:9">
      <c r="A162" s="17" t="s">
        <v>296</v>
      </c>
      <c r="B162" s="18">
        <v>0</v>
      </c>
      <c r="C162" s="19">
        <v>0</v>
      </c>
      <c r="D162" s="19">
        <v>0</v>
      </c>
      <c r="E162" s="18">
        <v>34.3</v>
      </c>
      <c r="F162" s="18">
        <f t="shared" si="3"/>
        <v>34.3</v>
      </c>
      <c r="G162" s="19">
        <v>0</v>
      </c>
      <c r="H162" s="20" t="s">
        <v>297</v>
      </c>
      <c r="I162" s="27"/>
    </row>
    <row r="163" s="1" customFormat="1" ht="35.25" customHeight="1" spans="1:9">
      <c r="A163" s="17" t="s">
        <v>298</v>
      </c>
      <c r="B163" s="18">
        <v>0</v>
      </c>
      <c r="C163" s="19">
        <v>0</v>
      </c>
      <c r="D163" s="19">
        <v>0</v>
      </c>
      <c r="E163" s="18">
        <v>2.5</v>
      </c>
      <c r="F163" s="18">
        <f t="shared" si="3"/>
        <v>2.5</v>
      </c>
      <c r="G163" s="19">
        <v>0</v>
      </c>
      <c r="H163" s="20" t="s">
        <v>299</v>
      </c>
      <c r="I163" s="27"/>
    </row>
    <row r="164" s="1" customFormat="1" ht="35.25" customHeight="1" spans="1:9">
      <c r="A164" s="17" t="s">
        <v>300</v>
      </c>
      <c r="B164" s="18"/>
      <c r="C164" s="19"/>
      <c r="D164" s="19"/>
      <c r="E164" s="18">
        <v>2.5</v>
      </c>
      <c r="F164" s="18">
        <f t="shared" si="3"/>
        <v>2.5</v>
      </c>
      <c r="G164" s="19"/>
      <c r="H164" s="20" t="s">
        <v>299</v>
      </c>
      <c r="I164" s="27"/>
    </row>
    <row r="165" s="1" customFormat="1" ht="35.25" customHeight="1" spans="1:9">
      <c r="A165" s="17" t="s">
        <v>301</v>
      </c>
      <c r="B165" s="18">
        <v>0</v>
      </c>
      <c r="C165" s="19">
        <v>0</v>
      </c>
      <c r="D165" s="19">
        <v>0</v>
      </c>
      <c r="E165" s="18">
        <v>2.1</v>
      </c>
      <c r="F165" s="18">
        <f t="shared" si="3"/>
        <v>2.1</v>
      </c>
      <c r="G165" s="19">
        <v>0</v>
      </c>
      <c r="H165" s="20" t="s">
        <v>302</v>
      </c>
      <c r="I165" s="27"/>
    </row>
    <row r="166" s="1" customFormat="1" ht="35.25" customHeight="1" spans="1:9">
      <c r="A166" s="17" t="s">
        <v>303</v>
      </c>
      <c r="B166" s="18">
        <v>0</v>
      </c>
      <c r="C166" s="19">
        <v>0</v>
      </c>
      <c r="D166" s="19">
        <v>0</v>
      </c>
      <c r="E166" s="18">
        <v>2</v>
      </c>
      <c r="F166" s="18">
        <f t="shared" si="3"/>
        <v>2</v>
      </c>
      <c r="G166" s="19">
        <v>0</v>
      </c>
      <c r="H166" s="20" t="s">
        <v>304</v>
      </c>
      <c r="I166" s="27"/>
    </row>
    <row r="167" s="1" customFormat="1" ht="35.25" customHeight="1" spans="1:9">
      <c r="A167" s="17" t="s">
        <v>305</v>
      </c>
      <c r="B167" s="18">
        <v>0</v>
      </c>
      <c r="C167" s="19">
        <v>0</v>
      </c>
      <c r="D167" s="19">
        <v>0</v>
      </c>
      <c r="E167" s="18">
        <v>21</v>
      </c>
      <c r="F167" s="18">
        <f t="shared" si="3"/>
        <v>21</v>
      </c>
      <c r="G167" s="19">
        <v>0</v>
      </c>
      <c r="H167" s="20" t="s">
        <v>306</v>
      </c>
      <c r="I167" s="27"/>
    </row>
    <row r="168" s="1" customFormat="1" ht="35.25" customHeight="1" spans="1:9">
      <c r="A168" s="17" t="s">
        <v>307</v>
      </c>
      <c r="B168" s="18"/>
      <c r="C168" s="19"/>
      <c r="D168" s="19"/>
      <c r="E168" s="18">
        <v>10.5</v>
      </c>
      <c r="F168" s="18">
        <f t="shared" si="3"/>
        <v>10.5</v>
      </c>
      <c r="G168" s="19"/>
      <c r="H168" s="20" t="s">
        <v>308</v>
      </c>
      <c r="I168" s="27"/>
    </row>
    <row r="169" s="1" customFormat="1" ht="35.25" customHeight="1" spans="1:9">
      <c r="A169" s="17" t="s">
        <v>309</v>
      </c>
      <c r="B169" s="18">
        <v>0</v>
      </c>
      <c r="C169" s="19">
        <v>0</v>
      </c>
      <c r="D169" s="19">
        <v>0</v>
      </c>
      <c r="E169" s="18">
        <v>31.1</v>
      </c>
      <c r="F169" s="18">
        <f t="shared" si="3"/>
        <v>31.1</v>
      </c>
      <c r="G169" s="19">
        <v>0</v>
      </c>
      <c r="H169" s="20" t="s">
        <v>310</v>
      </c>
      <c r="I169" s="27"/>
    </row>
    <row r="170" s="1" customFormat="1" ht="35.25" customHeight="1" spans="1:9">
      <c r="A170" s="17" t="s">
        <v>311</v>
      </c>
      <c r="B170" s="18">
        <v>0</v>
      </c>
      <c r="C170" s="19">
        <v>0</v>
      </c>
      <c r="D170" s="19">
        <v>0</v>
      </c>
      <c r="E170" s="18">
        <v>36.6</v>
      </c>
      <c r="F170" s="18">
        <f t="shared" si="3"/>
        <v>36.6</v>
      </c>
      <c r="G170" s="19">
        <v>0</v>
      </c>
      <c r="H170" s="20" t="s">
        <v>312</v>
      </c>
      <c r="I170" s="27"/>
    </row>
    <row r="171" s="1" customFormat="1" ht="35.25" customHeight="1" spans="1:9">
      <c r="A171" s="17" t="s">
        <v>313</v>
      </c>
      <c r="B171" s="18">
        <v>0</v>
      </c>
      <c r="C171" s="19">
        <v>0</v>
      </c>
      <c r="D171" s="19">
        <v>0</v>
      </c>
      <c r="E171" s="18">
        <v>27</v>
      </c>
      <c r="F171" s="18">
        <f t="shared" si="3"/>
        <v>27</v>
      </c>
      <c r="G171" s="19">
        <v>0</v>
      </c>
      <c r="H171" s="20" t="s">
        <v>314</v>
      </c>
      <c r="I171" s="27"/>
    </row>
    <row r="172" s="1" customFormat="1" ht="35.25" customHeight="1" spans="1:9">
      <c r="A172" s="17" t="s">
        <v>315</v>
      </c>
      <c r="B172" s="18">
        <v>0</v>
      </c>
      <c r="C172" s="19">
        <v>0</v>
      </c>
      <c r="D172" s="19">
        <v>0</v>
      </c>
      <c r="E172" s="18">
        <v>18.7</v>
      </c>
      <c r="F172" s="18">
        <f t="shared" si="3"/>
        <v>18.7</v>
      </c>
      <c r="G172" s="19">
        <v>0</v>
      </c>
      <c r="H172" s="20" t="s">
        <v>316</v>
      </c>
      <c r="I172" s="27"/>
    </row>
    <row r="173" s="1" customFormat="1" ht="35.25" customHeight="1" spans="1:9">
      <c r="A173" s="17" t="s">
        <v>317</v>
      </c>
      <c r="B173" s="18"/>
      <c r="C173" s="19"/>
      <c r="D173" s="19"/>
      <c r="E173" s="18">
        <v>1.2</v>
      </c>
      <c r="F173" s="18">
        <f t="shared" si="3"/>
        <v>1.2</v>
      </c>
      <c r="G173" s="19"/>
      <c r="H173" s="20" t="s">
        <v>318</v>
      </c>
      <c r="I173" s="27"/>
    </row>
    <row r="174" s="1" customFormat="1" ht="35.25" customHeight="1" spans="1:9">
      <c r="A174" s="17" t="s">
        <v>319</v>
      </c>
      <c r="B174" s="18">
        <v>0</v>
      </c>
      <c r="C174" s="19">
        <v>0</v>
      </c>
      <c r="D174" s="19">
        <v>0</v>
      </c>
      <c r="E174" s="18">
        <v>66.8</v>
      </c>
      <c r="F174" s="18">
        <f t="shared" si="3"/>
        <v>66.8</v>
      </c>
      <c r="G174" s="19">
        <v>0</v>
      </c>
      <c r="H174" s="20" t="s">
        <v>320</v>
      </c>
      <c r="I174" s="27"/>
    </row>
    <row r="175" s="1" customFormat="1" ht="35.25" customHeight="1" spans="1:9">
      <c r="A175" s="17" t="s">
        <v>321</v>
      </c>
      <c r="B175" s="18"/>
      <c r="C175" s="19"/>
      <c r="D175" s="19"/>
      <c r="E175" s="18">
        <v>18.5</v>
      </c>
      <c r="F175" s="18">
        <f t="shared" si="3"/>
        <v>18.5</v>
      </c>
      <c r="G175" s="19"/>
      <c r="H175" s="20" t="s">
        <v>322</v>
      </c>
      <c r="I175" s="27"/>
    </row>
    <row r="176" s="1" customFormat="1" ht="35.25" customHeight="1" spans="1:9">
      <c r="A176" s="17" t="s">
        <v>323</v>
      </c>
      <c r="B176" s="18"/>
      <c r="C176" s="19"/>
      <c r="D176" s="19"/>
      <c r="E176" s="18">
        <v>10</v>
      </c>
      <c r="F176" s="18">
        <f t="shared" si="3"/>
        <v>10</v>
      </c>
      <c r="G176" s="19"/>
      <c r="H176" s="20" t="s">
        <v>324</v>
      </c>
      <c r="I176" s="27"/>
    </row>
    <row r="177" s="1" customFormat="1" ht="35.25" customHeight="1" spans="1:9">
      <c r="A177" s="17" t="s">
        <v>325</v>
      </c>
      <c r="B177" s="18">
        <v>0</v>
      </c>
      <c r="C177" s="19">
        <v>0</v>
      </c>
      <c r="D177" s="19">
        <v>0</v>
      </c>
      <c r="E177" s="18">
        <v>77.7</v>
      </c>
      <c r="F177" s="18">
        <f t="shared" si="3"/>
        <v>77.7</v>
      </c>
      <c r="G177" s="19">
        <v>0</v>
      </c>
      <c r="H177" s="20" t="s">
        <v>326</v>
      </c>
      <c r="I177" s="27"/>
    </row>
    <row r="178" s="1" customFormat="1" ht="35.25" customHeight="1" spans="1:9">
      <c r="A178" s="17" t="s">
        <v>327</v>
      </c>
      <c r="B178" s="18">
        <v>0</v>
      </c>
      <c r="C178" s="19">
        <v>0</v>
      </c>
      <c r="D178" s="19">
        <v>0</v>
      </c>
      <c r="E178" s="18">
        <v>10.3</v>
      </c>
      <c r="F178" s="18">
        <f t="shared" si="3"/>
        <v>10.3</v>
      </c>
      <c r="G178" s="19">
        <v>0</v>
      </c>
      <c r="H178" s="20" t="s">
        <v>328</v>
      </c>
      <c r="I178" s="27"/>
    </row>
    <row r="179" s="1" customFormat="1" ht="35.25" customHeight="1" spans="1:9">
      <c r="A179" s="17" t="s">
        <v>329</v>
      </c>
      <c r="B179" s="18">
        <v>0</v>
      </c>
      <c r="C179" s="19">
        <v>0</v>
      </c>
      <c r="D179" s="19">
        <v>0</v>
      </c>
      <c r="E179" s="18">
        <v>7.8</v>
      </c>
      <c r="F179" s="18">
        <f t="shared" si="3"/>
        <v>7.8</v>
      </c>
      <c r="G179" s="19">
        <v>0</v>
      </c>
      <c r="H179" s="20" t="s">
        <v>330</v>
      </c>
      <c r="I179" s="27"/>
    </row>
    <row r="180" s="1" customFormat="1" ht="35.25" customHeight="1" spans="1:9">
      <c r="A180" s="17" t="s">
        <v>331</v>
      </c>
      <c r="B180" s="18"/>
      <c r="C180" s="19"/>
      <c r="D180" s="19"/>
      <c r="E180" s="18">
        <v>0.8</v>
      </c>
      <c r="F180" s="18">
        <f t="shared" si="3"/>
        <v>0.8</v>
      </c>
      <c r="G180" s="19"/>
      <c r="H180" s="20" t="s">
        <v>273</v>
      </c>
      <c r="I180" s="27"/>
    </row>
    <row r="181" s="1" customFormat="1" ht="35.25" customHeight="1" spans="1:9">
      <c r="A181" s="17" t="s">
        <v>332</v>
      </c>
      <c r="B181" s="18"/>
      <c r="C181" s="19"/>
      <c r="D181" s="19"/>
      <c r="E181" s="18">
        <v>0.4</v>
      </c>
      <c r="F181" s="18">
        <f t="shared" si="3"/>
        <v>0.4</v>
      </c>
      <c r="G181" s="19"/>
      <c r="H181" s="20" t="s">
        <v>333</v>
      </c>
      <c r="I181" s="27"/>
    </row>
    <row r="182" s="1" customFormat="1" ht="35.25" customHeight="1" spans="1:9">
      <c r="A182" s="17" t="s">
        <v>334</v>
      </c>
      <c r="B182" s="18">
        <v>0</v>
      </c>
      <c r="C182" s="19">
        <v>0</v>
      </c>
      <c r="D182" s="19">
        <v>0</v>
      </c>
      <c r="E182" s="18">
        <v>59.9</v>
      </c>
      <c r="F182" s="18">
        <f t="shared" si="3"/>
        <v>59.9</v>
      </c>
      <c r="G182" s="19">
        <v>0</v>
      </c>
      <c r="H182" s="20" t="s">
        <v>335</v>
      </c>
      <c r="I182" s="27"/>
    </row>
    <row r="183" s="1" customFormat="1" ht="35.25" customHeight="1" spans="1:9">
      <c r="A183" s="17" t="s">
        <v>336</v>
      </c>
      <c r="B183" s="18">
        <v>0</v>
      </c>
      <c r="C183" s="19">
        <v>0</v>
      </c>
      <c r="D183" s="19">
        <v>0</v>
      </c>
      <c r="E183" s="18">
        <v>0.1</v>
      </c>
      <c r="F183" s="18">
        <f t="shared" si="3"/>
        <v>0.1</v>
      </c>
      <c r="G183" s="19">
        <v>0</v>
      </c>
      <c r="H183" s="20" t="s">
        <v>337</v>
      </c>
      <c r="I183" s="27"/>
    </row>
    <row r="184" s="1" customFormat="1" ht="35.25" customHeight="1" spans="1:9">
      <c r="A184" s="17" t="s">
        <v>338</v>
      </c>
      <c r="B184" s="18"/>
      <c r="C184" s="19"/>
      <c r="D184" s="19"/>
      <c r="E184" s="18">
        <v>13.7</v>
      </c>
      <c r="F184" s="18">
        <f t="shared" si="3"/>
        <v>13.7</v>
      </c>
      <c r="G184" s="19"/>
      <c r="H184" s="20" t="s">
        <v>339</v>
      </c>
      <c r="I184" s="27"/>
    </row>
    <row r="185" s="1" customFormat="1" ht="35.25" customHeight="1" spans="1:9">
      <c r="A185" s="17" t="s">
        <v>340</v>
      </c>
      <c r="B185" s="18">
        <v>0</v>
      </c>
      <c r="C185" s="19">
        <v>0</v>
      </c>
      <c r="D185" s="19">
        <v>0</v>
      </c>
      <c r="E185" s="18">
        <v>31</v>
      </c>
      <c r="F185" s="18">
        <f t="shared" si="3"/>
        <v>31</v>
      </c>
      <c r="G185" s="19">
        <v>0</v>
      </c>
      <c r="H185" s="20" t="s">
        <v>341</v>
      </c>
      <c r="I185" s="27"/>
    </row>
    <row r="186" s="1" customFormat="1" ht="35.25" customHeight="1" spans="1:9">
      <c r="A186" s="17" t="s">
        <v>342</v>
      </c>
      <c r="B186" s="18">
        <v>0</v>
      </c>
      <c r="C186" s="19">
        <v>0</v>
      </c>
      <c r="D186" s="19">
        <v>0</v>
      </c>
      <c r="E186" s="18">
        <v>50.4</v>
      </c>
      <c r="F186" s="18">
        <f t="shared" si="3"/>
        <v>50.4</v>
      </c>
      <c r="G186" s="19">
        <v>0</v>
      </c>
      <c r="H186" s="20" t="s">
        <v>343</v>
      </c>
      <c r="I186" s="27"/>
    </row>
    <row r="187" s="1" customFormat="1" ht="35.25" customHeight="1" spans="1:9">
      <c r="A187" s="17" t="s">
        <v>344</v>
      </c>
      <c r="B187" s="18"/>
      <c r="C187" s="19"/>
      <c r="D187" s="19"/>
      <c r="E187" s="18">
        <v>10.1</v>
      </c>
      <c r="F187" s="18">
        <f t="shared" si="3"/>
        <v>10.1</v>
      </c>
      <c r="G187" s="19"/>
      <c r="H187" s="20" t="s">
        <v>345</v>
      </c>
      <c r="I187" s="27"/>
    </row>
    <row r="188" s="1" customFormat="1" ht="35.25" customHeight="1" spans="1:9">
      <c r="A188" s="17" t="s">
        <v>346</v>
      </c>
      <c r="B188" s="18"/>
      <c r="C188" s="19"/>
      <c r="D188" s="19"/>
      <c r="E188" s="18">
        <v>1.4</v>
      </c>
      <c r="F188" s="18">
        <f t="shared" si="3"/>
        <v>1.4</v>
      </c>
      <c r="G188" s="19"/>
      <c r="H188" s="20" t="s">
        <v>347</v>
      </c>
      <c r="I188" s="27"/>
    </row>
    <row r="189" s="1" customFormat="1" ht="35.25" customHeight="1" spans="1:9">
      <c r="A189" s="17" t="s">
        <v>348</v>
      </c>
      <c r="B189" s="18">
        <v>0</v>
      </c>
      <c r="C189" s="19">
        <v>0</v>
      </c>
      <c r="D189" s="19">
        <v>0</v>
      </c>
      <c r="E189" s="18">
        <v>29.4</v>
      </c>
      <c r="F189" s="18">
        <f t="shared" si="3"/>
        <v>29.4</v>
      </c>
      <c r="G189" s="19">
        <v>0</v>
      </c>
      <c r="H189" s="20" t="s">
        <v>349</v>
      </c>
      <c r="I189" s="27"/>
    </row>
    <row r="190" s="1" customFormat="1" ht="35.25" customHeight="1" spans="1:9">
      <c r="A190" s="17" t="s">
        <v>350</v>
      </c>
      <c r="B190" s="18">
        <v>0</v>
      </c>
      <c r="C190" s="19">
        <v>0</v>
      </c>
      <c r="D190" s="19">
        <v>0</v>
      </c>
      <c r="E190" s="18">
        <v>83.2</v>
      </c>
      <c r="F190" s="18">
        <f t="shared" si="3"/>
        <v>83.2</v>
      </c>
      <c r="G190" s="19">
        <v>0</v>
      </c>
      <c r="H190" s="20" t="s">
        <v>351</v>
      </c>
      <c r="I190" s="27"/>
    </row>
    <row r="191" s="1" customFormat="1" ht="35.25" customHeight="1" spans="1:9">
      <c r="A191" s="17" t="s">
        <v>352</v>
      </c>
      <c r="B191" s="18">
        <v>0</v>
      </c>
      <c r="C191" s="19">
        <v>0</v>
      </c>
      <c r="D191" s="19">
        <v>0</v>
      </c>
      <c r="E191" s="18">
        <v>19</v>
      </c>
      <c r="F191" s="18">
        <f t="shared" si="3"/>
        <v>19</v>
      </c>
      <c r="G191" s="19">
        <v>0</v>
      </c>
      <c r="H191" s="20" t="s">
        <v>353</v>
      </c>
      <c r="I191" s="27"/>
    </row>
    <row r="192" s="1" customFormat="1" ht="35.25" customHeight="1" spans="1:9">
      <c r="A192" s="17" t="s">
        <v>354</v>
      </c>
      <c r="B192" s="18"/>
      <c r="C192" s="19"/>
      <c r="D192" s="19"/>
      <c r="E192" s="18">
        <v>10.8</v>
      </c>
      <c r="F192" s="18">
        <f t="shared" si="3"/>
        <v>10.8</v>
      </c>
      <c r="G192" s="19"/>
      <c r="H192" s="20" t="s">
        <v>355</v>
      </c>
      <c r="I192" s="27"/>
    </row>
    <row r="193" s="1" customFormat="1" ht="35.25" customHeight="1" spans="1:9">
      <c r="A193" s="17" t="s">
        <v>356</v>
      </c>
      <c r="B193" s="18">
        <v>0</v>
      </c>
      <c r="C193" s="19">
        <v>0</v>
      </c>
      <c r="D193" s="19">
        <v>0</v>
      </c>
      <c r="E193" s="18">
        <v>28.7</v>
      </c>
      <c r="F193" s="18">
        <f t="shared" si="3"/>
        <v>28.7</v>
      </c>
      <c r="G193" s="19">
        <v>0</v>
      </c>
      <c r="H193" s="20" t="s">
        <v>357</v>
      </c>
      <c r="I193" s="27"/>
    </row>
    <row r="194" s="1" customFormat="1" ht="35.25" customHeight="1" spans="1:9">
      <c r="A194" s="17" t="s">
        <v>358</v>
      </c>
      <c r="B194" s="18">
        <v>0</v>
      </c>
      <c r="C194" s="19">
        <v>0</v>
      </c>
      <c r="D194" s="19">
        <v>0</v>
      </c>
      <c r="E194" s="18">
        <v>32.5</v>
      </c>
      <c r="F194" s="18">
        <f t="shared" si="3"/>
        <v>32.5</v>
      </c>
      <c r="G194" s="19">
        <v>0</v>
      </c>
      <c r="H194" s="20" t="s">
        <v>359</v>
      </c>
      <c r="I194" s="27"/>
    </row>
    <row r="195" s="1" customFormat="1" ht="35.25" customHeight="1" spans="1:9">
      <c r="A195" s="17" t="s">
        <v>360</v>
      </c>
      <c r="B195" s="18">
        <v>0</v>
      </c>
      <c r="C195" s="19">
        <v>0</v>
      </c>
      <c r="D195" s="19">
        <v>0</v>
      </c>
      <c r="E195" s="18">
        <v>18.2</v>
      </c>
      <c r="F195" s="18">
        <f t="shared" si="3"/>
        <v>18.2</v>
      </c>
      <c r="G195" s="19">
        <v>0</v>
      </c>
      <c r="H195" s="20" t="s">
        <v>287</v>
      </c>
      <c r="I195" s="27"/>
    </row>
    <row r="196" s="1" customFormat="1" ht="35.25" customHeight="1" spans="1:9">
      <c r="A196" s="17" t="s">
        <v>361</v>
      </c>
      <c r="B196" s="18"/>
      <c r="C196" s="19"/>
      <c r="D196" s="19"/>
      <c r="E196" s="18">
        <v>1.2</v>
      </c>
      <c r="F196" s="18">
        <f t="shared" si="3"/>
        <v>1.2</v>
      </c>
      <c r="G196" s="19"/>
      <c r="H196" s="20" t="s">
        <v>318</v>
      </c>
      <c r="I196" s="27"/>
    </row>
    <row r="197" s="1" customFormat="1" ht="35.25" customHeight="1" spans="1:9">
      <c r="A197" s="17" t="s">
        <v>362</v>
      </c>
      <c r="B197" s="18">
        <v>0</v>
      </c>
      <c r="C197" s="19">
        <v>0</v>
      </c>
      <c r="D197" s="19">
        <v>0</v>
      </c>
      <c r="E197" s="18">
        <v>1.1</v>
      </c>
      <c r="F197" s="18">
        <f t="shared" si="3"/>
        <v>1.1</v>
      </c>
      <c r="G197" s="19">
        <v>0</v>
      </c>
      <c r="H197" s="20" t="s">
        <v>363</v>
      </c>
      <c r="I197" s="27"/>
    </row>
    <row r="198" s="1" customFormat="1" ht="35.25" customHeight="1" spans="1:9">
      <c r="A198" s="17" t="s">
        <v>364</v>
      </c>
      <c r="B198" s="18">
        <v>0</v>
      </c>
      <c r="C198" s="19">
        <v>0</v>
      </c>
      <c r="D198" s="19">
        <v>0</v>
      </c>
      <c r="E198" s="18">
        <v>29</v>
      </c>
      <c r="F198" s="18">
        <f t="shared" ref="F198:F250" si="4">B198+C198+D198+E198</f>
        <v>29</v>
      </c>
      <c r="G198" s="19">
        <v>0</v>
      </c>
      <c r="H198" s="20" t="s">
        <v>365</v>
      </c>
      <c r="I198" s="27"/>
    </row>
    <row r="199" s="1" customFormat="1" ht="35.25" customHeight="1" spans="1:9">
      <c r="A199" s="17" t="s">
        <v>366</v>
      </c>
      <c r="B199" s="18">
        <v>0</v>
      </c>
      <c r="C199" s="19">
        <v>0</v>
      </c>
      <c r="D199" s="19">
        <v>0</v>
      </c>
      <c r="E199" s="18">
        <v>9</v>
      </c>
      <c r="F199" s="18">
        <f t="shared" si="4"/>
        <v>9</v>
      </c>
      <c r="G199" s="19">
        <v>0</v>
      </c>
      <c r="H199" s="20" t="s">
        <v>367</v>
      </c>
      <c r="I199" s="27"/>
    </row>
    <row r="200" s="1" customFormat="1" ht="35.25" customHeight="1" spans="1:9">
      <c r="A200" s="17" t="s">
        <v>368</v>
      </c>
      <c r="B200" s="18"/>
      <c r="C200" s="19"/>
      <c r="D200" s="19"/>
      <c r="E200" s="18">
        <v>17.2</v>
      </c>
      <c r="F200" s="18">
        <f t="shared" si="4"/>
        <v>17.2</v>
      </c>
      <c r="G200" s="19"/>
      <c r="H200" s="20" t="s">
        <v>277</v>
      </c>
      <c r="I200" s="27"/>
    </row>
    <row r="201" s="1" customFormat="1" ht="35.25" customHeight="1" spans="1:9">
      <c r="A201" s="17" t="s">
        <v>369</v>
      </c>
      <c r="B201" s="18">
        <v>0</v>
      </c>
      <c r="C201" s="19">
        <v>0</v>
      </c>
      <c r="D201" s="19">
        <v>0</v>
      </c>
      <c r="E201" s="18">
        <v>66.1</v>
      </c>
      <c r="F201" s="18">
        <f t="shared" si="4"/>
        <v>66.1</v>
      </c>
      <c r="G201" s="19">
        <v>0</v>
      </c>
      <c r="H201" s="20" t="s">
        <v>370</v>
      </c>
      <c r="I201" s="27"/>
    </row>
    <row r="202" s="1" customFormat="1" ht="35.25" customHeight="1" spans="1:9">
      <c r="A202" s="17" t="s">
        <v>371</v>
      </c>
      <c r="B202" s="18">
        <v>0</v>
      </c>
      <c r="C202" s="19">
        <v>0</v>
      </c>
      <c r="D202" s="19">
        <v>0</v>
      </c>
      <c r="E202" s="18">
        <v>9.4</v>
      </c>
      <c r="F202" s="18">
        <f t="shared" si="4"/>
        <v>9.4</v>
      </c>
      <c r="G202" s="19">
        <v>0</v>
      </c>
      <c r="H202" s="20" t="s">
        <v>372</v>
      </c>
      <c r="I202" s="27"/>
    </row>
    <row r="203" s="1" customFormat="1" ht="35.25" customHeight="1" spans="1:9">
      <c r="A203" s="17" t="s">
        <v>373</v>
      </c>
      <c r="B203" s="18">
        <v>0</v>
      </c>
      <c r="C203" s="19">
        <v>0</v>
      </c>
      <c r="D203" s="19">
        <v>0</v>
      </c>
      <c r="E203" s="18">
        <v>26.2</v>
      </c>
      <c r="F203" s="18">
        <f t="shared" si="4"/>
        <v>26.2</v>
      </c>
      <c r="G203" s="19">
        <v>0</v>
      </c>
      <c r="H203" s="20" t="s">
        <v>374</v>
      </c>
      <c r="I203" s="27"/>
    </row>
    <row r="204" s="1" customFormat="1" ht="35.25" customHeight="1" spans="1:9">
      <c r="A204" s="17" t="s">
        <v>375</v>
      </c>
      <c r="B204" s="18">
        <v>0</v>
      </c>
      <c r="C204" s="19">
        <v>0</v>
      </c>
      <c r="D204" s="19">
        <v>0</v>
      </c>
      <c r="E204" s="18">
        <v>2.6</v>
      </c>
      <c r="F204" s="18">
        <f t="shared" si="4"/>
        <v>2.6</v>
      </c>
      <c r="G204" s="19">
        <v>0</v>
      </c>
      <c r="H204" s="20" t="s">
        <v>376</v>
      </c>
      <c r="I204" s="27"/>
    </row>
    <row r="205" s="1" customFormat="1" ht="35.25" customHeight="1" spans="1:9">
      <c r="A205" s="17" t="s">
        <v>377</v>
      </c>
      <c r="B205" s="18">
        <v>0</v>
      </c>
      <c r="C205" s="19">
        <v>0</v>
      </c>
      <c r="D205" s="19">
        <v>0</v>
      </c>
      <c r="E205" s="18">
        <v>10.7</v>
      </c>
      <c r="F205" s="18">
        <f t="shared" si="4"/>
        <v>10.7</v>
      </c>
      <c r="G205" s="19">
        <v>0</v>
      </c>
      <c r="H205" s="20" t="s">
        <v>378</v>
      </c>
      <c r="I205" s="27"/>
    </row>
    <row r="206" s="1" customFormat="1" ht="35.25" customHeight="1" spans="1:9">
      <c r="A206" s="17" t="s">
        <v>379</v>
      </c>
      <c r="B206" s="18">
        <v>0</v>
      </c>
      <c r="C206" s="19">
        <v>0</v>
      </c>
      <c r="D206" s="19">
        <v>0</v>
      </c>
      <c r="E206" s="18">
        <v>102.8</v>
      </c>
      <c r="F206" s="18">
        <f t="shared" si="4"/>
        <v>102.8</v>
      </c>
      <c r="G206" s="19">
        <v>0</v>
      </c>
      <c r="H206" s="20" t="s">
        <v>380</v>
      </c>
      <c r="I206" s="27"/>
    </row>
    <row r="207" s="1" customFormat="1" ht="35.25" customHeight="1" spans="1:9">
      <c r="A207" s="17" t="s">
        <v>381</v>
      </c>
      <c r="B207" s="18"/>
      <c r="C207" s="19"/>
      <c r="D207" s="19"/>
      <c r="E207" s="18">
        <v>11.6</v>
      </c>
      <c r="F207" s="18">
        <f t="shared" si="4"/>
        <v>11.6</v>
      </c>
      <c r="G207" s="19"/>
      <c r="H207" s="20" t="s">
        <v>382</v>
      </c>
      <c r="I207" s="27"/>
    </row>
    <row r="208" s="1" customFormat="1" ht="35.25" customHeight="1" spans="1:9">
      <c r="A208" s="17" t="s">
        <v>383</v>
      </c>
      <c r="B208" s="18"/>
      <c r="C208" s="19"/>
      <c r="D208" s="19"/>
      <c r="E208" s="18">
        <v>11.6</v>
      </c>
      <c r="F208" s="18">
        <f t="shared" si="4"/>
        <v>11.6</v>
      </c>
      <c r="G208" s="19"/>
      <c r="H208" s="20" t="s">
        <v>382</v>
      </c>
      <c r="I208" s="27"/>
    </row>
    <row r="209" s="1" customFormat="1" ht="35.25" customHeight="1" spans="1:9">
      <c r="A209" s="17" t="s">
        <v>384</v>
      </c>
      <c r="B209" s="18">
        <v>0</v>
      </c>
      <c r="C209" s="19">
        <v>0</v>
      </c>
      <c r="D209" s="19">
        <v>0</v>
      </c>
      <c r="E209" s="18">
        <v>56.6</v>
      </c>
      <c r="F209" s="18">
        <f t="shared" si="4"/>
        <v>56.6</v>
      </c>
      <c r="G209" s="19">
        <v>0</v>
      </c>
      <c r="H209" s="20" t="s">
        <v>385</v>
      </c>
      <c r="I209" s="27"/>
    </row>
    <row r="210" s="1" customFormat="1" ht="35.25" customHeight="1" spans="1:9">
      <c r="A210" s="17" t="s">
        <v>386</v>
      </c>
      <c r="B210" s="18"/>
      <c r="C210" s="19"/>
      <c r="D210" s="19"/>
      <c r="E210" s="18">
        <v>0.8</v>
      </c>
      <c r="F210" s="18">
        <f t="shared" si="4"/>
        <v>0.8</v>
      </c>
      <c r="G210" s="19"/>
      <c r="H210" s="20" t="s">
        <v>273</v>
      </c>
      <c r="I210" s="27"/>
    </row>
    <row r="211" s="1" customFormat="1" ht="35.25" customHeight="1" spans="1:9">
      <c r="A211" s="17" t="s">
        <v>387</v>
      </c>
      <c r="B211" s="18"/>
      <c r="C211" s="19"/>
      <c r="D211" s="19"/>
      <c r="E211" s="18">
        <v>1.6</v>
      </c>
      <c r="F211" s="18">
        <f t="shared" si="4"/>
        <v>1.6</v>
      </c>
      <c r="G211" s="19"/>
      <c r="H211" s="20" t="s">
        <v>388</v>
      </c>
      <c r="I211" s="27"/>
    </row>
    <row r="212" s="1" customFormat="1" ht="35.25" customHeight="1" spans="1:9">
      <c r="A212" s="17" t="s">
        <v>389</v>
      </c>
      <c r="B212" s="18"/>
      <c r="C212" s="19"/>
      <c r="D212" s="19"/>
      <c r="E212" s="18">
        <v>2.4</v>
      </c>
      <c r="F212" s="18">
        <f t="shared" si="4"/>
        <v>2.4</v>
      </c>
      <c r="G212" s="19"/>
      <c r="H212" s="20" t="s">
        <v>285</v>
      </c>
      <c r="I212" s="27"/>
    </row>
    <row r="213" s="1" customFormat="1" ht="35.25" customHeight="1" spans="1:9">
      <c r="A213" s="17" t="s">
        <v>390</v>
      </c>
      <c r="B213" s="18">
        <v>0</v>
      </c>
      <c r="C213" s="19">
        <v>0</v>
      </c>
      <c r="D213" s="19">
        <v>0</v>
      </c>
      <c r="E213" s="18">
        <v>9.7</v>
      </c>
      <c r="F213" s="18">
        <f t="shared" si="4"/>
        <v>9.7</v>
      </c>
      <c r="G213" s="19">
        <v>0</v>
      </c>
      <c r="H213" s="20" t="s">
        <v>391</v>
      </c>
      <c r="I213" s="27"/>
    </row>
    <row r="214" s="1" customFormat="1" ht="35.25" customHeight="1" spans="1:9">
      <c r="A214" s="17" t="s">
        <v>392</v>
      </c>
      <c r="B214" s="18">
        <v>0</v>
      </c>
      <c r="C214" s="19">
        <v>0</v>
      </c>
      <c r="D214" s="19">
        <v>0</v>
      </c>
      <c r="E214" s="18">
        <v>42.1</v>
      </c>
      <c r="F214" s="18">
        <f t="shared" si="4"/>
        <v>42.1</v>
      </c>
      <c r="G214" s="19">
        <v>0</v>
      </c>
      <c r="H214" s="20" t="s">
        <v>393</v>
      </c>
      <c r="I214" s="27"/>
    </row>
    <row r="215" s="1" customFormat="1" ht="35.25" customHeight="1" spans="1:9">
      <c r="A215" s="17" t="s">
        <v>394</v>
      </c>
      <c r="B215" s="18">
        <v>0</v>
      </c>
      <c r="C215" s="19">
        <v>0</v>
      </c>
      <c r="D215" s="19">
        <v>0</v>
      </c>
      <c r="E215" s="18">
        <v>11.5</v>
      </c>
      <c r="F215" s="18">
        <f t="shared" si="4"/>
        <v>11.5</v>
      </c>
      <c r="G215" s="19">
        <v>0</v>
      </c>
      <c r="H215" s="20" t="s">
        <v>395</v>
      </c>
      <c r="I215" s="27"/>
    </row>
    <row r="216" s="1" customFormat="1" ht="35.25" customHeight="1" spans="1:9">
      <c r="A216" s="17" t="s">
        <v>396</v>
      </c>
      <c r="B216" s="18"/>
      <c r="C216" s="19"/>
      <c r="D216" s="19"/>
      <c r="E216" s="18">
        <v>10</v>
      </c>
      <c r="F216" s="18">
        <f t="shared" si="4"/>
        <v>10</v>
      </c>
      <c r="G216" s="19"/>
      <c r="H216" s="20" t="s">
        <v>324</v>
      </c>
      <c r="I216" s="27"/>
    </row>
    <row r="217" s="1" customFormat="1" ht="35.25" customHeight="1" spans="1:9">
      <c r="A217" s="17" t="s">
        <v>397</v>
      </c>
      <c r="B217" s="18">
        <v>0</v>
      </c>
      <c r="C217" s="19">
        <v>0</v>
      </c>
      <c r="D217" s="19">
        <v>0</v>
      </c>
      <c r="E217" s="18">
        <v>38.2</v>
      </c>
      <c r="F217" s="18">
        <f t="shared" si="4"/>
        <v>38.2</v>
      </c>
      <c r="G217" s="19">
        <v>0</v>
      </c>
      <c r="H217" s="20" t="s">
        <v>398</v>
      </c>
      <c r="I217" s="27"/>
    </row>
    <row r="218" s="1" customFormat="1" ht="35.25" customHeight="1" spans="1:9">
      <c r="A218" s="17" t="s">
        <v>399</v>
      </c>
      <c r="B218" s="18">
        <v>0</v>
      </c>
      <c r="C218" s="19">
        <v>0</v>
      </c>
      <c r="D218" s="19">
        <v>0</v>
      </c>
      <c r="E218" s="18">
        <v>42.9</v>
      </c>
      <c r="F218" s="18">
        <f t="shared" si="4"/>
        <v>42.9</v>
      </c>
      <c r="G218" s="19">
        <v>0</v>
      </c>
      <c r="H218" s="20" t="s">
        <v>400</v>
      </c>
      <c r="I218" s="27"/>
    </row>
    <row r="219" s="1" customFormat="1" ht="35.25" customHeight="1" spans="1:9">
      <c r="A219" s="17" t="s">
        <v>401</v>
      </c>
      <c r="B219" s="18"/>
      <c r="C219" s="19"/>
      <c r="D219" s="19"/>
      <c r="E219" s="18">
        <v>1.6</v>
      </c>
      <c r="F219" s="18">
        <f t="shared" si="4"/>
        <v>1.6</v>
      </c>
      <c r="G219" s="19"/>
      <c r="H219" s="20" t="s">
        <v>388</v>
      </c>
      <c r="I219" s="27"/>
    </row>
    <row r="220" s="1" customFormat="1" ht="35.25" customHeight="1" spans="1:9">
      <c r="A220" s="17" t="s">
        <v>402</v>
      </c>
      <c r="B220" s="18"/>
      <c r="C220" s="19"/>
      <c r="D220" s="19"/>
      <c r="E220" s="18">
        <v>0.8</v>
      </c>
      <c r="F220" s="18">
        <f t="shared" si="4"/>
        <v>0.8</v>
      </c>
      <c r="G220" s="19"/>
      <c r="H220" s="20" t="s">
        <v>273</v>
      </c>
      <c r="I220" s="27"/>
    </row>
    <row r="221" s="1" customFormat="1" ht="35.25" customHeight="1" spans="1:9">
      <c r="A221" s="17" t="s">
        <v>403</v>
      </c>
      <c r="B221" s="18"/>
      <c r="C221" s="19"/>
      <c r="D221" s="19"/>
      <c r="E221" s="18">
        <v>9.2</v>
      </c>
      <c r="F221" s="18">
        <f t="shared" si="4"/>
        <v>9.2</v>
      </c>
      <c r="G221" s="19"/>
      <c r="H221" s="20" t="s">
        <v>268</v>
      </c>
      <c r="I221" s="27"/>
    </row>
    <row r="222" s="1" customFormat="1" ht="35.25" customHeight="1" spans="1:9">
      <c r="A222" s="17" t="s">
        <v>404</v>
      </c>
      <c r="B222" s="18">
        <v>0</v>
      </c>
      <c r="C222" s="19">
        <v>0</v>
      </c>
      <c r="D222" s="19">
        <v>0</v>
      </c>
      <c r="E222" s="18">
        <v>33.8</v>
      </c>
      <c r="F222" s="18">
        <f t="shared" si="4"/>
        <v>33.8</v>
      </c>
      <c r="G222" s="19">
        <v>0</v>
      </c>
      <c r="H222" s="20" t="s">
        <v>405</v>
      </c>
      <c r="I222" s="27"/>
    </row>
    <row r="223" s="1" customFormat="1" ht="35.25" customHeight="1" spans="1:9">
      <c r="A223" s="17" t="s">
        <v>406</v>
      </c>
      <c r="B223" s="18">
        <v>0</v>
      </c>
      <c r="C223" s="19">
        <v>0</v>
      </c>
      <c r="D223" s="19">
        <v>0</v>
      </c>
      <c r="E223" s="18">
        <v>22</v>
      </c>
      <c r="F223" s="18">
        <f t="shared" si="4"/>
        <v>22</v>
      </c>
      <c r="G223" s="19">
        <v>0</v>
      </c>
      <c r="H223" s="20" t="s">
        <v>407</v>
      </c>
      <c r="I223" s="27"/>
    </row>
    <row r="224" s="1" customFormat="1" ht="35.25" customHeight="1" spans="1:9">
      <c r="A224" s="17" t="s">
        <v>408</v>
      </c>
      <c r="B224" s="18"/>
      <c r="C224" s="19"/>
      <c r="D224" s="19"/>
      <c r="E224" s="18">
        <v>9.2</v>
      </c>
      <c r="F224" s="18">
        <f t="shared" si="4"/>
        <v>9.2</v>
      </c>
      <c r="G224" s="19"/>
      <c r="H224" s="20" t="s">
        <v>268</v>
      </c>
      <c r="I224" s="27"/>
    </row>
    <row r="225" s="1" customFormat="1" ht="35.25" customHeight="1" spans="1:9">
      <c r="A225" s="17" t="s">
        <v>409</v>
      </c>
      <c r="B225" s="18">
        <v>0</v>
      </c>
      <c r="C225" s="19">
        <v>0</v>
      </c>
      <c r="D225" s="19">
        <v>0</v>
      </c>
      <c r="E225" s="18">
        <v>10.2</v>
      </c>
      <c r="F225" s="18">
        <f t="shared" si="4"/>
        <v>10.2</v>
      </c>
      <c r="G225" s="19">
        <v>0</v>
      </c>
      <c r="H225" s="20" t="s">
        <v>410</v>
      </c>
      <c r="I225" s="27"/>
    </row>
    <row r="226" s="1" customFormat="1" ht="35.25" customHeight="1" spans="1:9">
      <c r="A226" s="17" t="s">
        <v>411</v>
      </c>
      <c r="B226" s="18">
        <v>0</v>
      </c>
      <c r="C226" s="19">
        <v>0</v>
      </c>
      <c r="D226" s="19">
        <v>0</v>
      </c>
      <c r="E226" s="18">
        <v>20.8</v>
      </c>
      <c r="F226" s="18">
        <f t="shared" si="4"/>
        <v>20.8</v>
      </c>
      <c r="G226" s="19">
        <v>0</v>
      </c>
      <c r="H226" s="20" t="s">
        <v>412</v>
      </c>
      <c r="I226" s="27"/>
    </row>
    <row r="227" s="1" customFormat="1" ht="35.25" customHeight="1" spans="1:9">
      <c r="A227" s="17" t="s">
        <v>413</v>
      </c>
      <c r="B227" s="18"/>
      <c r="C227" s="19"/>
      <c r="D227" s="19"/>
      <c r="E227" s="18">
        <v>0.8</v>
      </c>
      <c r="F227" s="18">
        <f t="shared" si="4"/>
        <v>0.8</v>
      </c>
      <c r="G227" s="19"/>
      <c r="H227" s="20" t="s">
        <v>273</v>
      </c>
      <c r="I227" s="27"/>
    </row>
    <row r="228" s="1" customFormat="1" ht="35.25" customHeight="1" spans="1:9">
      <c r="A228" s="17" t="s">
        <v>414</v>
      </c>
      <c r="B228" s="18"/>
      <c r="C228" s="19"/>
      <c r="D228" s="19"/>
      <c r="E228" s="18">
        <v>0.8</v>
      </c>
      <c r="F228" s="18">
        <f t="shared" si="4"/>
        <v>0.8</v>
      </c>
      <c r="G228" s="19"/>
      <c r="H228" s="20" t="s">
        <v>273</v>
      </c>
      <c r="I228" s="27"/>
    </row>
    <row r="229" s="1" customFormat="1" ht="35.25" customHeight="1" spans="1:9">
      <c r="A229" s="17" t="s">
        <v>415</v>
      </c>
      <c r="B229" s="18"/>
      <c r="C229" s="19"/>
      <c r="D229" s="19"/>
      <c r="E229" s="18">
        <v>1</v>
      </c>
      <c r="F229" s="18">
        <f t="shared" si="4"/>
        <v>1</v>
      </c>
      <c r="G229" s="19"/>
      <c r="H229" s="20" t="s">
        <v>416</v>
      </c>
      <c r="I229" s="27"/>
    </row>
    <row r="230" s="1" customFormat="1" ht="35.25" customHeight="1" spans="1:9">
      <c r="A230" s="17" t="s">
        <v>417</v>
      </c>
      <c r="B230" s="18">
        <v>0</v>
      </c>
      <c r="C230" s="19">
        <v>0</v>
      </c>
      <c r="D230" s="19">
        <v>0</v>
      </c>
      <c r="E230" s="18">
        <v>29.8</v>
      </c>
      <c r="F230" s="18">
        <f t="shared" si="4"/>
        <v>29.8</v>
      </c>
      <c r="G230" s="19">
        <v>0</v>
      </c>
      <c r="H230" s="20" t="s">
        <v>418</v>
      </c>
      <c r="I230" s="27"/>
    </row>
    <row r="231" s="1" customFormat="1" ht="35.25" customHeight="1" spans="1:9">
      <c r="A231" s="17" t="s">
        <v>419</v>
      </c>
      <c r="B231" s="18">
        <v>0</v>
      </c>
      <c r="C231" s="19">
        <v>0</v>
      </c>
      <c r="D231" s="19">
        <v>0</v>
      </c>
      <c r="E231" s="18">
        <v>9.2</v>
      </c>
      <c r="F231" s="18">
        <f t="shared" si="4"/>
        <v>9.2</v>
      </c>
      <c r="G231" s="19">
        <v>0</v>
      </c>
      <c r="H231" s="20" t="s">
        <v>268</v>
      </c>
      <c r="I231" s="27"/>
    </row>
    <row r="232" s="1" customFormat="1" ht="35.25" customHeight="1" spans="1:9">
      <c r="A232" s="17" t="s">
        <v>420</v>
      </c>
      <c r="B232" s="18">
        <v>0</v>
      </c>
      <c r="C232" s="19">
        <v>0</v>
      </c>
      <c r="D232" s="19">
        <v>0</v>
      </c>
      <c r="E232" s="18">
        <v>46.9</v>
      </c>
      <c r="F232" s="18">
        <f t="shared" si="4"/>
        <v>46.9</v>
      </c>
      <c r="G232" s="19">
        <v>0</v>
      </c>
      <c r="H232" s="20" t="s">
        <v>421</v>
      </c>
      <c r="I232" s="27"/>
    </row>
    <row r="233" s="1" customFormat="1" ht="35.25" customHeight="1" spans="1:9">
      <c r="A233" s="17" t="s">
        <v>422</v>
      </c>
      <c r="B233" s="18">
        <v>0</v>
      </c>
      <c r="C233" s="19">
        <v>0</v>
      </c>
      <c r="D233" s="19">
        <v>0</v>
      </c>
      <c r="E233" s="18">
        <v>9.1</v>
      </c>
      <c r="F233" s="18">
        <f t="shared" si="4"/>
        <v>9.1</v>
      </c>
      <c r="G233" s="19">
        <v>0</v>
      </c>
      <c r="H233" s="20" t="s">
        <v>423</v>
      </c>
      <c r="I233" s="27"/>
    </row>
    <row r="234" s="1" customFormat="1" ht="35.25" customHeight="1" spans="1:9">
      <c r="A234" s="17" t="s">
        <v>424</v>
      </c>
      <c r="B234" s="18">
        <v>0</v>
      </c>
      <c r="C234" s="19">
        <v>0</v>
      </c>
      <c r="D234" s="19">
        <v>0</v>
      </c>
      <c r="E234" s="18">
        <v>10.3</v>
      </c>
      <c r="F234" s="18">
        <f t="shared" si="4"/>
        <v>10.3</v>
      </c>
      <c r="G234" s="19">
        <v>0</v>
      </c>
      <c r="H234" s="20" t="s">
        <v>328</v>
      </c>
      <c r="I234" s="27"/>
    </row>
    <row r="235" s="1" customFormat="1" ht="35.25" customHeight="1" spans="1:9">
      <c r="A235" s="17" t="s">
        <v>425</v>
      </c>
      <c r="B235" s="18">
        <v>0</v>
      </c>
      <c r="C235" s="19">
        <v>0</v>
      </c>
      <c r="D235" s="19">
        <v>0</v>
      </c>
      <c r="E235" s="18">
        <v>22.2</v>
      </c>
      <c r="F235" s="18">
        <f t="shared" si="4"/>
        <v>22.2</v>
      </c>
      <c r="G235" s="19">
        <v>0</v>
      </c>
      <c r="H235" s="20" t="s">
        <v>426</v>
      </c>
      <c r="I235" s="27"/>
    </row>
    <row r="236" s="1" customFormat="1" ht="35.25" customHeight="1" spans="1:9">
      <c r="A236" s="17" t="s">
        <v>427</v>
      </c>
      <c r="B236" s="18"/>
      <c r="C236" s="19"/>
      <c r="D236" s="19"/>
      <c r="E236" s="18">
        <v>0.8</v>
      </c>
      <c r="F236" s="18">
        <f t="shared" si="4"/>
        <v>0.8</v>
      </c>
      <c r="G236" s="19"/>
      <c r="H236" s="20" t="s">
        <v>273</v>
      </c>
      <c r="I236" s="27"/>
    </row>
    <row r="237" s="1" customFormat="1" ht="35.25" customHeight="1" spans="1:9">
      <c r="A237" s="17" t="s">
        <v>428</v>
      </c>
      <c r="B237" s="18"/>
      <c r="C237" s="19"/>
      <c r="D237" s="19"/>
      <c r="E237" s="18">
        <v>19.7</v>
      </c>
      <c r="F237" s="18">
        <f t="shared" si="4"/>
        <v>19.7</v>
      </c>
      <c r="G237" s="19"/>
      <c r="H237" s="20" t="s">
        <v>429</v>
      </c>
      <c r="I237" s="27"/>
    </row>
    <row r="238" s="1" customFormat="1" ht="35.25" customHeight="1" spans="1:9">
      <c r="A238" s="17" t="s">
        <v>430</v>
      </c>
      <c r="B238" s="18"/>
      <c r="C238" s="19"/>
      <c r="D238" s="19"/>
      <c r="E238" s="18">
        <v>9.2</v>
      </c>
      <c r="F238" s="18">
        <f t="shared" si="4"/>
        <v>9.2</v>
      </c>
      <c r="G238" s="19"/>
      <c r="H238" s="20" t="s">
        <v>268</v>
      </c>
      <c r="I238" s="27"/>
    </row>
    <row r="239" s="1" customFormat="1" ht="35.25" customHeight="1" spans="1:9">
      <c r="A239" s="17" t="s">
        <v>431</v>
      </c>
      <c r="B239" s="18">
        <v>0</v>
      </c>
      <c r="C239" s="19">
        <v>0</v>
      </c>
      <c r="D239" s="19">
        <v>0</v>
      </c>
      <c r="E239" s="18">
        <v>43.3</v>
      </c>
      <c r="F239" s="18">
        <f t="shared" si="4"/>
        <v>43.3</v>
      </c>
      <c r="G239" s="19">
        <v>0</v>
      </c>
      <c r="H239" s="20" t="s">
        <v>432</v>
      </c>
      <c r="I239" s="27"/>
    </row>
    <row r="240" s="1" customFormat="1" ht="35.25" customHeight="1" spans="1:9">
      <c r="A240" s="17" t="s">
        <v>433</v>
      </c>
      <c r="B240" s="18">
        <v>0</v>
      </c>
      <c r="C240" s="19">
        <v>0</v>
      </c>
      <c r="D240" s="19">
        <v>0</v>
      </c>
      <c r="E240" s="18">
        <v>81.5</v>
      </c>
      <c r="F240" s="18">
        <f t="shared" si="4"/>
        <v>81.5</v>
      </c>
      <c r="G240" s="19">
        <v>0</v>
      </c>
      <c r="H240" s="20" t="s">
        <v>434</v>
      </c>
      <c r="I240" s="27"/>
    </row>
    <row r="241" s="1" customFormat="1" ht="35.25" customHeight="1" spans="1:9">
      <c r="A241" s="17" t="s">
        <v>435</v>
      </c>
      <c r="B241" s="18">
        <v>0</v>
      </c>
      <c r="C241" s="19">
        <v>0</v>
      </c>
      <c r="D241" s="19">
        <v>0</v>
      </c>
      <c r="E241" s="18">
        <v>82.7</v>
      </c>
      <c r="F241" s="18">
        <f t="shared" si="4"/>
        <v>82.7</v>
      </c>
      <c r="G241" s="19">
        <v>0</v>
      </c>
      <c r="H241" s="20" t="s">
        <v>436</v>
      </c>
      <c r="I241" s="27"/>
    </row>
    <row r="242" s="1" customFormat="1" ht="35.25" customHeight="1" spans="1:9">
      <c r="A242" s="17" t="s">
        <v>437</v>
      </c>
      <c r="B242" s="18">
        <v>0</v>
      </c>
      <c r="C242" s="19">
        <v>0</v>
      </c>
      <c r="D242" s="19">
        <v>0</v>
      </c>
      <c r="E242" s="18">
        <v>27.5</v>
      </c>
      <c r="F242" s="18">
        <f t="shared" si="4"/>
        <v>27.5</v>
      </c>
      <c r="G242" s="19">
        <v>0</v>
      </c>
      <c r="H242" s="20" t="s">
        <v>438</v>
      </c>
      <c r="I242" s="27"/>
    </row>
    <row r="243" s="1" customFormat="1" ht="35.25" customHeight="1" spans="1:9">
      <c r="A243" s="17" t="s">
        <v>439</v>
      </c>
      <c r="B243" s="18">
        <v>0</v>
      </c>
      <c r="C243" s="19">
        <v>0</v>
      </c>
      <c r="D243" s="19">
        <v>0</v>
      </c>
      <c r="E243" s="18">
        <v>10.3</v>
      </c>
      <c r="F243" s="18">
        <f t="shared" si="4"/>
        <v>10.3</v>
      </c>
      <c r="G243" s="19">
        <v>0</v>
      </c>
      <c r="H243" s="20" t="s">
        <v>328</v>
      </c>
      <c r="I243" s="27"/>
    </row>
    <row r="244" s="1" customFormat="1" ht="35.25" customHeight="1" spans="1:9">
      <c r="A244" s="17" t="s">
        <v>440</v>
      </c>
      <c r="B244" s="18"/>
      <c r="C244" s="19"/>
      <c r="D244" s="19"/>
      <c r="E244" s="18">
        <v>4.8</v>
      </c>
      <c r="F244" s="18">
        <f t="shared" si="4"/>
        <v>4.8</v>
      </c>
      <c r="G244" s="19"/>
      <c r="H244" s="20" t="s">
        <v>441</v>
      </c>
      <c r="I244" s="27"/>
    </row>
    <row r="245" s="1" customFormat="1" ht="35.25" customHeight="1" spans="1:9">
      <c r="A245" s="17" t="s">
        <v>442</v>
      </c>
      <c r="B245" s="18"/>
      <c r="C245" s="19"/>
      <c r="D245" s="19"/>
      <c r="E245" s="18">
        <v>21.2</v>
      </c>
      <c r="F245" s="18">
        <f t="shared" si="4"/>
        <v>21.2</v>
      </c>
      <c r="G245" s="19"/>
      <c r="H245" s="20" t="s">
        <v>443</v>
      </c>
      <c r="I245" s="27"/>
    </row>
    <row r="246" s="1" customFormat="1" ht="35.25" customHeight="1" spans="1:9">
      <c r="A246" s="17" t="s">
        <v>444</v>
      </c>
      <c r="B246" s="18"/>
      <c r="C246" s="19"/>
      <c r="D246" s="19"/>
      <c r="E246" s="18">
        <v>8.4</v>
      </c>
      <c r="F246" s="18">
        <f t="shared" si="4"/>
        <v>8.4</v>
      </c>
      <c r="G246" s="19"/>
      <c r="H246" s="20" t="s">
        <v>445</v>
      </c>
      <c r="I246" s="27"/>
    </row>
    <row r="247" s="1" customFormat="1" ht="35.25" customHeight="1" spans="1:13">
      <c r="A247" s="17" t="s">
        <v>446</v>
      </c>
      <c r="B247" s="18"/>
      <c r="C247" s="19"/>
      <c r="D247" s="19"/>
      <c r="E247" s="18">
        <v>1.6</v>
      </c>
      <c r="F247" s="18">
        <f t="shared" si="4"/>
        <v>1.6</v>
      </c>
      <c r="G247" s="19"/>
      <c r="H247" s="20" t="s">
        <v>388</v>
      </c>
      <c r="I247" s="27"/>
      <c r="J247" s="6"/>
      <c r="K247" s="6"/>
      <c r="L247" s="6"/>
      <c r="M247" s="6"/>
    </row>
    <row r="248" s="1" customFormat="1" ht="35.25" customHeight="1" spans="1:13">
      <c r="A248" s="17" t="s">
        <v>447</v>
      </c>
      <c r="B248" s="18"/>
      <c r="C248" s="19"/>
      <c r="D248" s="19"/>
      <c r="E248" s="18">
        <v>8.4</v>
      </c>
      <c r="F248" s="18">
        <f t="shared" si="4"/>
        <v>8.4</v>
      </c>
      <c r="G248" s="19"/>
      <c r="H248" s="20" t="s">
        <v>445</v>
      </c>
      <c r="I248" s="27"/>
      <c r="J248" s="6"/>
      <c r="K248" s="6"/>
      <c r="L248" s="6"/>
      <c r="M248" s="6"/>
    </row>
    <row r="249" s="1" customFormat="1" ht="35.25" customHeight="1" spans="1:13">
      <c r="A249" s="17" t="s">
        <v>448</v>
      </c>
      <c r="B249" s="18"/>
      <c r="C249" s="19"/>
      <c r="D249" s="19"/>
      <c r="E249" s="18">
        <v>85.4</v>
      </c>
      <c r="F249" s="18">
        <f t="shared" si="4"/>
        <v>85.4</v>
      </c>
      <c r="G249" s="19"/>
      <c r="H249" s="20" t="s">
        <v>449</v>
      </c>
      <c r="I249" s="27"/>
      <c r="J249" s="6"/>
      <c r="K249" s="6"/>
      <c r="L249" s="6"/>
      <c r="M249" s="6"/>
    </row>
    <row r="250" s="1" customFormat="1" ht="35.25" customHeight="1" spans="1:13">
      <c r="A250" s="17" t="s">
        <v>450</v>
      </c>
      <c r="B250" s="18"/>
      <c r="C250" s="19"/>
      <c r="D250" s="19"/>
      <c r="E250" s="18">
        <v>14.8</v>
      </c>
      <c r="F250" s="18">
        <f t="shared" si="4"/>
        <v>14.8</v>
      </c>
      <c r="G250" s="19"/>
      <c r="H250" s="20" t="s">
        <v>451</v>
      </c>
      <c r="I250" s="27"/>
      <c r="J250" s="6"/>
      <c r="K250" s="6"/>
      <c r="L250" s="6"/>
      <c r="M250" s="6"/>
    </row>
    <row r="251" s="1" customFormat="1" ht="35.25" customHeight="1" spans="1:13">
      <c r="A251" s="17" t="s">
        <v>452</v>
      </c>
      <c r="B251" s="18"/>
      <c r="C251" s="19">
        <v>600</v>
      </c>
      <c r="D251" s="19"/>
      <c r="E251" s="18"/>
      <c r="F251" s="18"/>
      <c r="G251" s="19"/>
      <c r="H251" s="20"/>
      <c r="I251" s="27"/>
      <c r="J251" s="6"/>
      <c r="K251" s="6"/>
      <c r="L251" s="6"/>
      <c r="M251" s="6"/>
    </row>
    <row r="252" s="1" customFormat="1" ht="50.25" customHeight="1" spans="1:13">
      <c r="A252" s="31" t="s">
        <v>453</v>
      </c>
      <c r="B252" s="32">
        <v>121</v>
      </c>
      <c r="C252" s="33"/>
      <c r="D252" s="33"/>
      <c r="E252" s="32"/>
      <c r="F252" s="18">
        <f t="shared" ref="F252:F255" si="5">B252+C252+D252+E252</f>
        <v>121</v>
      </c>
      <c r="G252" s="34"/>
      <c r="H252" s="35" t="s">
        <v>454</v>
      </c>
      <c r="I252" s="27"/>
      <c r="J252" s="6"/>
      <c r="K252" s="6"/>
      <c r="L252" s="6"/>
      <c r="M252" s="6"/>
    </row>
    <row r="253" s="1" customFormat="1" ht="48.75" customHeight="1" spans="1:13">
      <c r="A253" s="36" t="s">
        <v>455</v>
      </c>
      <c r="B253" s="32">
        <v>400</v>
      </c>
      <c r="C253" s="33"/>
      <c r="D253" s="33"/>
      <c r="E253" s="32"/>
      <c r="F253" s="18">
        <f t="shared" si="5"/>
        <v>400</v>
      </c>
      <c r="G253" s="33">
        <v>350</v>
      </c>
      <c r="H253" s="35" t="s">
        <v>456</v>
      </c>
      <c r="I253" s="27"/>
      <c r="J253" s="6"/>
      <c r="K253" s="6"/>
      <c r="L253" s="6"/>
      <c r="M253" s="6"/>
    </row>
    <row r="254" s="1" customFormat="1" ht="49.5" customHeight="1" spans="1:13">
      <c r="A254" s="37" t="s">
        <v>457</v>
      </c>
      <c r="B254" s="38"/>
      <c r="C254" s="39"/>
      <c r="D254" s="39">
        <f>126400-700</f>
        <v>125700</v>
      </c>
      <c r="E254" s="38"/>
      <c r="F254" s="18">
        <f t="shared" si="5"/>
        <v>125700</v>
      </c>
      <c r="G254" s="40"/>
      <c r="H254" s="41" t="s">
        <v>458</v>
      </c>
      <c r="I254" s="27"/>
      <c r="J254" s="6"/>
      <c r="K254" s="6"/>
      <c r="L254" s="6"/>
      <c r="M254" s="6"/>
    </row>
    <row r="255" s="1" customFormat="1" ht="28.5" spans="1:13">
      <c r="A255" s="36" t="s">
        <v>459</v>
      </c>
      <c r="B255" s="32"/>
      <c r="C255" s="42"/>
      <c r="D255" s="33">
        <v>6000</v>
      </c>
      <c r="E255" s="32"/>
      <c r="F255" s="18">
        <f t="shared" si="5"/>
        <v>6000</v>
      </c>
      <c r="G255" s="34"/>
      <c r="H255" s="35"/>
      <c r="I255" s="27"/>
      <c r="J255" s="44"/>
      <c r="K255" s="6"/>
      <c r="L255" s="6"/>
      <c r="M255" s="7"/>
    </row>
    <row r="256" s="1" customFormat="1" customHeight="1" spans="1:13">
      <c r="A256" s="43" t="s">
        <v>460</v>
      </c>
      <c r="B256" s="43"/>
      <c r="C256" s="43"/>
      <c r="D256" s="43"/>
      <c r="E256" s="43"/>
      <c r="F256" s="43"/>
      <c r="G256" s="43"/>
      <c r="H256" s="43"/>
      <c r="I256" s="45"/>
      <c r="J256" s="6"/>
      <c r="K256" s="6"/>
      <c r="L256" s="6"/>
      <c r="M256" s="6"/>
    </row>
    <row r="257" s="1" customFormat="1" customHeight="1" spans="1:13">
      <c r="A257" s="46"/>
      <c r="B257" s="46"/>
      <c r="C257" s="46"/>
      <c r="D257" s="46"/>
      <c r="E257" s="46"/>
      <c r="F257" s="46"/>
      <c r="G257" s="46"/>
      <c r="H257" s="46"/>
      <c r="I257" s="47"/>
      <c r="J257" s="6"/>
      <c r="K257" s="6"/>
      <c r="L257" s="6"/>
      <c r="M257" s="6"/>
    </row>
    <row r="258" s="1" customFormat="1" customHeight="1" spans="1:13">
      <c r="A258" s="46"/>
      <c r="B258" s="46"/>
      <c r="C258" s="46"/>
      <c r="D258" s="46"/>
      <c r="E258" s="46"/>
      <c r="F258" s="46"/>
      <c r="G258" s="46"/>
      <c r="H258" s="46"/>
      <c r="I258" s="47"/>
      <c r="J258" s="6"/>
      <c r="K258" s="6"/>
      <c r="L258" s="6"/>
      <c r="M258" s="6"/>
    </row>
    <row r="259" s="1" customFormat="1" customHeight="1" spans="1:13">
      <c r="A259" s="46"/>
      <c r="B259" s="46"/>
      <c r="C259" s="46"/>
      <c r="D259" s="46"/>
      <c r="E259" s="46"/>
      <c r="F259" s="46"/>
      <c r="G259" s="46"/>
      <c r="H259" s="46"/>
      <c r="I259" s="47"/>
      <c r="J259" s="6"/>
      <c r="K259" s="6"/>
      <c r="L259" s="6"/>
      <c r="M259" s="6"/>
    </row>
    <row r="260" s="1" customFormat="1" customHeight="1" spans="1:13">
      <c r="A260" s="46"/>
      <c r="B260" s="46"/>
      <c r="C260" s="46"/>
      <c r="D260" s="46"/>
      <c r="E260" s="46"/>
      <c r="F260" s="46"/>
      <c r="G260" s="46"/>
      <c r="H260" s="46"/>
      <c r="I260" s="47"/>
      <c r="J260" s="6"/>
      <c r="K260" s="6"/>
      <c r="L260" s="6"/>
      <c r="M260" s="6"/>
    </row>
    <row r="261" s="1" customFormat="1" customHeight="1" spans="1:13">
      <c r="A261" s="46"/>
      <c r="B261" s="46"/>
      <c r="C261" s="46"/>
      <c r="D261" s="46"/>
      <c r="E261" s="46"/>
      <c r="F261" s="46"/>
      <c r="G261" s="46"/>
      <c r="H261" s="46"/>
      <c r="I261" s="47"/>
      <c r="J261" s="6"/>
      <c r="K261" s="6"/>
      <c r="L261" s="6"/>
      <c r="M261" s="6"/>
    </row>
    <row r="262" s="1" customFormat="1" customHeight="1" spans="1:13">
      <c r="A262" s="46"/>
      <c r="B262" s="46"/>
      <c r="C262" s="46"/>
      <c r="D262" s="46"/>
      <c r="E262" s="46"/>
      <c r="F262" s="46"/>
      <c r="G262" s="46"/>
      <c r="H262" s="46"/>
      <c r="I262" s="47"/>
      <c r="J262" s="6"/>
      <c r="K262" s="6"/>
      <c r="L262" s="6"/>
      <c r="M262" s="6"/>
    </row>
  </sheetData>
  <mergeCells count="8">
    <mergeCell ref="A1:H1"/>
    <mergeCell ref="B3:D3"/>
    <mergeCell ref="A3:A4"/>
    <mergeCell ref="E3:E4"/>
    <mergeCell ref="F3:F4"/>
    <mergeCell ref="G3:G4"/>
    <mergeCell ref="H3:H4"/>
    <mergeCell ref="A256:H26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2019-05-24T00:15:15Z</dcterms:created>
  <dcterms:modified xsi:type="dcterms:W3CDTF">2019-05-24T00:15:59Z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