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50"/>
  </bookViews>
  <sheets>
    <sheet name="指标文" sheetId="5" r:id="rId1"/>
  </sheets>
  <definedNames>
    <definedName name="_xlnm._FilterDatabase" localSheetId="0" hidden="1">指标文!$A$211:$I$241</definedName>
    <definedName name="_xlnm.Print_Titles" localSheetId="0">指标文!$4:$4</definedName>
  </definedNames>
  <calcPr calcId="144525"/>
</workbook>
</file>

<file path=xl/sharedStrings.xml><?xml version="1.0" encoding="utf-8"?>
<sst xmlns="http://schemas.openxmlformats.org/spreadsheetml/2006/main" count="297">
  <si>
    <t>附件</t>
  </si>
  <si>
    <t>2018年科教支出分配表</t>
  </si>
  <si>
    <t>单位：万元</t>
  </si>
  <si>
    <t>主管部门（市州）</t>
  </si>
  <si>
    <t>学校（县市区）</t>
  </si>
  <si>
    <t>功能科目</t>
  </si>
  <si>
    <t>部门预算经济科目</t>
  </si>
  <si>
    <t>政府预算经济科目</t>
  </si>
  <si>
    <t>安排额度</t>
  </si>
  <si>
    <t>备注</t>
  </si>
  <si>
    <t>总计</t>
  </si>
  <si>
    <t>省直单位小计</t>
  </si>
  <si>
    <t>省教育厅</t>
  </si>
  <si>
    <t>小计</t>
  </si>
  <si>
    <t>湖南农业大学</t>
  </si>
  <si>
    <t>2050205高等教育</t>
  </si>
  <si>
    <t>30299其他商品和服务支出</t>
  </si>
  <si>
    <r>
      <rPr>
        <sz val="11"/>
        <color theme="1"/>
        <rFont val="宋体"/>
        <charset val="134"/>
      </rPr>
      <t>5</t>
    </r>
    <r>
      <rPr>
        <sz val="11"/>
        <color theme="1"/>
        <rFont val="宋体"/>
        <charset val="134"/>
      </rPr>
      <t>0502商品和服务支出</t>
    </r>
  </si>
  <si>
    <t>“黄籽高产油油菜新品种选育及应用”项目经费</t>
  </si>
  <si>
    <t>“湖南省粮食运输智能决策技术研究”项目经费</t>
  </si>
  <si>
    <t xml:space="preserve">“高校中外合作教育提质增效研究与实践”项目经费       </t>
  </si>
  <si>
    <t>湖南师范大学</t>
  </si>
  <si>
    <t>习近平新时代中国特色社会主义研究院研究经费补助</t>
  </si>
  <si>
    <t>“新时代湖南高等教育内涵式发展研究”补助</t>
  </si>
  <si>
    <t xml:space="preserve">“雌激素及其受体对非小细胞肺癌组织浸润免疫细胞的影响研究”经费补助                      </t>
  </si>
  <si>
    <t>"创新引领的湖南高端制造业发展战略研究"经费补助</t>
  </si>
  <si>
    <t>"生态文明时代的审美升华研究"经费补助</t>
  </si>
  <si>
    <t>湖南大学</t>
  </si>
  <si>
    <t>"保险企业股权治理与风险防范研究"经费补助</t>
  </si>
  <si>
    <t>"面向用户体验感知的共享出行服务与应用研究"经费补助</t>
  </si>
  <si>
    <t>“增强湖南民间金融服务实体经济发展能力”研究经费补助</t>
  </si>
  <si>
    <t>“互联网+监督”惩治基层小微权力腐败研究经费补助</t>
  </si>
  <si>
    <t>“基于工作流的半自动化深度学习框架研究及应用”课题经费补助</t>
  </si>
  <si>
    <t>“高校财务分析评价指标体系构建研究”经费补助</t>
  </si>
  <si>
    <t>中南大学</t>
  </si>
  <si>
    <t xml:space="preserve">抑制PKCδ上调自噬水平阻断挤压综合征急性肾损伤的机制研究经费补助                   </t>
  </si>
  <si>
    <t>标准化代谢疾病管理研究项目经费补助</t>
  </si>
  <si>
    <t>以糖尿病专病康养模式延伸我国慢病管理深度研究项目经费补助</t>
  </si>
  <si>
    <t>骨科医用镁基新材料的研发应用与成果转化项目研究经费补助</t>
  </si>
  <si>
    <t>湖南省土地利用时空演化多尺度驱动模式挖掘项目研究经费补助</t>
  </si>
  <si>
    <t xml:space="preserve">SERMs对前列腺癌细胞株放疗敏感性的影响及其机制研究项目经费补助            </t>
  </si>
  <si>
    <t>新的分子标记物促泌素在宫颈神经内分泌癌中表达和其临床意义的研究项目经费     补助</t>
  </si>
  <si>
    <t>复合锁孔颅内动脉瘤夹闭术的应用研究项目经费补助</t>
  </si>
  <si>
    <t>融合基因组学多数据源的肺癌精准医疗关键技术研究        经费补助</t>
  </si>
  <si>
    <t xml:space="preserve">加速康复外科护理模式在下咽癌患者护理中的应用研究项目经费补助                          </t>
  </si>
  <si>
    <t xml:space="preserve">基于IVIM及DCE-MRI术前预测肝癌微血管侵犯及其分子机制的研究经费补助            </t>
  </si>
  <si>
    <t>Lp-PLA2在糖尿病肾病早期筛查的临床意义研究项目经费补助</t>
  </si>
  <si>
    <t>湘潭大学</t>
  </si>
  <si>
    <t>长江经济带城市群生产性服务业空间集聚的经济增长效应研究经费补助</t>
  </si>
  <si>
    <t>南华大学</t>
  </si>
  <si>
    <t>基于链路层影响因子及时间因素的WSN分布式信任模型研究经费补助</t>
  </si>
  <si>
    <t>湖南财政经济学院</t>
  </si>
  <si>
    <r>
      <rPr>
        <sz val="11"/>
        <rFont val="宋体"/>
        <charset val="134"/>
      </rPr>
      <t>湖南省财政与会计研究基地研究经费补助70</t>
    </r>
    <r>
      <rPr>
        <sz val="11"/>
        <rFont val="宋体"/>
        <charset val="134"/>
      </rPr>
      <t>、湖南省政府非税收入研究基地研究经费补助</t>
    </r>
    <r>
      <rPr>
        <sz val="11"/>
        <rFont val="宋体"/>
        <charset val="134"/>
      </rPr>
      <t>50</t>
    </r>
    <r>
      <rPr>
        <sz val="11"/>
        <rFont val="宋体"/>
        <charset val="134"/>
      </rPr>
      <t>、湖南省公共政策与经济发展研究基地研究经费补助</t>
    </r>
    <r>
      <rPr>
        <sz val="11"/>
        <rFont val="宋体"/>
        <charset val="134"/>
      </rPr>
      <t>50</t>
    </r>
  </si>
  <si>
    <t>湖南近现代会计教育史研究经费补助</t>
  </si>
  <si>
    <t>长沙师范学院</t>
  </si>
  <si>
    <t>2050201学前教育</t>
  </si>
  <si>
    <t>长沙师范学院附属第一幼儿园维修改造经费补助</t>
  </si>
  <si>
    <t>湖南第一师范学院</t>
  </si>
  <si>
    <t>《政府会计制度》改革研究及培训经费补助</t>
  </si>
  <si>
    <t>数字化校园建设经费补助</t>
  </si>
  <si>
    <t>2050202小学教育</t>
  </si>
  <si>
    <t>第一附属小学智慧校园建设经费补助</t>
  </si>
  <si>
    <t>第二附属小学校园安全监控设施改造经费补助</t>
  </si>
  <si>
    <t>湖南城市学院</t>
  </si>
  <si>
    <t xml:space="preserve">财务信息化建设经费补助                   </t>
  </si>
  <si>
    <t>省农业委</t>
  </si>
  <si>
    <t>湖南生物机电职业技术学院</t>
  </si>
  <si>
    <t>2050305高等职业教育</t>
  </si>
  <si>
    <t>高职院校英语教育研究经费补助</t>
  </si>
  <si>
    <t>省卫计委</t>
  </si>
  <si>
    <t>湖南省肿瘤医院</t>
  </si>
  <si>
    <t>2069999其他科技支出</t>
  </si>
  <si>
    <t>50502商品和服务支出</t>
  </si>
  <si>
    <t>基于医院运营管理的内部控制体系建设研究经费补助</t>
  </si>
  <si>
    <t>省体育局</t>
  </si>
  <si>
    <t>湖南体育职业学院</t>
  </si>
  <si>
    <t>加强和改进新形势下体育高职院校思想政治工作研究经费补助</t>
  </si>
  <si>
    <t>实拨单位</t>
  </si>
  <si>
    <t>中南大学湘雅二医院（9990436）</t>
  </si>
  <si>
    <t>湘雅二医院“心肌纤维化过程中的lncRNA表观遗传机制研究”经费补助</t>
  </si>
  <si>
    <t xml:space="preserve">  湘雅二医院“ZXF1/miR143通路参与调控宫颈癌发生发展的分子机制研究”经费补助</t>
  </si>
  <si>
    <t xml:space="preserve">市县小计 </t>
  </si>
  <si>
    <t>长沙市</t>
  </si>
  <si>
    <t>市本级及所辖区</t>
  </si>
  <si>
    <t>市本级及所辖区小计</t>
  </si>
  <si>
    <t>市本级</t>
  </si>
  <si>
    <t>长财教〔2018〕6号</t>
  </si>
  <si>
    <t>长财教〔2018〕8号</t>
  </si>
  <si>
    <t>天心区</t>
  </si>
  <si>
    <t>2059999其他教育支出</t>
  </si>
  <si>
    <t>天财〔2018〕11号</t>
  </si>
  <si>
    <t>天财〔2018〕13号</t>
  </si>
  <si>
    <t>芙蓉区</t>
  </si>
  <si>
    <t>芙财〔2018〕2号</t>
  </si>
  <si>
    <t>望城区</t>
  </si>
  <si>
    <t>望财教〔2018〕3号</t>
  </si>
  <si>
    <t>长沙县</t>
  </si>
  <si>
    <t>长县财转〔2018〕2号</t>
  </si>
  <si>
    <t>浏阳市</t>
  </si>
  <si>
    <t>2050204高中教育</t>
  </si>
  <si>
    <t>浏财筹〔2018〕51号</t>
  </si>
  <si>
    <t>宁乡市</t>
  </si>
  <si>
    <t>2050203初中教育</t>
  </si>
  <si>
    <t>宁财呈字〔2018〕40号</t>
  </si>
  <si>
    <t>株洲市</t>
  </si>
  <si>
    <t>株洲县</t>
  </si>
  <si>
    <t>株县财呈〔2018〕12号</t>
  </si>
  <si>
    <t>株县财呈〔2018〕16号</t>
  </si>
  <si>
    <t>株县财呈〔2018〕13号</t>
  </si>
  <si>
    <t>株县财呈〔2018〕17号</t>
  </si>
  <si>
    <t>醴陵市</t>
  </si>
  <si>
    <t>醴财〔2018〕36号</t>
  </si>
  <si>
    <t>醴财〔2018〕40号</t>
  </si>
  <si>
    <t>醴财〔2018〕101号</t>
  </si>
  <si>
    <t>醴财〔2018〕78号</t>
  </si>
  <si>
    <t>衡阳市</t>
  </si>
  <si>
    <t>祁东县</t>
  </si>
  <si>
    <t>祁财字〔2018〕144号</t>
  </si>
  <si>
    <t>耒阳市</t>
  </si>
  <si>
    <t>耒财请〔2018〕24号</t>
  </si>
  <si>
    <t>耒财请〔2018〕22号</t>
  </si>
  <si>
    <t>常宁市</t>
  </si>
  <si>
    <t>常财教〔2018〕43号</t>
  </si>
  <si>
    <t>邵阳市</t>
  </si>
  <si>
    <t>新宁县</t>
  </si>
  <si>
    <t>新财呈〔2018〕72号</t>
  </si>
  <si>
    <t>新财呈〔2018〕73号</t>
  </si>
  <si>
    <t>邵东县</t>
  </si>
  <si>
    <t>邵财呈字〔2018〕21号</t>
  </si>
  <si>
    <t>邵财呈字〔2018〕19号</t>
  </si>
  <si>
    <t>邵财呈字〔2018〕1号</t>
  </si>
  <si>
    <t>洞口县</t>
  </si>
  <si>
    <t>洞财教〔2018〕5号</t>
  </si>
  <si>
    <t>隆回县</t>
  </si>
  <si>
    <t>隆财教呈〔2018〕4号</t>
  </si>
  <si>
    <t>大祥区</t>
  </si>
  <si>
    <t>大财呈〔2018〕23号</t>
  </si>
  <si>
    <t>岳阳市</t>
  </si>
  <si>
    <t>君山区</t>
  </si>
  <si>
    <t>岳君财〔2018〕2号</t>
  </si>
  <si>
    <t>岳君财〔2018〕3号</t>
  </si>
  <si>
    <t>临湘市</t>
  </si>
  <si>
    <t>临财〔2018〕39号</t>
  </si>
  <si>
    <t>临财〔2018〕18号</t>
  </si>
  <si>
    <t>50799其他对企业补助</t>
  </si>
  <si>
    <t>临财〔2018〕16号</t>
  </si>
  <si>
    <t>临财〔2018〕15号</t>
  </si>
  <si>
    <t>汨罗市</t>
  </si>
  <si>
    <t>汨财报〔2018〕1号</t>
  </si>
  <si>
    <t>平江县</t>
  </si>
  <si>
    <t>平财教〔2018〕2号</t>
  </si>
  <si>
    <t>平政〔2018〕68号</t>
  </si>
  <si>
    <t>平财教〔2018〕3号</t>
  </si>
  <si>
    <t>平财教〔2018〕4号</t>
  </si>
  <si>
    <t>岳阳县</t>
  </si>
  <si>
    <t>2050799其他特殊教育支出</t>
  </si>
  <si>
    <t>岳县财函〔2018〕45号</t>
  </si>
  <si>
    <t>岳县财函〔2018〕43号</t>
  </si>
  <si>
    <t>岳县财函〔2018〕89号</t>
  </si>
  <si>
    <t>湘阴县</t>
  </si>
  <si>
    <t>湘阴财办〔2018〕58号</t>
  </si>
  <si>
    <t>湘阴财办〔2018〕94号</t>
  </si>
  <si>
    <t>湘阴财办〔2018〕93号</t>
  </si>
  <si>
    <t>湘阴财办〔2018〕17号</t>
  </si>
  <si>
    <t>华容县</t>
  </si>
  <si>
    <r>
      <rPr>
        <sz val="11"/>
        <rFont val="宋体"/>
        <charset val="134"/>
      </rPr>
      <t>50502商品和服务支出</t>
    </r>
  </si>
  <si>
    <t>华财报〔2018〕44号</t>
  </si>
  <si>
    <t>2060799其他科学技术普及支出</t>
  </si>
  <si>
    <t>华财报〔2018〕5号</t>
  </si>
  <si>
    <t>华财报〔2018〕13号</t>
  </si>
  <si>
    <t>常德市</t>
  </si>
  <si>
    <t>鼎城区</t>
  </si>
  <si>
    <t>常鼎财报〔2018〕50号</t>
  </si>
  <si>
    <t>常鼎财报〔2018〕1号</t>
  </si>
  <si>
    <t>石门县</t>
  </si>
  <si>
    <t>石财教呈〔2018〕1号</t>
  </si>
  <si>
    <t>石财教呈〔2018〕2号</t>
  </si>
  <si>
    <t>石财教呈〔2018〕3号</t>
  </si>
  <si>
    <t>桃源县</t>
  </si>
  <si>
    <t>桃财教〔2018〕42号</t>
  </si>
  <si>
    <t>桃财教〔2018〕15号</t>
  </si>
  <si>
    <t>桃财教〔2018〕16号</t>
  </si>
  <si>
    <t>2060000其他教育支出</t>
  </si>
  <si>
    <t>桃财教〔2018〕17号</t>
  </si>
  <si>
    <t>汉寿县</t>
  </si>
  <si>
    <t>汉财〔2018〕36号</t>
  </si>
  <si>
    <t>汉财〔2018〕26号</t>
  </si>
  <si>
    <t>汉财〔2018〕21号</t>
  </si>
  <si>
    <t>澧县</t>
  </si>
  <si>
    <t>澧财〔2018〕24号</t>
  </si>
  <si>
    <t>临澧县</t>
  </si>
  <si>
    <t>2012699其他档案事务支出</t>
  </si>
  <si>
    <t>临财〔2018〕20号</t>
  </si>
  <si>
    <t>张家界市</t>
  </si>
  <si>
    <t>张财教〔2018〕197号</t>
  </si>
  <si>
    <t>张财教〔2018〕196号</t>
  </si>
  <si>
    <t>永定区</t>
  </si>
  <si>
    <t>张定财教〔2018〕68号</t>
  </si>
  <si>
    <t>桑植县</t>
  </si>
  <si>
    <t>桑财报〔2018〕35号</t>
  </si>
  <si>
    <t>桑财报〔2018〕62号</t>
  </si>
  <si>
    <t>桑财报〔2018〕20号</t>
  </si>
  <si>
    <t>桑财报〔2018〕3号</t>
  </si>
  <si>
    <t>慈利县</t>
  </si>
  <si>
    <t>慈财教呈〔2018〕68号</t>
  </si>
  <si>
    <t>慈财教呈〔2018〕86号</t>
  </si>
  <si>
    <t>慈财教呈〔2018〕36号</t>
  </si>
  <si>
    <t>益阳市</t>
  </si>
  <si>
    <t>赫山区</t>
  </si>
  <si>
    <t>益赫财行〔2018〕70号</t>
  </si>
  <si>
    <t>益赫财行〔2018〕71号</t>
  </si>
  <si>
    <t>益赫财行〔2018〕22号</t>
  </si>
  <si>
    <t>沅江市</t>
  </si>
  <si>
    <t>沅财教〔2018〕3号</t>
  </si>
  <si>
    <t>沅财教〔2018〕2号</t>
  </si>
  <si>
    <t>南县</t>
  </si>
  <si>
    <t>南财教〔2018〕33号</t>
  </si>
  <si>
    <t>南财教〔2018〕23号</t>
  </si>
  <si>
    <t>南财教〔2018〕25号</t>
  </si>
  <si>
    <t>南财教〔2018〕27号</t>
  </si>
  <si>
    <t>安化县</t>
  </si>
  <si>
    <t>安财行〔2018〕291号</t>
  </si>
  <si>
    <t>永州市</t>
  </si>
  <si>
    <t>永财教请〔2018〕1号</t>
  </si>
  <si>
    <t>永财教请〔2018〕2号</t>
  </si>
  <si>
    <t>江永县</t>
  </si>
  <si>
    <t>江水财呈〔2018〕6号</t>
  </si>
  <si>
    <t>江水财呈〔2018〕8号</t>
  </si>
  <si>
    <t>江水财呈〔2018〕7号</t>
  </si>
  <si>
    <t>新田县</t>
  </si>
  <si>
    <t>新财请〔2018〕3号</t>
  </si>
  <si>
    <t>新财请〔2018〕2号</t>
  </si>
  <si>
    <t>道县</t>
  </si>
  <si>
    <t>道财教〔2018〕3号</t>
  </si>
  <si>
    <t>道财教〔2018〕2号</t>
  </si>
  <si>
    <t>道财教〔2018〕1号</t>
  </si>
  <si>
    <t>祁阳县</t>
  </si>
  <si>
    <t>祁财教〔2018〕4号</t>
  </si>
  <si>
    <t>蓝山县</t>
  </si>
  <si>
    <t>蓝财行〔2018〕3号</t>
  </si>
  <si>
    <t>蓝财行〔2018〕2号</t>
  </si>
  <si>
    <t>郴州市</t>
  </si>
  <si>
    <t>宜章县</t>
  </si>
  <si>
    <t>宜财教〔2018〕66号</t>
  </si>
  <si>
    <t>宜财教〔2018〕67号</t>
  </si>
  <si>
    <t>娄底市</t>
  </si>
  <si>
    <t>娄星区</t>
  </si>
  <si>
    <t>基层科普基础设施建设经费</t>
  </si>
  <si>
    <t>冷水江市</t>
  </si>
  <si>
    <t>冷财教呈〔2018〕17号</t>
  </si>
  <si>
    <t>冷财教呈〔2018〕18号</t>
  </si>
  <si>
    <t>冷财教呈〔2018〕16号</t>
  </si>
  <si>
    <t>双峰县</t>
  </si>
  <si>
    <t>双财教〔2018〕138号</t>
  </si>
  <si>
    <t>双财办〔2018〕33号</t>
  </si>
  <si>
    <t>双财办〔2018〕82号</t>
  </si>
  <si>
    <t>新化县</t>
  </si>
  <si>
    <t>新财教呈〔2018〕53号</t>
  </si>
  <si>
    <t>新财教呈〔2018〕1号</t>
  </si>
  <si>
    <t>新财教呈〔2018〕2号</t>
  </si>
  <si>
    <t>怀化市</t>
  </si>
  <si>
    <t>鹤城区</t>
  </si>
  <si>
    <t>鹤财教〔2018〕7号</t>
  </si>
  <si>
    <t>鹤财教〔2018〕38号</t>
  </si>
  <si>
    <t>鹤财教〔2018〕37号</t>
  </si>
  <si>
    <t>辰溪县</t>
  </si>
  <si>
    <t>辰财〔2018〕32号</t>
  </si>
  <si>
    <t>2200404地震监测</t>
  </si>
  <si>
    <t>辰财〔2018〕33号</t>
  </si>
  <si>
    <t>沅陵县</t>
  </si>
  <si>
    <t>沅财〔2018〕77号</t>
  </si>
  <si>
    <t>沅财〔2018〕76号</t>
  </si>
  <si>
    <t>洪江区</t>
  </si>
  <si>
    <t>洪区财教〔2018〕5号</t>
  </si>
  <si>
    <t>洪区财教〔2018〕3号</t>
  </si>
  <si>
    <t>芷江县</t>
  </si>
  <si>
    <t>芷财教〔2018〕7号</t>
  </si>
  <si>
    <t>芷财教〔2018〕8号</t>
  </si>
  <si>
    <t>麻阳县</t>
  </si>
  <si>
    <t>麻财教〔2018〕4号</t>
  </si>
  <si>
    <t>麻财教〔2018〕8号</t>
  </si>
  <si>
    <t>溆浦县</t>
  </si>
  <si>
    <t>溆财教〔2018〕21号</t>
  </si>
  <si>
    <t>溆财教〔2018〕22号</t>
  </si>
  <si>
    <t>怀财〔2018〕70号</t>
  </si>
  <si>
    <t>溆财教〔2018〕32号</t>
  </si>
  <si>
    <t>湘西土家族苗族自治州</t>
  </si>
  <si>
    <t>州本级</t>
  </si>
  <si>
    <t>州财教〔2018〕11号</t>
  </si>
  <si>
    <t>龙山县</t>
  </si>
  <si>
    <t>龙财〔2018〕32号</t>
  </si>
  <si>
    <t>泸溪县</t>
  </si>
  <si>
    <t>泸财〔2018〕26号</t>
  </si>
  <si>
    <t>古丈县</t>
  </si>
  <si>
    <t>古财〔2018〕39号</t>
  </si>
  <si>
    <t>凤凰县</t>
  </si>
  <si>
    <t>凤财〔2018〕53号</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</si>
</sst>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2">
    <font>
      <sz val="11"/>
      <color theme="1"/>
      <name val="宋体"/>
      <charset val="134"/>
      <scheme val="minor"/>
    </font>
    <font>
      <sz val="12"/>
      <name val="黑体"/>
      <charset val="134"/>
    </font>
    <font>
      <sz val="11"/>
      <name val="宋体"/>
      <charset val="134"/>
      <scheme val="minor"/>
    </font>
    <font>
      <b/>
      <sz val="11"/>
      <color theme="1"/>
      <name val="宋体"/>
      <charset val="134"/>
      <scheme val="minor"/>
    </font>
    <font>
      <sz val="16"/>
      <name val="黑体"/>
      <charset val="134"/>
    </font>
    <font>
      <sz val="18"/>
      <name val="方正小标宋简体"/>
      <charset val="134"/>
    </font>
    <font>
      <sz val="11"/>
      <name val="宋体"/>
      <charset val="134"/>
    </font>
    <font>
      <sz val="11"/>
      <name val="黑体"/>
      <charset val="134"/>
    </font>
    <font>
      <b/>
      <sz val="11"/>
      <name val="宋体"/>
      <charset val="134"/>
    </font>
    <font>
      <sz val="11"/>
      <color theme="1"/>
      <name val="宋体"/>
      <charset val="134"/>
    </font>
    <font>
      <b/>
      <sz val="11"/>
      <color theme="1"/>
      <name val="宋体"/>
      <charset val="134"/>
    </font>
    <font>
      <b/>
      <sz val="11"/>
      <name val="宋体"/>
      <charset val="134"/>
      <scheme val="minor"/>
    </font>
    <font>
      <sz val="12"/>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5" borderId="0" applyNumberFormat="0" applyBorder="0" applyAlignment="0" applyProtection="0">
      <alignment vertical="center"/>
    </xf>
    <xf numFmtId="0" fontId="20" fillId="12"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7" fillId="11"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30" borderId="21" applyNumberFormat="0" applyFont="0" applyAlignment="0" applyProtection="0">
      <alignment vertical="center"/>
    </xf>
    <xf numFmtId="0" fontId="17" fillId="29" borderId="0" applyNumberFormat="0" applyBorder="0" applyAlignment="0" applyProtection="0">
      <alignment vertical="center"/>
    </xf>
    <xf numFmtId="0" fontId="1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15" applyNumberFormat="0" applyFill="0" applyAlignment="0" applyProtection="0">
      <alignment vertical="center"/>
    </xf>
    <xf numFmtId="0" fontId="24" fillId="0" borderId="15" applyNumberFormat="0" applyFill="0" applyAlignment="0" applyProtection="0">
      <alignment vertical="center"/>
    </xf>
    <xf numFmtId="0" fontId="17" fillId="10" borderId="0" applyNumberFormat="0" applyBorder="0" applyAlignment="0" applyProtection="0">
      <alignment vertical="center"/>
    </xf>
    <xf numFmtId="0" fontId="15" fillId="0" borderId="18" applyNumberFormat="0" applyFill="0" applyAlignment="0" applyProtection="0">
      <alignment vertical="center"/>
    </xf>
    <xf numFmtId="0" fontId="17" fillId="9" borderId="0" applyNumberFormat="0" applyBorder="0" applyAlignment="0" applyProtection="0">
      <alignment vertical="center"/>
    </xf>
    <xf numFmtId="0" fontId="23" fillId="20" borderId="17" applyNumberFormat="0" applyAlignment="0" applyProtection="0">
      <alignment vertical="center"/>
    </xf>
    <xf numFmtId="0" fontId="25" fillId="20" borderId="16" applyNumberFormat="0" applyAlignment="0" applyProtection="0">
      <alignment vertical="center"/>
    </xf>
    <xf numFmtId="0" fontId="27" fillId="27" borderId="19" applyNumberFormat="0" applyAlignment="0" applyProtection="0">
      <alignment vertical="center"/>
    </xf>
    <xf numFmtId="0" fontId="13" fillId="14" borderId="0" applyNumberFormat="0" applyBorder="0" applyAlignment="0" applyProtection="0">
      <alignment vertical="center"/>
    </xf>
    <xf numFmtId="0" fontId="17" fillId="19" borderId="0" applyNumberFormat="0" applyBorder="0" applyAlignment="0" applyProtection="0">
      <alignment vertical="center"/>
    </xf>
    <xf numFmtId="0" fontId="29" fillId="0" borderId="20" applyNumberFormat="0" applyFill="0" applyAlignment="0" applyProtection="0">
      <alignment vertical="center"/>
    </xf>
    <xf numFmtId="0" fontId="30" fillId="0" borderId="22" applyNumberFormat="0" applyFill="0" applyAlignment="0" applyProtection="0">
      <alignment vertical="center"/>
    </xf>
    <xf numFmtId="0" fontId="21" fillId="13" borderId="0" applyNumberFormat="0" applyBorder="0" applyAlignment="0" applyProtection="0">
      <alignment vertical="center"/>
    </xf>
    <xf numFmtId="0" fontId="18" fillId="8" borderId="0" applyNumberFormat="0" applyBorder="0" applyAlignment="0" applyProtection="0">
      <alignment vertical="center"/>
    </xf>
    <xf numFmtId="0" fontId="13" fillId="24" borderId="0" applyNumberFormat="0" applyBorder="0" applyAlignment="0" applyProtection="0">
      <alignment vertical="center"/>
    </xf>
    <xf numFmtId="0" fontId="17" fillId="18" borderId="0" applyNumberFormat="0" applyBorder="0" applyAlignment="0" applyProtection="0">
      <alignment vertical="center"/>
    </xf>
    <xf numFmtId="0" fontId="13" fillId="23" borderId="0" applyNumberFormat="0" applyBorder="0" applyAlignment="0" applyProtection="0">
      <alignment vertical="center"/>
    </xf>
    <xf numFmtId="0" fontId="13" fillId="4" borderId="0" applyNumberFormat="0" applyBorder="0" applyAlignment="0" applyProtection="0">
      <alignment vertical="center"/>
    </xf>
    <xf numFmtId="0" fontId="13" fillId="22" borderId="0" applyNumberFormat="0" applyBorder="0" applyAlignment="0" applyProtection="0">
      <alignment vertical="center"/>
    </xf>
    <xf numFmtId="0" fontId="13" fillId="26" borderId="0" applyNumberFormat="0" applyBorder="0" applyAlignment="0" applyProtection="0">
      <alignment vertical="center"/>
    </xf>
    <xf numFmtId="0" fontId="17" fillId="32" borderId="0" applyNumberFormat="0" applyBorder="0" applyAlignment="0" applyProtection="0">
      <alignment vertical="center"/>
    </xf>
    <xf numFmtId="0" fontId="17" fillId="17" borderId="0" applyNumberFormat="0" applyBorder="0" applyAlignment="0" applyProtection="0">
      <alignment vertical="center"/>
    </xf>
    <xf numFmtId="0" fontId="13" fillId="21" borderId="0" applyNumberFormat="0" applyBorder="0" applyAlignment="0" applyProtection="0">
      <alignment vertical="center"/>
    </xf>
    <xf numFmtId="0" fontId="13" fillId="3" borderId="0" applyNumberFormat="0" applyBorder="0" applyAlignment="0" applyProtection="0">
      <alignment vertical="center"/>
    </xf>
    <xf numFmtId="0" fontId="17" fillId="16" borderId="0" applyNumberFormat="0" applyBorder="0" applyAlignment="0" applyProtection="0">
      <alignment vertical="center"/>
    </xf>
    <xf numFmtId="0" fontId="13" fillId="25" borderId="0" applyNumberFormat="0" applyBorder="0" applyAlignment="0" applyProtection="0">
      <alignment vertical="center"/>
    </xf>
    <xf numFmtId="0" fontId="17" fillId="28" borderId="0" applyNumberFormat="0" applyBorder="0" applyAlignment="0" applyProtection="0">
      <alignment vertical="center"/>
    </xf>
    <xf numFmtId="0" fontId="17" fillId="31" borderId="0" applyNumberFormat="0" applyBorder="0" applyAlignment="0" applyProtection="0">
      <alignment vertical="center"/>
    </xf>
    <xf numFmtId="0" fontId="13" fillId="2" borderId="0" applyNumberFormat="0" applyBorder="0" applyAlignment="0" applyProtection="0">
      <alignment vertical="center"/>
    </xf>
    <xf numFmtId="0" fontId="17" fillId="7" borderId="0" applyNumberFormat="0" applyBorder="0" applyAlignment="0" applyProtection="0">
      <alignment vertical="center"/>
    </xf>
  </cellStyleXfs>
  <cellXfs count="74">
    <xf numFmtId="0" fontId="0" fillId="0" borderId="0" xfId="0">
      <alignment vertical="center"/>
    </xf>
    <xf numFmtId="0" fontId="0" fillId="0" borderId="0" xfId="0" applyFill="1" applyBorder="1">
      <alignment vertical="center"/>
    </xf>
    <xf numFmtId="0" fontId="0" fillId="0" borderId="0" xfId="0" applyFill="1" applyBorder="1" applyAlignment="1"/>
    <xf numFmtId="0" fontId="1" fillId="0" borderId="0" xfId="0" applyFont="1" applyFill="1" applyAlignment="1"/>
    <xf numFmtId="0" fontId="0" fillId="0" borderId="1" xfId="0" applyFill="1" applyBorder="1">
      <alignment vertical="center"/>
    </xf>
    <xf numFmtId="0" fontId="2" fillId="0" borderId="0" xfId="0" applyFont="1" applyFill="1">
      <alignment vertical="center"/>
    </xf>
    <xf numFmtId="0" fontId="3" fillId="0" borderId="0" xfId="0" applyFont="1" applyFill="1">
      <alignment vertical="center"/>
    </xf>
    <xf numFmtId="0" fontId="2" fillId="0" borderId="0" xfId="0" applyFont="1" applyFill="1" applyAlignment="1">
      <alignment vertical="center" wrapText="1"/>
    </xf>
    <xf numFmtId="0" fontId="0" fillId="0" borderId="0" xfId="0" applyFill="1">
      <alignment vertical="center"/>
    </xf>
    <xf numFmtId="0" fontId="0" fillId="0" borderId="0" xfId="0" applyFill="1" applyAlignment="1">
      <alignment horizontal="center" vertical="center"/>
    </xf>
    <xf numFmtId="0" fontId="0" fillId="0" borderId="0" xfId="0" applyNumberFormat="1" applyFont="1" applyFill="1" applyAlignment="1">
      <alignment horizontal="center" vertical="center"/>
    </xf>
    <xf numFmtId="0" fontId="2" fillId="0" borderId="0" xfId="0" applyFont="1" applyFill="1" applyAlignment="1">
      <alignment horizontal="left"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Alignment="1">
      <alignment horizontal="center" vertical="center" wrapText="1"/>
    </xf>
    <xf numFmtId="0" fontId="5" fillId="0" borderId="0" xfId="0" applyNumberFormat="1" applyFont="1" applyFill="1" applyAlignment="1">
      <alignment horizontal="center" vertical="center" wrapText="1"/>
    </xf>
    <xf numFmtId="0" fontId="5" fillId="0" borderId="0" xfId="0"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2" xfId="0" applyFill="1" applyBorder="1" applyAlignment="1">
      <alignment horizontal="center" vertical="center"/>
    </xf>
    <xf numFmtId="0" fontId="3" fillId="0" borderId="2" xfId="0" applyNumberFormat="1" applyFont="1" applyFill="1" applyBorder="1" applyAlignment="1">
      <alignment horizontal="center" vertical="center"/>
    </xf>
    <xf numFmtId="0" fontId="2" fillId="0" borderId="2" xfId="0" applyFont="1" applyFill="1" applyBorder="1" applyAlignment="1">
      <alignment horizontal="left" vertical="center"/>
    </xf>
    <xf numFmtId="0" fontId="3" fillId="0" borderId="2" xfId="0" applyFont="1" applyFill="1" applyBorder="1" applyAlignment="1">
      <alignment horizontal="center" vertical="center"/>
    </xf>
    <xf numFmtId="0" fontId="0" fillId="0" borderId="2" xfId="0" applyFill="1" applyBorder="1" applyAlignment="1">
      <alignment horizontal="center" vertical="center" wrapText="1"/>
    </xf>
    <xf numFmtId="0" fontId="6" fillId="0" borderId="2" xfId="0"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0"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0" fillId="0" borderId="2" xfId="0" applyFont="1" applyFill="1" applyBorder="1" applyAlignment="1">
      <alignment vertical="center" wrapText="1"/>
    </xf>
    <xf numFmtId="0" fontId="2" fillId="0" borderId="2" xfId="0" applyFont="1" applyFill="1" applyBorder="1" applyAlignment="1">
      <alignment vertical="center" wrapText="1"/>
    </xf>
    <xf numFmtId="0" fontId="2" fillId="0" borderId="2" xfId="0" applyFont="1" applyFill="1" applyBorder="1" applyAlignment="1">
      <alignment horizontal="center" vertical="center" wrapText="1"/>
    </xf>
    <xf numFmtId="1" fontId="6"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1" fontId="10"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1" fontId="6" fillId="0" borderId="2" xfId="0" applyNumberFormat="1" applyFont="1" applyFill="1" applyBorder="1" applyAlignment="1">
      <alignment horizontal="left" vertical="center" wrapText="1"/>
    </xf>
    <xf numFmtId="0" fontId="0" fillId="0" borderId="0" xfId="0" applyFont="1" applyFill="1" applyBorder="1" applyAlignment="1">
      <alignment vertical="center"/>
    </xf>
    <xf numFmtId="0" fontId="1" fillId="0" borderId="0" xfId="0" applyFont="1" applyFill="1" applyAlignment="1">
      <alignment vertical="center"/>
    </xf>
    <xf numFmtId="0" fontId="12" fillId="0" borderId="2" xfId="0" applyFont="1" applyFill="1" applyBorder="1" applyAlignment="1">
      <alignment horizontal="left" vertical="center" wrapText="1"/>
    </xf>
    <xf numFmtId="0" fontId="11" fillId="0" borderId="2" xfId="0" applyFont="1" applyFill="1" applyBorder="1" applyAlignment="1">
      <alignmen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6" fillId="0" borderId="2" xfId="0" applyNumberFormat="1" applyFont="1" applyFill="1" applyBorder="1" applyAlignment="1">
      <alignment horizontal="center" vertical="center"/>
    </xf>
    <xf numFmtId="0" fontId="6" fillId="0" borderId="2" xfId="0" applyFont="1" applyFill="1" applyBorder="1" applyAlignment="1">
      <alignment horizontal="left" vertical="center"/>
    </xf>
    <xf numFmtId="0" fontId="8" fillId="0" borderId="2" xfId="0" applyNumberFormat="1" applyFont="1" applyFill="1" applyBorder="1" applyAlignment="1">
      <alignment horizontal="center" vertical="center"/>
    </xf>
    <xf numFmtId="0" fontId="2" fillId="0" borderId="0" xfId="0" applyFont="1" applyFill="1" applyAlignment="1">
      <alignment vertical="center"/>
    </xf>
    <xf numFmtId="1" fontId="8" fillId="0" borderId="2"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6" fillId="0" borderId="2" xfId="0" applyFont="1" applyFill="1" applyBorder="1" applyAlignment="1">
      <alignment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1"/>
  <sheetViews>
    <sheetView tabSelected="1" workbookViewId="0">
      <pane xSplit="3" ySplit="8" topLeftCell="D114" activePane="bottomRight" state="frozen"/>
      <selection/>
      <selection pane="topRight"/>
      <selection pane="bottomLeft"/>
      <selection pane="bottomRight" activeCell="B50" sqref="B50:C50"/>
    </sheetView>
  </sheetViews>
  <sheetFormatPr defaultColWidth="9" defaultRowHeight="13.5"/>
  <cols>
    <col min="1" max="1" width="10" style="8" customWidth="1"/>
    <col min="2" max="2" width="9.375" style="8" customWidth="1"/>
    <col min="3" max="3" width="8.375" style="9" customWidth="1"/>
    <col min="4" max="4" width="21.125" style="8" customWidth="1"/>
    <col min="5" max="5" width="14.125" style="8" customWidth="1"/>
    <col min="6" max="6" width="14.125" style="9" customWidth="1"/>
    <col min="7" max="7" width="8.5" style="10" customWidth="1"/>
    <col min="8" max="8" width="22" style="11" customWidth="1"/>
    <col min="9" max="16384" width="9" style="8"/>
  </cols>
  <sheetData>
    <row r="1" s="1" customFormat="1" ht="20.25" spans="1:8">
      <c r="A1" s="12" t="s">
        <v>0</v>
      </c>
      <c r="B1" s="12"/>
      <c r="C1" s="13"/>
      <c r="D1" s="12"/>
      <c r="E1" s="12"/>
      <c r="F1" s="12"/>
      <c r="G1" s="14"/>
      <c r="H1" s="15"/>
    </row>
    <row r="2" s="1" customFormat="1" ht="24" spans="1:8">
      <c r="A2" s="16" t="s">
        <v>1</v>
      </c>
      <c r="B2" s="16"/>
      <c r="C2" s="16"/>
      <c r="D2" s="16"/>
      <c r="E2" s="16"/>
      <c r="F2" s="16"/>
      <c r="G2" s="17"/>
      <c r="H2" s="16"/>
    </row>
    <row r="3" s="2" customFormat="1" ht="33" customHeight="1" spans="1:9">
      <c r="A3" s="18"/>
      <c r="B3" s="18"/>
      <c r="C3" s="18"/>
      <c r="D3" s="18"/>
      <c r="E3" s="18"/>
      <c r="F3" s="18"/>
      <c r="G3" s="19"/>
      <c r="H3" s="20" t="s">
        <v>2</v>
      </c>
      <c r="I3" s="51"/>
    </row>
    <row r="4" s="3" customFormat="1" ht="39.75" customHeight="1" spans="1:9">
      <c r="A4" s="21" t="s">
        <v>3</v>
      </c>
      <c r="B4" s="21"/>
      <c r="C4" s="21" t="s">
        <v>4</v>
      </c>
      <c r="D4" s="21" t="s">
        <v>5</v>
      </c>
      <c r="E4" s="21" t="s">
        <v>6</v>
      </c>
      <c r="F4" s="21" t="s">
        <v>7</v>
      </c>
      <c r="G4" s="22" t="s">
        <v>8</v>
      </c>
      <c r="H4" s="21" t="s">
        <v>9</v>
      </c>
      <c r="I4" s="52"/>
    </row>
    <row r="5" ht="24" customHeight="1" spans="1:8">
      <c r="A5" s="23" t="s">
        <v>10</v>
      </c>
      <c r="B5" s="23"/>
      <c r="C5" s="23"/>
      <c r="D5" s="23"/>
      <c r="E5" s="23"/>
      <c r="F5" s="24"/>
      <c r="G5" s="25">
        <f>G56+G6</f>
        <v>1715</v>
      </c>
      <c r="H5" s="26"/>
    </row>
    <row r="6" ht="21.75" customHeight="1" spans="1:8">
      <c r="A6" s="27" t="s">
        <v>11</v>
      </c>
      <c r="B6" s="27"/>
      <c r="C6" s="27"/>
      <c r="D6" s="27"/>
      <c r="E6" s="27"/>
      <c r="F6" s="24"/>
      <c r="G6" s="25">
        <f>SUM(G7,G50:G53)</f>
        <v>534</v>
      </c>
      <c r="H6" s="26"/>
    </row>
    <row r="7" ht="25.5" customHeight="1" spans="1:8">
      <c r="A7" s="28" t="s">
        <v>12</v>
      </c>
      <c r="B7" s="27" t="s">
        <v>13</v>
      </c>
      <c r="C7" s="27"/>
      <c r="D7" s="27"/>
      <c r="E7" s="27"/>
      <c r="F7" s="24"/>
      <c r="G7" s="25">
        <f>SUM(G8,G12,G18,G25,G38,G39,G40,G43,G44,G49)</f>
        <v>509</v>
      </c>
      <c r="H7" s="26"/>
    </row>
    <row r="8" ht="28.5" customHeight="1" spans="1:8">
      <c r="A8" s="28"/>
      <c r="B8" s="28" t="s">
        <v>14</v>
      </c>
      <c r="C8" s="28"/>
      <c r="D8" s="27" t="s">
        <v>13</v>
      </c>
      <c r="E8" s="27"/>
      <c r="F8" s="27"/>
      <c r="G8" s="25">
        <v>19</v>
      </c>
      <c r="H8" s="26"/>
    </row>
    <row r="9" ht="48.75" customHeight="1" spans="1:8">
      <c r="A9" s="28"/>
      <c r="B9" s="28"/>
      <c r="C9" s="28"/>
      <c r="D9" s="29" t="s">
        <v>15</v>
      </c>
      <c r="E9" s="29" t="s">
        <v>16</v>
      </c>
      <c r="F9" s="30" t="s">
        <v>17</v>
      </c>
      <c r="G9" s="31">
        <v>8</v>
      </c>
      <c r="H9" s="32" t="s">
        <v>18</v>
      </c>
    </row>
    <row r="10" ht="48.75" customHeight="1" spans="1:8">
      <c r="A10" s="28"/>
      <c r="B10" s="28"/>
      <c r="C10" s="28"/>
      <c r="D10" s="29" t="s">
        <v>15</v>
      </c>
      <c r="E10" s="29" t="s">
        <v>16</v>
      </c>
      <c r="F10" s="30" t="s">
        <v>17</v>
      </c>
      <c r="G10" s="33">
        <v>5</v>
      </c>
      <c r="H10" s="32" t="s">
        <v>19</v>
      </c>
    </row>
    <row r="11" ht="48.75" customHeight="1" spans="1:8">
      <c r="A11" s="28"/>
      <c r="B11" s="28"/>
      <c r="C11" s="28"/>
      <c r="D11" s="29" t="s">
        <v>15</v>
      </c>
      <c r="E11" s="29" t="s">
        <v>16</v>
      </c>
      <c r="F11" s="30" t="s">
        <v>17</v>
      </c>
      <c r="G11" s="33">
        <v>6</v>
      </c>
      <c r="H11" s="32" t="s">
        <v>20</v>
      </c>
    </row>
    <row r="12" ht="24" customHeight="1" spans="1:8">
      <c r="A12" s="28"/>
      <c r="B12" s="28" t="s">
        <v>21</v>
      </c>
      <c r="C12" s="28"/>
      <c r="D12" s="27" t="s">
        <v>13</v>
      </c>
      <c r="E12" s="27"/>
      <c r="F12" s="30"/>
      <c r="G12" s="34">
        <v>45</v>
      </c>
      <c r="H12" s="32"/>
    </row>
    <row r="13" ht="41.25" customHeight="1" spans="1:8">
      <c r="A13" s="28"/>
      <c r="B13" s="28"/>
      <c r="C13" s="28"/>
      <c r="D13" s="29" t="s">
        <v>15</v>
      </c>
      <c r="E13" s="29" t="s">
        <v>16</v>
      </c>
      <c r="F13" s="30" t="s">
        <v>17</v>
      </c>
      <c r="G13" s="33">
        <v>20</v>
      </c>
      <c r="H13" s="32" t="s">
        <v>22</v>
      </c>
    </row>
    <row r="14" ht="34.5" customHeight="1" spans="1:8">
      <c r="A14" s="28"/>
      <c r="B14" s="28"/>
      <c r="C14" s="28"/>
      <c r="D14" s="29" t="s">
        <v>15</v>
      </c>
      <c r="E14" s="29" t="s">
        <v>16</v>
      </c>
      <c r="F14" s="30" t="s">
        <v>17</v>
      </c>
      <c r="G14" s="31">
        <v>5</v>
      </c>
      <c r="H14" s="32" t="s">
        <v>23</v>
      </c>
    </row>
    <row r="15" ht="48.75" customHeight="1" spans="1:8">
      <c r="A15" s="28"/>
      <c r="B15" s="28"/>
      <c r="C15" s="28"/>
      <c r="D15" s="29" t="s">
        <v>15</v>
      </c>
      <c r="E15" s="29" t="s">
        <v>16</v>
      </c>
      <c r="F15" s="30" t="s">
        <v>17</v>
      </c>
      <c r="G15" s="31">
        <v>10</v>
      </c>
      <c r="H15" s="32" t="s">
        <v>24</v>
      </c>
    </row>
    <row r="16" ht="48.75" customHeight="1" spans="1:8">
      <c r="A16" s="28"/>
      <c r="B16" s="28"/>
      <c r="C16" s="28"/>
      <c r="D16" s="29" t="s">
        <v>15</v>
      </c>
      <c r="E16" s="29" t="s">
        <v>16</v>
      </c>
      <c r="F16" s="30" t="s">
        <v>17</v>
      </c>
      <c r="G16" s="31">
        <v>5</v>
      </c>
      <c r="H16" s="32" t="s">
        <v>25</v>
      </c>
    </row>
    <row r="17" ht="48.75" customHeight="1" spans="1:8">
      <c r="A17" s="28"/>
      <c r="B17" s="28"/>
      <c r="C17" s="28"/>
      <c r="D17" s="29" t="s">
        <v>15</v>
      </c>
      <c r="E17" s="29" t="s">
        <v>16</v>
      </c>
      <c r="F17" s="30" t="s">
        <v>17</v>
      </c>
      <c r="G17" s="31">
        <v>5</v>
      </c>
      <c r="H17" s="32" t="s">
        <v>26</v>
      </c>
    </row>
    <row r="18" ht="26.25" customHeight="1" spans="1:8">
      <c r="A18" s="28"/>
      <c r="B18" s="28" t="s">
        <v>27</v>
      </c>
      <c r="C18" s="28"/>
      <c r="D18" s="27" t="s">
        <v>13</v>
      </c>
      <c r="E18" s="27"/>
      <c r="F18" s="30"/>
      <c r="G18" s="35">
        <v>35</v>
      </c>
      <c r="H18" s="32"/>
    </row>
    <row r="19" ht="48.75" customHeight="1" spans="1:8">
      <c r="A19" s="28"/>
      <c r="B19" s="28"/>
      <c r="C19" s="28"/>
      <c r="D19" s="29" t="s">
        <v>15</v>
      </c>
      <c r="E19" s="29" t="s">
        <v>16</v>
      </c>
      <c r="F19" s="30" t="s">
        <v>17</v>
      </c>
      <c r="G19" s="31">
        <v>5</v>
      </c>
      <c r="H19" s="32" t="s">
        <v>28</v>
      </c>
    </row>
    <row r="20" ht="48.75" customHeight="1" spans="1:8">
      <c r="A20" s="28"/>
      <c r="B20" s="28"/>
      <c r="C20" s="28"/>
      <c r="D20" s="29" t="s">
        <v>15</v>
      </c>
      <c r="E20" s="29" t="s">
        <v>16</v>
      </c>
      <c r="F20" s="30" t="s">
        <v>17</v>
      </c>
      <c r="G20" s="31">
        <v>5</v>
      </c>
      <c r="H20" s="32" t="s">
        <v>29</v>
      </c>
    </row>
    <row r="21" ht="48.75" customHeight="1" spans="1:8">
      <c r="A21" s="28"/>
      <c r="B21" s="28"/>
      <c r="C21" s="28"/>
      <c r="D21" s="29" t="s">
        <v>15</v>
      </c>
      <c r="E21" s="29" t="s">
        <v>16</v>
      </c>
      <c r="F21" s="30" t="s">
        <v>17</v>
      </c>
      <c r="G21" s="31">
        <v>5</v>
      </c>
      <c r="H21" s="32" t="s">
        <v>30</v>
      </c>
    </row>
    <row r="22" ht="48.75" customHeight="1" spans="1:8">
      <c r="A22" s="28"/>
      <c r="B22" s="28"/>
      <c r="C22" s="28"/>
      <c r="D22" s="29" t="s">
        <v>15</v>
      </c>
      <c r="E22" s="29" t="s">
        <v>16</v>
      </c>
      <c r="F22" s="30" t="s">
        <v>17</v>
      </c>
      <c r="G22" s="31">
        <v>5</v>
      </c>
      <c r="H22" s="32" t="s">
        <v>31</v>
      </c>
    </row>
    <row r="23" ht="43.5" customHeight="1" spans="1:8">
      <c r="A23" s="28"/>
      <c r="B23" s="28"/>
      <c r="C23" s="28"/>
      <c r="D23" s="29" t="s">
        <v>15</v>
      </c>
      <c r="E23" s="29" t="s">
        <v>16</v>
      </c>
      <c r="F23" s="30" t="s">
        <v>17</v>
      </c>
      <c r="G23" s="31">
        <v>5</v>
      </c>
      <c r="H23" s="32" t="s">
        <v>32</v>
      </c>
    </row>
    <row r="24" ht="36" customHeight="1" spans="1:8">
      <c r="A24" s="28"/>
      <c r="B24" s="28"/>
      <c r="C24" s="28"/>
      <c r="D24" s="29" t="s">
        <v>15</v>
      </c>
      <c r="E24" s="29" t="s">
        <v>16</v>
      </c>
      <c r="F24" s="30" t="s">
        <v>17</v>
      </c>
      <c r="G24" s="31">
        <v>10</v>
      </c>
      <c r="H24" s="32" t="s">
        <v>33</v>
      </c>
    </row>
    <row r="25" ht="26.25" customHeight="1" spans="1:8">
      <c r="A25" s="36" t="s">
        <v>12</v>
      </c>
      <c r="B25" s="28" t="s">
        <v>34</v>
      </c>
      <c r="C25" s="28"/>
      <c r="D25" s="27" t="s">
        <v>13</v>
      </c>
      <c r="E25" s="27"/>
      <c r="F25" s="30"/>
      <c r="G25" s="35">
        <f>SUM(G26:G37)</f>
        <v>80</v>
      </c>
      <c r="H25" s="32"/>
    </row>
    <row r="26" ht="64.5" customHeight="1" spans="1:8">
      <c r="A26" s="36"/>
      <c r="B26" s="28"/>
      <c r="C26" s="28"/>
      <c r="D26" s="29" t="s">
        <v>15</v>
      </c>
      <c r="E26" s="29" t="s">
        <v>16</v>
      </c>
      <c r="F26" s="30" t="s">
        <v>17</v>
      </c>
      <c r="G26" s="37">
        <v>10</v>
      </c>
      <c r="H26" s="32" t="s">
        <v>35</v>
      </c>
    </row>
    <row r="27" ht="62.25" customHeight="1" spans="1:8">
      <c r="A27" s="36"/>
      <c r="B27" s="28"/>
      <c r="C27" s="28"/>
      <c r="D27" s="29" t="s">
        <v>15</v>
      </c>
      <c r="E27" s="29" t="s">
        <v>16</v>
      </c>
      <c r="F27" s="30" t="s">
        <v>17</v>
      </c>
      <c r="G27" s="37">
        <v>10</v>
      </c>
      <c r="H27" s="32" t="s">
        <v>36</v>
      </c>
    </row>
    <row r="28" ht="58.5" customHeight="1" spans="1:8">
      <c r="A28" s="36"/>
      <c r="B28" s="28"/>
      <c r="C28" s="28"/>
      <c r="D28" s="29" t="s">
        <v>15</v>
      </c>
      <c r="E28" s="29" t="s">
        <v>16</v>
      </c>
      <c r="F28" s="30" t="s">
        <v>17</v>
      </c>
      <c r="G28" s="37">
        <v>10</v>
      </c>
      <c r="H28" s="32" t="s">
        <v>37</v>
      </c>
    </row>
    <row r="29" ht="54.95" customHeight="1" spans="1:8">
      <c r="A29" s="36"/>
      <c r="B29" s="28"/>
      <c r="C29" s="28"/>
      <c r="D29" s="29" t="s">
        <v>15</v>
      </c>
      <c r="E29" s="29" t="s">
        <v>16</v>
      </c>
      <c r="F29" s="30" t="s">
        <v>17</v>
      </c>
      <c r="G29" s="37">
        <v>5</v>
      </c>
      <c r="H29" s="32" t="s">
        <v>38</v>
      </c>
    </row>
    <row r="30" ht="48.75" customHeight="1" spans="1:8">
      <c r="A30" s="36"/>
      <c r="B30" s="28"/>
      <c r="C30" s="28"/>
      <c r="D30" s="29" t="s">
        <v>15</v>
      </c>
      <c r="E30" s="29" t="s">
        <v>16</v>
      </c>
      <c r="F30" s="30" t="s">
        <v>17</v>
      </c>
      <c r="G30" s="37">
        <v>5</v>
      </c>
      <c r="H30" s="32" t="s">
        <v>39</v>
      </c>
    </row>
    <row r="31" ht="62.25" customHeight="1" spans="1:8">
      <c r="A31" s="36"/>
      <c r="B31" s="28"/>
      <c r="C31" s="28"/>
      <c r="D31" s="29" t="s">
        <v>15</v>
      </c>
      <c r="E31" s="29" t="s">
        <v>16</v>
      </c>
      <c r="F31" s="30" t="s">
        <v>17</v>
      </c>
      <c r="G31" s="37">
        <v>5</v>
      </c>
      <c r="H31" s="32" t="s">
        <v>40</v>
      </c>
    </row>
    <row r="32" ht="62.25" customHeight="1" spans="1:8">
      <c r="A32" s="36"/>
      <c r="B32" s="28"/>
      <c r="C32" s="28"/>
      <c r="D32" s="29" t="s">
        <v>15</v>
      </c>
      <c r="E32" s="29" t="s">
        <v>16</v>
      </c>
      <c r="F32" s="30" t="s">
        <v>17</v>
      </c>
      <c r="G32" s="37">
        <v>5</v>
      </c>
      <c r="H32" s="32" t="s">
        <v>41</v>
      </c>
    </row>
    <row r="33" ht="62.25" customHeight="1" spans="1:8">
      <c r="A33" s="36"/>
      <c r="B33" s="28"/>
      <c r="C33" s="28"/>
      <c r="D33" s="29" t="s">
        <v>15</v>
      </c>
      <c r="E33" s="29" t="s">
        <v>16</v>
      </c>
      <c r="F33" s="30" t="s">
        <v>17</v>
      </c>
      <c r="G33" s="37">
        <v>5</v>
      </c>
      <c r="H33" s="32" t="s">
        <v>42</v>
      </c>
    </row>
    <row r="34" ht="62.25" customHeight="1" spans="1:8">
      <c r="A34" s="36"/>
      <c r="B34" s="28"/>
      <c r="C34" s="28"/>
      <c r="D34" s="29" t="s">
        <v>15</v>
      </c>
      <c r="E34" s="29" t="s">
        <v>16</v>
      </c>
      <c r="F34" s="30" t="s">
        <v>17</v>
      </c>
      <c r="G34" s="31">
        <v>10</v>
      </c>
      <c r="H34" s="32" t="s">
        <v>43</v>
      </c>
    </row>
    <row r="35" ht="62.25" customHeight="1" spans="1:8">
      <c r="A35" s="36"/>
      <c r="B35" s="28"/>
      <c r="C35" s="28"/>
      <c r="D35" s="29" t="s">
        <v>15</v>
      </c>
      <c r="E35" s="29" t="s">
        <v>16</v>
      </c>
      <c r="F35" s="30" t="s">
        <v>17</v>
      </c>
      <c r="G35" s="31">
        <v>5</v>
      </c>
      <c r="H35" s="32" t="s">
        <v>44</v>
      </c>
    </row>
    <row r="36" ht="62.25" customHeight="1" spans="1:8">
      <c r="A36" s="36"/>
      <c r="B36" s="28"/>
      <c r="C36" s="28"/>
      <c r="D36" s="29" t="s">
        <v>15</v>
      </c>
      <c r="E36" s="29" t="s">
        <v>16</v>
      </c>
      <c r="F36" s="30" t="s">
        <v>17</v>
      </c>
      <c r="G36" s="31">
        <v>5</v>
      </c>
      <c r="H36" s="32" t="s">
        <v>45</v>
      </c>
    </row>
    <row r="37" ht="60" customHeight="1" spans="1:8">
      <c r="A37" s="36"/>
      <c r="B37" s="28"/>
      <c r="C37" s="28"/>
      <c r="D37" s="29" t="s">
        <v>15</v>
      </c>
      <c r="E37" s="29" t="s">
        <v>16</v>
      </c>
      <c r="F37" s="30" t="s">
        <v>17</v>
      </c>
      <c r="G37" s="31">
        <v>5</v>
      </c>
      <c r="H37" s="32" t="s">
        <v>46</v>
      </c>
    </row>
    <row r="38" ht="48.75" customHeight="1" spans="1:8">
      <c r="A38" s="36"/>
      <c r="B38" s="28" t="s">
        <v>47</v>
      </c>
      <c r="C38" s="28"/>
      <c r="D38" s="29" t="s">
        <v>15</v>
      </c>
      <c r="E38" s="29" t="s">
        <v>16</v>
      </c>
      <c r="F38" s="30" t="s">
        <v>17</v>
      </c>
      <c r="G38" s="31">
        <v>5</v>
      </c>
      <c r="H38" s="32" t="s">
        <v>48</v>
      </c>
    </row>
    <row r="39" ht="53.25" customHeight="1" spans="1:8">
      <c r="A39" s="36"/>
      <c r="B39" s="28" t="s">
        <v>49</v>
      </c>
      <c r="C39" s="28"/>
      <c r="D39" s="29" t="s">
        <v>15</v>
      </c>
      <c r="E39" s="29" t="s">
        <v>16</v>
      </c>
      <c r="F39" s="30" t="s">
        <v>17</v>
      </c>
      <c r="G39" s="31">
        <v>5</v>
      </c>
      <c r="H39" s="38" t="s">
        <v>50</v>
      </c>
    </row>
    <row r="40" ht="35.25" customHeight="1" spans="1:8">
      <c r="A40" s="36" t="s">
        <v>12</v>
      </c>
      <c r="B40" s="28" t="s">
        <v>51</v>
      </c>
      <c r="C40" s="28"/>
      <c r="D40" s="27" t="s">
        <v>13</v>
      </c>
      <c r="E40" s="27"/>
      <c r="F40" s="30"/>
      <c r="G40" s="35">
        <v>175</v>
      </c>
      <c r="H40" s="38"/>
    </row>
    <row r="41" ht="88.5" customHeight="1" spans="1:8">
      <c r="A41" s="36"/>
      <c r="B41" s="28"/>
      <c r="C41" s="28"/>
      <c r="D41" s="29" t="s">
        <v>15</v>
      </c>
      <c r="E41" s="29" t="s">
        <v>16</v>
      </c>
      <c r="F41" s="30" t="s">
        <v>17</v>
      </c>
      <c r="G41" s="31">
        <v>170</v>
      </c>
      <c r="H41" s="32" t="s">
        <v>52</v>
      </c>
    </row>
    <row r="42" ht="51" customHeight="1" spans="1:8">
      <c r="A42" s="36"/>
      <c r="B42" s="28"/>
      <c r="C42" s="28"/>
      <c r="D42" s="29" t="s">
        <v>15</v>
      </c>
      <c r="E42" s="29" t="s">
        <v>16</v>
      </c>
      <c r="F42" s="30" t="s">
        <v>17</v>
      </c>
      <c r="G42" s="31">
        <v>5</v>
      </c>
      <c r="H42" s="32" t="s">
        <v>53</v>
      </c>
    </row>
    <row r="43" ht="52.5" customHeight="1" spans="1:8">
      <c r="A43" s="36"/>
      <c r="B43" s="28" t="s">
        <v>54</v>
      </c>
      <c r="C43" s="28"/>
      <c r="D43" s="28" t="s">
        <v>55</v>
      </c>
      <c r="E43" s="29" t="s">
        <v>16</v>
      </c>
      <c r="F43" s="30" t="s">
        <v>17</v>
      </c>
      <c r="G43" s="31">
        <v>30</v>
      </c>
      <c r="H43" s="32" t="s">
        <v>56</v>
      </c>
    </row>
    <row r="44" s="4" customFormat="1" ht="29.25" customHeight="1" spans="1:8">
      <c r="A44" s="36"/>
      <c r="B44" s="28" t="s">
        <v>57</v>
      </c>
      <c r="C44" s="28"/>
      <c r="D44" s="27" t="s">
        <v>13</v>
      </c>
      <c r="E44" s="27"/>
      <c r="F44" s="30"/>
      <c r="G44" s="35">
        <v>95</v>
      </c>
      <c r="H44" s="32"/>
    </row>
    <row r="45" ht="51" customHeight="1" spans="1:8">
      <c r="A45" s="36"/>
      <c r="B45" s="28"/>
      <c r="C45" s="28"/>
      <c r="D45" s="29" t="s">
        <v>15</v>
      </c>
      <c r="E45" s="29" t="s">
        <v>16</v>
      </c>
      <c r="F45" s="30" t="s">
        <v>17</v>
      </c>
      <c r="G45" s="31">
        <v>5</v>
      </c>
      <c r="H45" s="32" t="s">
        <v>58</v>
      </c>
    </row>
    <row r="46" ht="48.75" customHeight="1" spans="1:8">
      <c r="A46" s="36"/>
      <c r="B46" s="28"/>
      <c r="C46" s="28"/>
      <c r="D46" s="29" t="s">
        <v>15</v>
      </c>
      <c r="E46" s="29" t="s">
        <v>16</v>
      </c>
      <c r="F46" s="30" t="s">
        <v>17</v>
      </c>
      <c r="G46" s="31">
        <v>30</v>
      </c>
      <c r="H46" s="32" t="s">
        <v>59</v>
      </c>
    </row>
    <row r="47" ht="48.75" customHeight="1" spans="1:8">
      <c r="A47" s="36"/>
      <c r="B47" s="28"/>
      <c r="C47" s="28"/>
      <c r="D47" s="28" t="s">
        <v>60</v>
      </c>
      <c r="E47" s="29" t="s">
        <v>16</v>
      </c>
      <c r="F47" s="30" t="s">
        <v>17</v>
      </c>
      <c r="G47" s="31">
        <v>30</v>
      </c>
      <c r="H47" s="32" t="s">
        <v>61</v>
      </c>
    </row>
    <row r="48" ht="48.75" customHeight="1" spans="1:8">
      <c r="A48" s="36"/>
      <c r="B48" s="28"/>
      <c r="C48" s="28"/>
      <c r="D48" s="28" t="s">
        <v>60</v>
      </c>
      <c r="E48" s="29" t="s">
        <v>16</v>
      </c>
      <c r="F48" s="30" t="s">
        <v>17</v>
      </c>
      <c r="G48" s="31">
        <v>30</v>
      </c>
      <c r="H48" s="32" t="s">
        <v>62</v>
      </c>
    </row>
    <row r="49" ht="48.75" customHeight="1" spans="1:8">
      <c r="A49" s="36"/>
      <c r="B49" s="28" t="s">
        <v>63</v>
      </c>
      <c r="C49" s="28"/>
      <c r="D49" s="29" t="s">
        <v>15</v>
      </c>
      <c r="E49" s="29" t="s">
        <v>16</v>
      </c>
      <c r="F49" s="30" t="s">
        <v>17</v>
      </c>
      <c r="G49" s="35">
        <v>20</v>
      </c>
      <c r="H49" s="32" t="s">
        <v>64</v>
      </c>
    </row>
    <row r="50" ht="54" customHeight="1" spans="1:8">
      <c r="A50" s="39" t="s">
        <v>65</v>
      </c>
      <c r="B50" s="29" t="s">
        <v>66</v>
      </c>
      <c r="C50" s="29"/>
      <c r="D50" s="29" t="s">
        <v>67</v>
      </c>
      <c r="E50" s="29" t="s">
        <v>16</v>
      </c>
      <c r="F50" s="30" t="s">
        <v>17</v>
      </c>
      <c r="G50" s="35">
        <v>5</v>
      </c>
      <c r="H50" s="32" t="s">
        <v>68</v>
      </c>
    </row>
    <row r="51" s="5" customFormat="1" ht="60" customHeight="1" spans="1:8">
      <c r="A51" s="40" t="s">
        <v>69</v>
      </c>
      <c r="B51" s="41" t="s">
        <v>70</v>
      </c>
      <c r="C51" s="41"/>
      <c r="D51" s="29" t="s">
        <v>71</v>
      </c>
      <c r="E51" s="29" t="s">
        <v>16</v>
      </c>
      <c r="F51" s="42" t="s">
        <v>72</v>
      </c>
      <c r="G51" s="43">
        <v>5</v>
      </c>
      <c r="H51" s="32" t="s">
        <v>73</v>
      </c>
    </row>
    <row r="52" s="5" customFormat="1" ht="57" customHeight="1" spans="1:8">
      <c r="A52" s="29" t="s">
        <v>74</v>
      </c>
      <c r="B52" s="29" t="s">
        <v>75</v>
      </c>
      <c r="C52" s="29"/>
      <c r="D52" s="29" t="s">
        <v>67</v>
      </c>
      <c r="E52" s="29" t="s">
        <v>16</v>
      </c>
      <c r="F52" s="42" t="s">
        <v>72</v>
      </c>
      <c r="G52" s="43">
        <v>5</v>
      </c>
      <c r="H52" s="32" t="s">
        <v>76</v>
      </c>
    </row>
    <row r="53" s="6" customFormat="1" ht="25.5" customHeight="1" spans="1:8">
      <c r="A53" s="41" t="s">
        <v>77</v>
      </c>
      <c r="B53" s="28" t="s">
        <v>78</v>
      </c>
      <c r="C53" s="28"/>
      <c r="D53" s="23" t="s">
        <v>13</v>
      </c>
      <c r="E53" s="23"/>
      <c r="F53" s="44"/>
      <c r="G53" s="35">
        <f>SUM(G54:G55)</f>
        <v>10</v>
      </c>
      <c r="H53" s="45"/>
    </row>
    <row r="54" ht="66.75" customHeight="1" spans="1:8">
      <c r="A54" s="41"/>
      <c r="B54" s="28"/>
      <c r="C54" s="28"/>
      <c r="D54" s="29" t="s">
        <v>71</v>
      </c>
      <c r="E54" s="29" t="s">
        <v>16</v>
      </c>
      <c r="F54" s="30" t="s">
        <v>17</v>
      </c>
      <c r="G54" s="31">
        <v>5</v>
      </c>
      <c r="H54" s="32" t="s">
        <v>79</v>
      </c>
    </row>
    <row r="55" ht="78" customHeight="1" spans="1:8">
      <c r="A55" s="41"/>
      <c r="B55" s="28"/>
      <c r="C55" s="28"/>
      <c r="D55" s="29" t="s">
        <v>71</v>
      </c>
      <c r="E55" s="29" t="s">
        <v>16</v>
      </c>
      <c r="F55" s="30" t="s">
        <v>17</v>
      </c>
      <c r="G55" s="31">
        <v>5</v>
      </c>
      <c r="H55" s="32" t="s">
        <v>80</v>
      </c>
    </row>
    <row r="56" s="5" customFormat="1" ht="26.25" customHeight="1" spans="1:8">
      <c r="A56" s="46" t="s">
        <v>81</v>
      </c>
      <c r="B56" s="46"/>
      <c r="C56" s="46"/>
      <c r="D56" s="46"/>
      <c r="E56" s="46"/>
      <c r="F56" s="46"/>
      <c r="G56" s="47">
        <f>SUM(G57,G70,G81,G87,G98,G126,G145,G159,G173,G192,G195,G209,G234)</f>
        <v>1181</v>
      </c>
      <c r="H56" s="38"/>
    </row>
    <row r="57" s="5" customFormat="1" ht="26.25" customHeight="1" spans="1:8">
      <c r="A57" s="41" t="s">
        <v>82</v>
      </c>
      <c r="B57" s="46" t="s">
        <v>13</v>
      </c>
      <c r="C57" s="46"/>
      <c r="D57" s="46"/>
      <c r="E57" s="46"/>
      <c r="F57" s="42"/>
      <c r="G57" s="47">
        <v>128</v>
      </c>
      <c r="H57" s="38"/>
    </row>
    <row r="58" s="5" customFormat="1" ht="26.25" customHeight="1" spans="1:8">
      <c r="A58" s="41"/>
      <c r="B58" s="41" t="s">
        <v>83</v>
      </c>
      <c r="C58" s="46" t="s">
        <v>84</v>
      </c>
      <c r="D58" s="46"/>
      <c r="E58" s="46"/>
      <c r="F58" s="42"/>
      <c r="G58" s="48">
        <v>118</v>
      </c>
      <c r="H58" s="38"/>
    </row>
    <row r="59" s="5" customFormat="1" ht="26.25" customHeight="1" spans="1:8">
      <c r="A59" s="41"/>
      <c r="B59" s="41"/>
      <c r="C59" s="41" t="s">
        <v>85</v>
      </c>
      <c r="D59" s="49" t="s">
        <v>13</v>
      </c>
      <c r="E59" s="49"/>
      <c r="F59" s="42"/>
      <c r="G59" s="48">
        <v>23</v>
      </c>
      <c r="H59" s="38"/>
    </row>
    <row r="60" s="5" customFormat="1" ht="26.25" customHeight="1" spans="1:8">
      <c r="A60" s="41"/>
      <c r="B60" s="41"/>
      <c r="C60" s="41"/>
      <c r="D60" s="29" t="s">
        <v>71</v>
      </c>
      <c r="E60" s="29"/>
      <c r="F60" s="42" t="s">
        <v>72</v>
      </c>
      <c r="G60" s="48">
        <v>8</v>
      </c>
      <c r="H60" s="38" t="s">
        <v>86</v>
      </c>
    </row>
    <row r="61" s="5" customFormat="1" ht="31.5" customHeight="1" spans="1:8">
      <c r="A61" s="41"/>
      <c r="B61" s="41"/>
      <c r="C61" s="41"/>
      <c r="D61" s="41" t="s">
        <v>55</v>
      </c>
      <c r="E61" s="29"/>
      <c r="F61" s="42" t="s">
        <v>72</v>
      </c>
      <c r="G61" s="37">
        <v>15</v>
      </c>
      <c r="H61" s="38" t="s">
        <v>87</v>
      </c>
    </row>
    <row r="62" s="5" customFormat="1" ht="24.75" customHeight="1" spans="1:8">
      <c r="A62" s="41"/>
      <c r="B62" s="41"/>
      <c r="C62" s="41" t="s">
        <v>88</v>
      </c>
      <c r="D62" s="49" t="s">
        <v>13</v>
      </c>
      <c r="E62" s="49"/>
      <c r="F62" s="42"/>
      <c r="G62" s="37">
        <v>65</v>
      </c>
      <c r="H62" s="38"/>
    </row>
    <row r="63" s="5" customFormat="1" ht="31.5" customHeight="1" spans="1:8">
      <c r="A63" s="41"/>
      <c r="B63" s="41"/>
      <c r="C63" s="41"/>
      <c r="D63" s="29" t="s">
        <v>89</v>
      </c>
      <c r="E63" s="29"/>
      <c r="F63" s="42" t="s">
        <v>72</v>
      </c>
      <c r="G63" s="37">
        <v>10</v>
      </c>
      <c r="H63" s="50" t="s">
        <v>90</v>
      </c>
    </row>
    <row r="64" s="5" customFormat="1" ht="31.5" customHeight="1" spans="1:8">
      <c r="A64" s="41"/>
      <c r="B64" s="41"/>
      <c r="C64" s="41"/>
      <c r="D64" s="41" t="s">
        <v>60</v>
      </c>
      <c r="E64" s="29"/>
      <c r="F64" s="42" t="s">
        <v>72</v>
      </c>
      <c r="G64" s="37">
        <v>55</v>
      </c>
      <c r="H64" s="32" t="s">
        <v>91</v>
      </c>
    </row>
    <row r="65" s="5" customFormat="1" ht="31.5" customHeight="1" spans="1:8">
      <c r="A65" s="41"/>
      <c r="B65" s="41"/>
      <c r="C65" s="41" t="s">
        <v>92</v>
      </c>
      <c r="D65" s="41" t="s">
        <v>60</v>
      </c>
      <c r="E65" s="29"/>
      <c r="F65" s="42" t="s">
        <v>72</v>
      </c>
      <c r="G65" s="37">
        <v>20</v>
      </c>
      <c r="H65" s="32" t="s">
        <v>93</v>
      </c>
    </row>
    <row r="66" s="5" customFormat="1" ht="31.5" customHeight="1" spans="1:8">
      <c r="A66" s="41"/>
      <c r="B66" s="41"/>
      <c r="C66" s="41" t="s">
        <v>94</v>
      </c>
      <c r="D66" s="29" t="s">
        <v>71</v>
      </c>
      <c r="E66" s="29"/>
      <c r="F66" s="42" t="s">
        <v>72</v>
      </c>
      <c r="G66" s="37">
        <v>5</v>
      </c>
      <c r="H66" s="32" t="s">
        <v>95</v>
      </c>
    </row>
    <row r="67" s="5" customFormat="1" ht="31.5" customHeight="1" spans="1:8">
      <c r="A67" s="41"/>
      <c r="B67" s="41"/>
      <c r="C67" s="41" t="s">
        <v>96</v>
      </c>
      <c r="D67" s="41" t="s">
        <v>55</v>
      </c>
      <c r="E67" s="29"/>
      <c r="F67" s="42" t="s">
        <v>72</v>
      </c>
      <c r="G67" s="37">
        <v>5</v>
      </c>
      <c r="H67" s="32" t="s">
        <v>97</v>
      </c>
    </row>
    <row r="68" s="5" customFormat="1" ht="31.5" customHeight="1" spans="1:8">
      <c r="A68" s="41"/>
      <c r="B68" s="41" t="s">
        <v>98</v>
      </c>
      <c r="C68" s="41"/>
      <c r="D68" s="41" t="s">
        <v>99</v>
      </c>
      <c r="E68" s="29"/>
      <c r="F68" s="42" t="s">
        <v>72</v>
      </c>
      <c r="G68" s="37">
        <v>5</v>
      </c>
      <c r="H68" s="32" t="s">
        <v>100</v>
      </c>
    </row>
    <row r="69" s="5" customFormat="1" ht="31.5" customHeight="1" spans="1:8">
      <c r="A69" s="41"/>
      <c r="B69" s="41" t="s">
        <v>101</v>
      </c>
      <c r="C69" s="41"/>
      <c r="D69" s="41" t="s">
        <v>102</v>
      </c>
      <c r="E69" s="29"/>
      <c r="F69" s="42" t="s">
        <v>72</v>
      </c>
      <c r="G69" s="37">
        <v>5</v>
      </c>
      <c r="H69" s="32" t="s">
        <v>103</v>
      </c>
    </row>
    <row r="70" s="5" customFormat="1" ht="27.75" customHeight="1" spans="1:8">
      <c r="A70" s="41" t="s">
        <v>104</v>
      </c>
      <c r="B70" s="46" t="s">
        <v>13</v>
      </c>
      <c r="C70" s="46"/>
      <c r="D70" s="46"/>
      <c r="E70" s="46"/>
      <c r="F70" s="42"/>
      <c r="G70" s="43">
        <v>120</v>
      </c>
      <c r="H70" s="38"/>
    </row>
    <row r="71" s="5" customFormat="1" ht="27.75" customHeight="1" spans="1:8">
      <c r="A71" s="41"/>
      <c r="B71" s="41" t="s">
        <v>105</v>
      </c>
      <c r="C71" s="41"/>
      <c r="D71" s="49" t="s">
        <v>13</v>
      </c>
      <c r="E71" s="49"/>
      <c r="F71" s="42"/>
      <c r="G71" s="37">
        <v>60</v>
      </c>
      <c r="H71" s="38"/>
    </row>
    <row r="72" s="5" customFormat="1" ht="27.75" customHeight="1" spans="1:8">
      <c r="A72" s="41"/>
      <c r="B72" s="41"/>
      <c r="C72" s="41"/>
      <c r="D72" s="41" t="s">
        <v>89</v>
      </c>
      <c r="E72" s="29"/>
      <c r="F72" s="42" t="s">
        <v>72</v>
      </c>
      <c r="G72" s="48">
        <v>30</v>
      </c>
      <c r="H72" s="38" t="s">
        <v>106</v>
      </c>
    </row>
    <row r="73" s="5" customFormat="1" ht="28.5" customHeight="1" spans="1:8">
      <c r="A73" s="41"/>
      <c r="B73" s="41"/>
      <c r="C73" s="41"/>
      <c r="D73" s="41" t="s">
        <v>89</v>
      </c>
      <c r="E73" s="29"/>
      <c r="F73" s="42" t="s">
        <v>72</v>
      </c>
      <c r="G73" s="48">
        <v>10</v>
      </c>
      <c r="H73" s="53" t="s">
        <v>107</v>
      </c>
    </row>
    <row r="74" s="5" customFormat="1" ht="27.75" customHeight="1" spans="1:8">
      <c r="A74" s="41"/>
      <c r="B74" s="41"/>
      <c r="C74" s="41"/>
      <c r="D74" s="29" t="s">
        <v>71</v>
      </c>
      <c r="E74" s="29"/>
      <c r="F74" s="42" t="s">
        <v>72</v>
      </c>
      <c r="G74" s="48">
        <v>10</v>
      </c>
      <c r="H74" s="38" t="s">
        <v>108</v>
      </c>
    </row>
    <row r="75" s="5" customFormat="1" ht="27.75" customHeight="1" spans="1:8">
      <c r="A75" s="41"/>
      <c r="B75" s="41"/>
      <c r="C75" s="41"/>
      <c r="D75" s="29" t="s">
        <v>71</v>
      </c>
      <c r="E75" s="29"/>
      <c r="F75" s="42" t="s">
        <v>72</v>
      </c>
      <c r="G75" s="48">
        <v>10</v>
      </c>
      <c r="H75" s="53" t="s">
        <v>109</v>
      </c>
    </row>
    <row r="76" s="5" customFormat="1" ht="27.75" customHeight="1" spans="1:8">
      <c r="A76" s="41"/>
      <c r="B76" s="41" t="s">
        <v>110</v>
      </c>
      <c r="C76" s="41"/>
      <c r="D76" s="49" t="s">
        <v>13</v>
      </c>
      <c r="E76" s="49"/>
      <c r="F76" s="54"/>
      <c r="G76" s="48">
        <v>60</v>
      </c>
      <c r="H76" s="53"/>
    </row>
    <row r="77" s="5" customFormat="1" ht="27.75" customHeight="1" spans="1:8">
      <c r="A77" s="41"/>
      <c r="B77" s="41"/>
      <c r="C77" s="41"/>
      <c r="D77" s="41" t="s">
        <v>60</v>
      </c>
      <c r="E77" s="29"/>
      <c r="F77" s="42" t="s">
        <v>72</v>
      </c>
      <c r="G77" s="37">
        <v>5</v>
      </c>
      <c r="H77" s="32" t="s">
        <v>111</v>
      </c>
    </row>
    <row r="78" s="5" customFormat="1" ht="42" customHeight="1" spans="1:8">
      <c r="A78" s="41"/>
      <c r="B78" s="41"/>
      <c r="C78" s="41"/>
      <c r="D78" s="41" t="s">
        <v>102</v>
      </c>
      <c r="E78" s="29"/>
      <c r="F78" s="42" t="s">
        <v>72</v>
      </c>
      <c r="G78" s="37">
        <v>5</v>
      </c>
      <c r="H78" s="32" t="s">
        <v>112</v>
      </c>
    </row>
    <row r="79" s="5" customFormat="1" ht="27.75" customHeight="1" spans="1:8">
      <c r="A79" s="41"/>
      <c r="B79" s="41"/>
      <c r="C79" s="41"/>
      <c r="D79" s="41" t="s">
        <v>60</v>
      </c>
      <c r="E79" s="29"/>
      <c r="F79" s="42" t="s">
        <v>72</v>
      </c>
      <c r="G79" s="37">
        <v>20</v>
      </c>
      <c r="H79" s="32" t="s">
        <v>113</v>
      </c>
    </row>
    <row r="80" s="5" customFormat="1" ht="27.75" customHeight="1" spans="1:8">
      <c r="A80" s="41"/>
      <c r="B80" s="41"/>
      <c r="C80" s="41"/>
      <c r="D80" s="41" t="s">
        <v>60</v>
      </c>
      <c r="E80" s="29"/>
      <c r="F80" s="42" t="s">
        <v>72</v>
      </c>
      <c r="G80" s="37">
        <v>30</v>
      </c>
      <c r="H80" s="32" t="s">
        <v>114</v>
      </c>
    </row>
    <row r="81" s="5" customFormat="1" ht="27.75" customHeight="1" spans="1:8">
      <c r="A81" s="41" t="s">
        <v>115</v>
      </c>
      <c r="B81" s="46" t="s">
        <v>13</v>
      </c>
      <c r="C81" s="46"/>
      <c r="D81" s="46"/>
      <c r="E81" s="46"/>
      <c r="F81" s="42"/>
      <c r="G81" s="43">
        <v>70</v>
      </c>
      <c r="H81" s="32"/>
    </row>
    <row r="82" s="5" customFormat="1" ht="27.75" customHeight="1" spans="1:8">
      <c r="A82" s="41"/>
      <c r="B82" s="41" t="s">
        <v>116</v>
      </c>
      <c r="C82" s="41"/>
      <c r="D82" s="41" t="s">
        <v>60</v>
      </c>
      <c r="E82" s="29"/>
      <c r="F82" s="42" t="s">
        <v>72</v>
      </c>
      <c r="G82" s="37">
        <v>40</v>
      </c>
      <c r="H82" s="32" t="s">
        <v>117</v>
      </c>
    </row>
    <row r="83" s="5" customFormat="1" ht="27.75" customHeight="1" spans="1:8">
      <c r="A83" s="41"/>
      <c r="B83" s="41" t="s">
        <v>118</v>
      </c>
      <c r="C83" s="41"/>
      <c r="D83" s="49" t="s">
        <v>13</v>
      </c>
      <c r="E83" s="49"/>
      <c r="F83" s="42"/>
      <c r="G83" s="37">
        <v>10</v>
      </c>
      <c r="H83" s="32"/>
    </row>
    <row r="84" s="5" customFormat="1" ht="27.75" customHeight="1" spans="1:8">
      <c r="A84" s="41"/>
      <c r="B84" s="41"/>
      <c r="C84" s="41"/>
      <c r="D84" s="41" t="s">
        <v>60</v>
      </c>
      <c r="E84" s="29"/>
      <c r="F84" s="42" t="s">
        <v>72</v>
      </c>
      <c r="G84" s="37">
        <v>5</v>
      </c>
      <c r="H84" s="32" t="s">
        <v>119</v>
      </c>
    </row>
    <row r="85" s="5" customFormat="1" ht="27.75" customHeight="1" spans="1:8">
      <c r="A85" s="41"/>
      <c r="B85" s="41"/>
      <c r="C85" s="41"/>
      <c r="D85" s="41" t="s">
        <v>60</v>
      </c>
      <c r="E85" s="29"/>
      <c r="F85" s="42" t="s">
        <v>72</v>
      </c>
      <c r="G85" s="37">
        <v>5</v>
      </c>
      <c r="H85" s="32" t="s">
        <v>120</v>
      </c>
    </row>
    <row r="86" s="5" customFormat="1" ht="27.75" customHeight="1" spans="1:8">
      <c r="A86" s="41"/>
      <c r="B86" s="41" t="s">
        <v>121</v>
      </c>
      <c r="C86" s="41"/>
      <c r="D86" s="41" t="s">
        <v>89</v>
      </c>
      <c r="E86" s="29"/>
      <c r="F86" s="42" t="s">
        <v>72</v>
      </c>
      <c r="G86" s="37">
        <v>20</v>
      </c>
      <c r="H86" s="32" t="s">
        <v>122</v>
      </c>
    </row>
    <row r="87" s="5" customFormat="1" ht="27.75" customHeight="1" spans="1:8">
      <c r="A87" s="41" t="s">
        <v>123</v>
      </c>
      <c r="B87" s="46" t="s">
        <v>13</v>
      </c>
      <c r="C87" s="46"/>
      <c r="D87" s="46"/>
      <c r="E87" s="46"/>
      <c r="F87" s="42"/>
      <c r="G87" s="43">
        <f>SUM(G88,G91,G95:G97)</f>
        <v>93</v>
      </c>
      <c r="H87" s="32"/>
    </row>
    <row r="88" s="5" customFormat="1" ht="26.25" customHeight="1" spans="1:8">
      <c r="A88" s="41"/>
      <c r="B88" s="41" t="s">
        <v>124</v>
      </c>
      <c r="C88" s="41"/>
      <c r="D88" s="49" t="s">
        <v>13</v>
      </c>
      <c r="E88" s="49"/>
      <c r="F88" s="42"/>
      <c r="G88" s="37">
        <v>10</v>
      </c>
      <c r="H88" s="32"/>
    </row>
    <row r="89" s="5" customFormat="1" ht="27.75" customHeight="1" spans="1:8">
      <c r="A89" s="41"/>
      <c r="B89" s="41"/>
      <c r="C89" s="41"/>
      <c r="D89" s="41" t="s">
        <v>60</v>
      </c>
      <c r="E89" s="29"/>
      <c r="F89" s="42" t="s">
        <v>72</v>
      </c>
      <c r="G89" s="37">
        <v>5</v>
      </c>
      <c r="H89" s="32" t="s">
        <v>125</v>
      </c>
    </row>
    <row r="90" s="5" customFormat="1" ht="27.75" customHeight="1" spans="1:8">
      <c r="A90" s="41"/>
      <c r="B90" s="41"/>
      <c r="C90" s="41"/>
      <c r="D90" s="41" t="s">
        <v>89</v>
      </c>
      <c r="E90" s="29"/>
      <c r="F90" s="42" t="s">
        <v>72</v>
      </c>
      <c r="G90" s="37">
        <v>5</v>
      </c>
      <c r="H90" s="32" t="s">
        <v>126</v>
      </c>
    </row>
    <row r="91" s="5" customFormat="1" ht="27.75" customHeight="1" spans="1:8">
      <c r="A91" s="41"/>
      <c r="B91" s="41" t="s">
        <v>127</v>
      </c>
      <c r="C91" s="41"/>
      <c r="D91" s="49" t="s">
        <v>13</v>
      </c>
      <c r="E91" s="49"/>
      <c r="F91" s="42"/>
      <c r="G91" s="37">
        <v>23</v>
      </c>
      <c r="H91" s="32"/>
    </row>
    <row r="92" s="5" customFormat="1" ht="27.75" customHeight="1" spans="1:8">
      <c r="A92" s="41"/>
      <c r="B92" s="41"/>
      <c r="C92" s="41"/>
      <c r="D92" s="41" t="s">
        <v>60</v>
      </c>
      <c r="E92" s="29"/>
      <c r="F92" s="42" t="s">
        <v>72</v>
      </c>
      <c r="G92" s="37">
        <v>8</v>
      </c>
      <c r="H92" s="32" t="s">
        <v>128</v>
      </c>
    </row>
    <row r="93" s="5" customFormat="1" ht="27.75" customHeight="1" spans="1:8">
      <c r="A93" s="41"/>
      <c r="B93" s="41"/>
      <c r="C93" s="41"/>
      <c r="D93" s="41" t="s">
        <v>89</v>
      </c>
      <c r="E93" s="29"/>
      <c r="F93" s="42" t="s">
        <v>72</v>
      </c>
      <c r="G93" s="37">
        <v>10</v>
      </c>
      <c r="H93" s="32" t="s">
        <v>129</v>
      </c>
    </row>
    <row r="94" s="5" customFormat="1" ht="27.75" customHeight="1" spans="1:8">
      <c r="A94" s="41"/>
      <c r="B94" s="41"/>
      <c r="C94" s="41"/>
      <c r="D94" s="41" t="s">
        <v>60</v>
      </c>
      <c r="E94" s="29"/>
      <c r="F94" s="42" t="s">
        <v>72</v>
      </c>
      <c r="G94" s="37">
        <v>5</v>
      </c>
      <c r="H94" s="32" t="s">
        <v>130</v>
      </c>
    </row>
    <row r="95" s="5" customFormat="1" ht="27.75" customHeight="1" spans="1:8">
      <c r="A95" s="41"/>
      <c r="B95" s="41" t="s">
        <v>131</v>
      </c>
      <c r="C95" s="41"/>
      <c r="D95" s="41" t="s">
        <v>60</v>
      </c>
      <c r="E95" s="29"/>
      <c r="F95" s="42" t="s">
        <v>72</v>
      </c>
      <c r="G95" s="37">
        <v>50</v>
      </c>
      <c r="H95" s="32" t="s">
        <v>132</v>
      </c>
    </row>
    <row r="96" s="5" customFormat="1" ht="27.75" customHeight="1" spans="1:8">
      <c r="A96" s="41"/>
      <c r="B96" s="41" t="s">
        <v>133</v>
      </c>
      <c r="C96" s="41"/>
      <c r="D96" s="41" t="s">
        <v>89</v>
      </c>
      <c r="E96" s="29"/>
      <c r="F96" s="42" t="s">
        <v>72</v>
      </c>
      <c r="G96" s="37">
        <v>5</v>
      </c>
      <c r="H96" s="32" t="s">
        <v>134</v>
      </c>
    </row>
    <row r="97" s="5" customFormat="1" ht="27.75" customHeight="1" spans="1:8">
      <c r="A97" s="41"/>
      <c r="B97" s="41" t="s">
        <v>83</v>
      </c>
      <c r="C97" s="41" t="s">
        <v>135</v>
      </c>
      <c r="D97" s="41" t="s">
        <v>102</v>
      </c>
      <c r="E97" s="29"/>
      <c r="F97" s="42" t="s">
        <v>72</v>
      </c>
      <c r="G97" s="37">
        <v>5</v>
      </c>
      <c r="H97" s="32" t="s">
        <v>136</v>
      </c>
    </row>
    <row r="98" s="5" customFormat="1" ht="27.75" customHeight="1" spans="1:8">
      <c r="A98" s="55" t="s">
        <v>137</v>
      </c>
      <c r="B98" s="46" t="s">
        <v>13</v>
      </c>
      <c r="C98" s="46"/>
      <c r="D98" s="46"/>
      <c r="E98" s="46"/>
      <c r="F98" s="42"/>
      <c r="G98" s="43">
        <v>130</v>
      </c>
      <c r="H98" s="32"/>
    </row>
    <row r="99" s="5" customFormat="1" ht="27.75" customHeight="1" spans="1:8">
      <c r="A99" s="56"/>
      <c r="B99" s="41" t="s">
        <v>83</v>
      </c>
      <c r="C99" s="41" t="s">
        <v>138</v>
      </c>
      <c r="D99" s="49" t="s">
        <v>13</v>
      </c>
      <c r="E99" s="49"/>
      <c r="F99" s="42"/>
      <c r="G99" s="37">
        <v>10</v>
      </c>
      <c r="H99" s="32"/>
    </row>
    <row r="100" s="5" customFormat="1" ht="27.75" customHeight="1" spans="1:8">
      <c r="A100" s="56"/>
      <c r="B100" s="41"/>
      <c r="C100" s="41"/>
      <c r="D100" s="41" t="s">
        <v>60</v>
      </c>
      <c r="E100" s="29"/>
      <c r="F100" s="42" t="s">
        <v>72</v>
      </c>
      <c r="G100" s="37">
        <v>5</v>
      </c>
      <c r="H100" s="32" t="s">
        <v>139</v>
      </c>
    </row>
    <row r="101" s="5" customFormat="1" ht="27.75" customHeight="1" spans="1:8">
      <c r="A101" s="56"/>
      <c r="B101" s="41"/>
      <c r="C101" s="41"/>
      <c r="D101" s="41" t="s">
        <v>60</v>
      </c>
      <c r="E101" s="29"/>
      <c r="F101" s="42" t="s">
        <v>72</v>
      </c>
      <c r="G101" s="37">
        <v>5</v>
      </c>
      <c r="H101" s="32" t="s">
        <v>140</v>
      </c>
    </row>
    <row r="102" s="5" customFormat="1" ht="27.75" customHeight="1" spans="1:8">
      <c r="A102" s="56"/>
      <c r="B102" s="41" t="s">
        <v>141</v>
      </c>
      <c r="C102" s="41"/>
      <c r="D102" s="49" t="s">
        <v>13</v>
      </c>
      <c r="E102" s="49"/>
      <c r="F102" s="42"/>
      <c r="G102" s="37">
        <v>30</v>
      </c>
      <c r="H102" s="32"/>
    </row>
    <row r="103" s="5" customFormat="1" ht="27.75" customHeight="1" spans="1:8">
      <c r="A103" s="56"/>
      <c r="B103" s="41"/>
      <c r="C103" s="41"/>
      <c r="D103" s="41" t="s">
        <v>102</v>
      </c>
      <c r="E103" s="29"/>
      <c r="F103" s="42" t="s">
        <v>72</v>
      </c>
      <c r="G103" s="37">
        <v>5</v>
      </c>
      <c r="H103" s="32" t="s">
        <v>142</v>
      </c>
    </row>
    <row r="104" s="5" customFormat="1" ht="27.75" customHeight="1" spans="1:8">
      <c r="A104" s="56"/>
      <c r="B104" s="41"/>
      <c r="C104" s="41"/>
      <c r="D104" s="41" t="s">
        <v>102</v>
      </c>
      <c r="E104" s="29"/>
      <c r="F104" s="42" t="s">
        <v>72</v>
      </c>
      <c r="G104" s="37">
        <v>5</v>
      </c>
      <c r="H104" s="32" t="s">
        <v>143</v>
      </c>
    </row>
    <row r="105" s="5" customFormat="1" ht="27.75" customHeight="1" spans="1:8">
      <c r="A105" s="56"/>
      <c r="B105" s="41"/>
      <c r="C105" s="41"/>
      <c r="D105" s="29" t="s">
        <v>71</v>
      </c>
      <c r="E105" s="29"/>
      <c r="F105" s="42" t="s">
        <v>144</v>
      </c>
      <c r="G105" s="57">
        <v>10</v>
      </c>
      <c r="H105" s="53" t="s">
        <v>145</v>
      </c>
    </row>
    <row r="106" s="5" customFormat="1" ht="27.75" customHeight="1" spans="1:8">
      <c r="A106" s="56"/>
      <c r="B106" s="41"/>
      <c r="C106" s="41"/>
      <c r="D106" s="29" t="s">
        <v>89</v>
      </c>
      <c r="E106" s="29"/>
      <c r="F106" s="42" t="s">
        <v>72</v>
      </c>
      <c r="G106" s="37">
        <v>10</v>
      </c>
      <c r="H106" s="32" t="s">
        <v>146</v>
      </c>
    </row>
    <row r="107" s="5" customFormat="1" ht="27.75" customHeight="1" spans="1:8">
      <c r="A107" s="56"/>
      <c r="B107" s="41" t="s">
        <v>147</v>
      </c>
      <c r="C107" s="41"/>
      <c r="D107" s="41" t="s">
        <v>102</v>
      </c>
      <c r="E107" s="29"/>
      <c r="F107" s="42" t="s">
        <v>72</v>
      </c>
      <c r="G107" s="37">
        <v>10</v>
      </c>
      <c r="H107" s="32" t="s">
        <v>148</v>
      </c>
    </row>
    <row r="108" s="5" customFormat="1" ht="27.75" customHeight="1" spans="1:8">
      <c r="A108" s="56"/>
      <c r="B108" s="41" t="s">
        <v>149</v>
      </c>
      <c r="C108" s="41"/>
      <c r="D108" s="49" t="s">
        <v>13</v>
      </c>
      <c r="E108" s="49"/>
      <c r="F108" s="42"/>
      <c r="G108" s="37">
        <v>20</v>
      </c>
      <c r="H108" s="32"/>
    </row>
    <row r="109" s="5" customFormat="1" ht="27.75" customHeight="1" spans="1:8">
      <c r="A109" s="56"/>
      <c r="B109" s="41"/>
      <c r="C109" s="41"/>
      <c r="D109" s="41" t="s">
        <v>102</v>
      </c>
      <c r="E109" s="29"/>
      <c r="F109" s="42" t="s">
        <v>72</v>
      </c>
      <c r="G109" s="37">
        <v>5</v>
      </c>
      <c r="H109" s="32" t="s">
        <v>150</v>
      </c>
    </row>
    <row r="110" s="5" customFormat="1" ht="27.75" customHeight="1" spans="1:8">
      <c r="A110" s="56"/>
      <c r="B110" s="41"/>
      <c r="C110" s="41"/>
      <c r="D110" s="41" t="s">
        <v>55</v>
      </c>
      <c r="E110" s="29"/>
      <c r="F110" s="42" t="s">
        <v>72</v>
      </c>
      <c r="G110" s="37">
        <v>5</v>
      </c>
      <c r="H110" s="32" t="s">
        <v>151</v>
      </c>
    </row>
    <row r="111" s="5" customFormat="1" ht="27.75" customHeight="1" spans="1:8">
      <c r="A111" s="56"/>
      <c r="B111" s="41"/>
      <c r="C111" s="41"/>
      <c r="D111" s="41" t="s">
        <v>102</v>
      </c>
      <c r="E111" s="29"/>
      <c r="F111" s="42" t="s">
        <v>72</v>
      </c>
      <c r="G111" s="37">
        <v>5</v>
      </c>
      <c r="H111" s="32" t="s">
        <v>152</v>
      </c>
    </row>
    <row r="112" s="5" customFormat="1" ht="27.75" customHeight="1" spans="1:8">
      <c r="A112" s="56"/>
      <c r="B112" s="41"/>
      <c r="C112" s="41"/>
      <c r="D112" s="41" t="s">
        <v>60</v>
      </c>
      <c r="E112" s="29"/>
      <c r="F112" s="42" t="s">
        <v>72</v>
      </c>
      <c r="G112" s="37">
        <v>5</v>
      </c>
      <c r="H112" s="32" t="s">
        <v>153</v>
      </c>
    </row>
    <row r="113" s="5" customFormat="1" ht="27.75" customHeight="1" spans="1:8">
      <c r="A113" s="56"/>
      <c r="B113" s="41" t="s">
        <v>154</v>
      </c>
      <c r="C113" s="41"/>
      <c r="D113" s="49" t="s">
        <v>13</v>
      </c>
      <c r="E113" s="49"/>
      <c r="F113" s="42"/>
      <c r="G113" s="37">
        <v>15</v>
      </c>
      <c r="H113" s="32"/>
    </row>
    <row r="114" s="5" customFormat="1" ht="27.75" customHeight="1" spans="1:8">
      <c r="A114" s="56"/>
      <c r="B114" s="41"/>
      <c r="C114" s="41"/>
      <c r="D114" s="29" t="s">
        <v>155</v>
      </c>
      <c r="E114" s="29"/>
      <c r="F114" s="42" t="s">
        <v>72</v>
      </c>
      <c r="G114" s="37">
        <v>5</v>
      </c>
      <c r="H114" s="32" t="s">
        <v>156</v>
      </c>
    </row>
    <row r="115" s="5" customFormat="1" ht="27.75" customHeight="1" spans="1:8">
      <c r="A115" s="56"/>
      <c r="B115" s="41"/>
      <c r="C115" s="41"/>
      <c r="D115" s="41" t="s">
        <v>60</v>
      </c>
      <c r="E115" s="29"/>
      <c r="F115" s="42" t="s">
        <v>72</v>
      </c>
      <c r="G115" s="37">
        <v>5</v>
      </c>
      <c r="H115" s="32" t="s">
        <v>157</v>
      </c>
    </row>
    <row r="116" s="5" customFormat="1" ht="27.75" customHeight="1" spans="1:8">
      <c r="A116" s="56"/>
      <c r="B116" s="41"/>
      <c r="C116" s="41"/>
      <c r="D116" s="41" t="s">
        <v>60</v>
      </c>
      <c r="E116" s="29"/>
      <c r="F116" s="42" t="s">
        <v>72</v>
      </c>
      <c r="G116" s="37">
        <v>5</v>
      </c>
      <c r="H116" s="32" t="s">
        <v>158</v>
      </c>
    </row>
    <row r="117" s="5" customFormat="1" ht="27.75" customHeight="1" spans="1:8">
      <c r="A117" s="56"/>
      <c r="B117" s="41" t="s">
        <v>159</v>
      </c>
      <c r="C117" s="41"/>
      <c r="D117" s="49" t="s">
        <v>13</v>
      </c>
      <c r="E117" s="49"/>
      <c r="F117" s="42"/>
      <c r="G117" s="37">
        <v>25</v>
      </c>
      <c r="H117" s="32"/>
    </row>
    <row r="118" s="5" customFormat="1" ht="27.75" customHeight="1" spans="1:8">
      <c r="A118" s="41" t="s">
        <v>137</v>
      </c>
      <c r="B118" s="41"/>
      <c r="C118" s="41"/>
      <c r="D118" s="41" t="s">
        <v>102</v>
      </c>
      <c r="E118" s="29"/>
      <c r="F118" s="42" t="s">
        <v>72</v>
      </c>
      <c r="G118" s="37">
        <v>10</v>
      </c>
      <c r="H118" s="32" t="s">
        <v>160</v>
      </c>
    </row>
    <row r="119" s="5" customFormat="1" ht="27.75" customHeight="1" spans="1:8">
      <c r="A119" s="41"/>
      <c r="B119" s="41"/>
      <c r="C119" s="41"/>
      <c r="D119" s="41" t="s">
        <v>102</v>
      </c>
      <c r="E119" s="29"/>
      <c r="F119" s="42" t="s">
        <v>72</v>
      </c>
      <c r="G119" s="37">
        <v>5</v>
      </c>
      <c r="H119" s="32" t="s">
        <v>161</v>
      </c>
    </row>
    <row r="120" s="5" customFormat="1" ht="27.75" customHeight="1" spans="1:8">
      <c r="A120" s="41"/>
      <c r="B120" s="41"/>
      <c r="C120" s="41"/>
      <c r="D120" s="41" t="s">
        <v>102</v>
      </c>
      <c r="E120" s="29"/>
      <c r="F120" s="42" t="s">
        <v>72</v>
      </c>
      <c r="G120" s="37">
        <v>5</v>
      </c>
      <c r="H120" s="32" t="s">
        <v>162</v>
      </c>
    </row>
    <row r="121" s="5" customFormat="1" ht="27.75" customHeight="1" spans="1:8">
      <c r="A121" s="41"/>
      <c r="B121" s="41"/>
      <c r="C121" s="41"/>
      <c r="D121" s="29" t="s">
        <v>89</v>
      </c>
      <c r="E121" s="29"/>
      <c r="F121" s="42" t="s">
        <v>72</v>
      </c>
      <c r="G121" s="37">
        <v>5</v>
      </c>
      <c r="H121" s="32" t="s">
        <v>163</v>
      </c>
    </row>
    <row r="122" s="5" customFormat="1" ht="27.75" customHeight="1" spans="1:8">
      <c r="A122" s="41"/>
      <c r="B122" s="41" t="s">
        <v>164</v>
      </c>
      <c r="C122" s="41"/>
      <c r="D122" s="49" t="s">
        <v>13</v>
      </c>
      <c r="E122" s="49"/>
      <c r="F122" s="42"/>
      <c r="G122" s="37">
        <v>20</v>
      </c>
      <c r="H122" s="32"/>
    </row>
    <row r="123" s="5" customFormat="1" ht="27.75" customHeight="1" spans="1:8">
      <c r="A123" s="41"/>
      <c r="B123" s="41"/>
      <c r="C123" s="41"/>
      <c r="D123" s="41" t="s">
        <v>102</v>
      </c>
      <c r="E123" s="41"/>
      <c r="F123" s="41" t="s">
        <v>165</v>
      </c>
      <c r="G123" s="48">
        <v>10</v>
      </c>
      <c r="H123" s="32" t="s">
        <v>166</v>
      </c>
    </row>
    <row r="124" s="5" customFormat="1" ht="34.5" customHeight="1" spans="1:8">
      <c r="A124" s="41"/>
      <c r="B124" s="41"/>
      <c r="C124" s="41"/>
      <c r="D124" s="41" t="s">
        <v>167</v>
      </c>
      <c r="E124" s="29"/>
      <c r="F124" s="42" t="s">
        <v>72</v>
      </c>
      <c r="G124" s="37">
        <v>5</v>
      </c>
      <c r="H124" s="32" t="s">
        <v>168</v>
      </c>
    </row>
    <row r="125" s="5" customFormat="1" ht="33" customHeight="1" spans="1:8">
      <c r="A125" s="41"/>
      <c r="B125" s="41"/>
      <c r="C125" s="41"/>
      <c r="D125" s="41" t="s">
        <v>60</v>
      </c>
      <c r="E125" s="29"/>
      <c r="F125" s="42" t="s">
        <v>72</v>
      </c>
      <c r="G125" s="37">
        <v>5</v>
      </c>
      <c r="H125" s="32" t="s">
        <v>169</v>
      </c>
    </row>
    <row r="126" s="5" customFormat="1" ht="30" customHeight="1" spans="1:8">
      <c r="A126" s="55" t="s">
        <v>170</v>
      </c>
      <c r="B126" s="46" t="s">
        <v>13</v>
      </c>
      <c r="C126" s="46"/>
      <c r="D126" s="46"/>
      <c r="E126" s="46"/>
      <c r="F126" s="46"/>
      <c r="G126" s="43">
        <v>115</v>
      </c>
      <c r="H126" s="32"/>
    </row>
    <row r="127" s="5" customFormat="1" ht="32.25" customHeight="1" spans="1:8">
      <c r="A127" s="56"/>
      <c r="B127" s="41" t="s">
        <v>83</v>
      </c>
      <c r="C127" s="41" t="s">
        <v>171</v>
      </c>
      <c r="D127" s="49" t="s">
        <v>13</v>
      </c>
      <c r="E127" s="49"/>
      <c r="F127" s="46"/>
      <c r="G127" s="37">
        <v>35</v>
      </c>
      <c r="H127" s="32"/>
    </row>
    <row r="128" s="5" customFormat="1" ht="30" customHeight="1" spans="1:8">
      <c r="A128" s="56"/>
      <c r="B128" s="41"/>
      <c r="C128" s="41"/>
      <c r="D128" s="41" t="s">
        <v>102</v>
      </c>
      <c r="E128" s="29"/>
      <c r="F128" s="42" t="s">
        <v>72</v>
      </c>
      <c r="G128" s="37">
        <v>5</v>
      </c>
      <c r="H128" s="32" t="s">
        <v>172</v>
      </c>
    </row>
    <row r="129" s="5" customFormat="1" ht="27.75" customHeight="1" spans="1:8">
      <c r="A129" s="56"/>
      <c r="B129" s="41"/>
      <c r="C129" s="41"/>
      <c r="D129" s="41" t="s">
        <v>99</v>
      </c>
      <c r="E129" s="29"/>
      <c r="F129" s="42" t="s">
        <v>72</v>
      </c>
      <c r="G129" s="37">
        <v>30</v>
      </c>
      <c r="H129" s="32" t="s">
        <v>173</v>
      </c>
    </row>
    <row r="130" s="5" customFormat="1" ht="27.75" customHeight="1" spans="1:8">
      <c r="A130" s="56"/>
      <c r="B130" s="41" t="s">
        <v>174</v>
      </c>
      <c r="C130" s="41"/>
      <c r="D130" s="49" t="s">
        <v>13</v>
      </c>
      <c r="E130" s="49"/>
      <c r="F130" s="42"/>
      <c r="G130" s="37">
        <v>30</v>
      </c>
      <c r="H130" s="32"/>
    </row>
    <row r="131" s="5" customFormat="1" ht="34.5" customHeight="1" spans="1:8">
      <c r="A131" s="56"/>
      <c r="B131" s="41"/>
      <c r="C131" s="41"/>
      <c r="D131" s="41" t="s">
        <v>99</v>
      </c>
      <c r="E131" s="29"/>
      <c r="F131" s="42" t="s">
        <v>72</v>
      </c>
      <c r="G131" s="37">
        <v>10</v>
      </c>
      <c r="H131" s="32" t="s">
        <v>175</v>
      </c>
    </row>
    <row r="132" s="5" customFormat="1" ht="35.25" customHeight="1" spans="1:8">
      <c r="A132" s="56"/>
      <c r="B132" s="41"/>
      <c r="C132" s="41"/>
      <c r="D132" s="41" t="s">
        <v>102</v>
      </c>
      <c r="E132" s="29"/>
      <c r="F132" s="42" t="s">
        <v>72</v>
      </c>
      <c r="G132" s="37">
        <v>10</v>
      </c>
      <c r="H132" s="32" t="s">
        <v>176</v>
      </c>
    </row>
    <row r="133" s="5" customFormat="1" ht="27.75" customHeight="1" spans="1:8">
      <c r="A133" s="56"/>
      <c r="B133" s="41"/>
      <c r="C133" s="41"/>
      <c r="D133" s="41" t="s">
        <v>102</v>
      </c>
      <c r="E133" s="29"/>
      <c r="F133" s="42" t="s">
        <v>72</v>
      </c>
      <c r="G133" s="37">
        <v>10</v>
      </c>
      <c r="H133" s="32" t="s">
        <v>177</v>
      </c>
    </row>
    <row r="134" s="5" customFormat="1" ht="27.75" customHeight="1" spans="1:8">
      <c r="A134" s="56"/>
      <c r="B134" s="41" t="s">
        <v>178</v>
      </c>
      <c r="C134" s="41"/>
      <c r="D134" s="49" t="s">
        <v>13</v>
      </c>
      <c r="E134" s="49"/>
      <c r="F134" s="42"/>
      <c r="G134" s="37">
        <v>20</v>
      </c>
      <c r="H134" s="32"/>
    </row>
    <row r="135" s="5" customFormat="1" ht="36" customHeight="1" spans="1:8">
      <c r="A135" s="56"/>
      <c r="B135" s="41"/>
      <c r="C135" s="41"/>
      <c r="D135" s="41" t="s">
        <v>60</v>
      </c>
      <c r="E135" s="29"/>
      <c r="F135" s="42" t="s">
        <v>72</v>
      </c>
      <c r="G135" s="37">
        <v>5</v>
      </c>
      <c r="H135" s="32" t="s">
        <v>179</v>
      </c>
    </row>
    <row r="136" s="5" customFormat="1" ht="33" customHeight="1" spans="1:8">
      <c r="A136" s="56"/>
      <c r="B136" s="41"/>
      <c r="C136" s="41"/>
      <c r="D136" s="41" t="s">
        <v>60</v>
      </c>
      <c r="E136" s="29"/>
      <c r="F136" s="42" t="s">
        <v>72</v>
      </c>
      <c r="G136" s="37">
        <v>5</v>
      </c>
      <c r="H136" s="32" t="s">
        <v>180</v>
      </c>
    </row>
    <row r="137" s="5" customFormat="1" ht="32.25" customHeight="1" spans="1:8">
      <c r="A137" s="56"/>
      <c r="B137" s="41"/>
      <c r="C137" s="41"/>
      <c r="D137" s="29" t="s">
        <v>89</v>
      </c>
      <c r="E137" s="29"/>
      <c r="F137" s="42" t="s">
        <v>72</v>
      </c>
      <c r="G137" s="37">
        <v>5</v>
      </c>
      <c r="H137" s="32" t="s">
        <v>181</v>
      </c>
    </row>
    <row r="138" s="5" customFormat="1" ht="35.25" customHeight="1" spans="1:8">
      <c r="A138" s="56"/>
      <c r="B138" s="41"/>
      <c r="C138" s="41"/>
      <c r="D138" s="29" t="s">
        <v>182</v>
      </c>
      <c r="E138" s="29"/>
      <c r="F138" s="42" t="s">
        <v>72</v>
      </c>
      <c r="G138" s="37">
        <v>5</v>
      </c>
      <c r="H138" s="32" t="s">
        <v>183</v>
      </c>
    </row>
    <row r="139" s="5" customFormat="1" ht="27.75" customHeight="1" spans="1:8">
      <c r="A139" s="56"/>
      <c r="B139" s="41" t="s">
        <v>184</v>
      </c>
      <c r="C139" s="41"/>
      <c r="D139" s="49" t="s">
        <v>13</v>
      </c>
      <c r="E139" s="49"/>
      <c r="F139" s="42"/>
      <c r="G139" s="37">
        <v>15</v>
      </c>
      <c r="H139" s="32"/>
    </row>
    <row r="140" s="5" customFormat="1" ht="27.75" customHeight="1" spans="1:8">
      <c r="A140" s="56"/>
      <c r="B140" s="41"/>
      <c r="C140" s="41"/>
      <c r="D140" s="41" t="s">
        <v>99</v>
      </c>
      <c r="E140" s="29"/>
      <c r="F140" s="42" t="s">
        <v>72</v>
      </c>
      <c r="G140" s="37">
        <v>5</v>
      </c>
      <c r="H140" s="32" t="s">
        <v>185</v>
      </c>
    </row>
    <row r="141" s="5" customFormat="1" ht="34.5" customHeight="1" spans="1:8">
      <c r="A141" s="56"/>
      <c r="B141" s="41"/>
      <c r="C141" s="41"/>
      <c r="D141" s="41" t="s">
        <v>60</v>
      </c>
      <c r="E141" s="29"/>
      <c r="F141" s="42" t="s">
        <v>72</v>
      </c>
      <c r="G141" s="37">
        <v>5</v>
      </c>
      <c r="H141" s="32" t="s">
        <v>186</v>
      </c>
    </row>
    <row r="142" s="5" customFormat="1" ht="34.5" customHeight="1" spans="1:8">
      <c r="A142" s="56"/>
      <c r="B142" s="41"/>
      <c r="C142" s="41"/>
      <c r="D142" s="41" t="s">
        <v>102</v>
      </c>
      <c r="E142" s="29"/>
      <c r="F142" s="42" t="s">
        <v>72</v>
      </c>
      <c r="G142" s="37">
        <v>5</v>
      </c>
      <c r="H142" s="32" t="s">
        <v>187</v>
      </c>
    </row>
    <row r="143" s="5" customFormat="1" ht="41.25" customHeight="1" spans="1:8">
      <c r="A143" s="56"/>
      <c r="B143" s="41" t="s">
        <v>188</v>
      </c>
      <c r="C143" s="41"/>
      <c r="D143" s="41" t="s">
        <v>60</v>
      </c>
      <c r="E143" s="29"/>
      <c r="F143" s="42" t="s">
        <v>72</v>
      </c>
      <c r="G143" s="37">
        <v>5</v>
      </c>
      <c r="H143" s="32" t="s">
        <v>189</v>
      </c>
    </row>
    <row r="144" s="5" customFormat="1" ht="48" customHeight="1" spans="1:8">
      <c r="A144" s="58"/>
      <c r="B144" s="41" t="s">
        <v>190</v>
      </c>
      <c r="C144" s="41"/>
      <c r="D144" s="41" t="s">
        <v>191</v>
      </c>
      <c r="E144" s="29"/>
      <c r="F144" s="42" t="s">
        <v>72</v>
      </c>
      <c r="G144" s="37">
        <v>10</v>
      </c>
      <c r="H144" s="32" t="s">
        <v>192</v>
      </c>
    </row>
    <row r="145" s="5" customFormat="1" ht="27.75" customHeight="1" spans="1:8">
      <c r="A145" s="41" t="s">
        <v>193</v>
      </c>
      <c r="B145" s="59" t="s">
        <v>13</v>
      </c>
      <c r="C145" s="60"/>
      <c r="D145" s="60"/>
      <c r="E145" s="61"/>
      <c r="F145" s="42"/>
      <c r="G145" s="43">
        <v>115</v>
      </c>
      <c r="H145" s="32"/>
    </row>
    <row r="146" s="5" customFormat="1" ht="27.75" customHeight="1" spans="1:8">
      <c r="A146" s="41"/>
      <c r="B146" s="41" t="s">
        <v>83</v>
      </c>
      <c r="C146" s="41" t="s">
        <v>85</v>
      </c>
      <c r="D146" s="49" t="s">
        <v>13</v>
      </c>
      <c r="E146" s="49"/>
      <c r="F146" s="42"/>
      <c r="G146" s="37">
        <v>40</v>
      </c>
      <c r="H146" s="32"/>
    </row>
    <row r="147" s="5" customFormat="1" ht="27.75" customHeight="1" spans="1:8">
      <c r="A147" s="41"/>
      <c r="B147" s="41"/>
      <c r="C147" s="41"/>
      <c r="D147" s="41" t="s">
        <v>55</v>
      </c>
      <c r="E147" s="29"/>
      <c r="F147" s="42" t="s">
        <v>72</v>
      </c>
      <c r="G147" s="37">
        <v>5</v>
      </c>
      <c r="H147" s="32" t="s">
        <v>194</v>
      </c>
    </row>
    <row r="148" s="5" customFormat="1" ht="27.75" customHeight="1" spans="1:8">
      <c r="A148" s="41"/>
      <c r="B148" s="41"/>
      <c r="C148" s="41"/>
      <c r="D148" s="41" t="s">
        <v>55</v>
      </c>
      <c r="E148" s="29"/>
      <c r="F148" s="42" t="s">
        <v>72</v>
      </c>
      <c r="G148" s="37">
        <v>5</v>
      </c>
      <c r="H148" s="32" t="s">
        <v>195</v>
      </c>
    </row>
    <row r="149" s="5" customFormat="1" ht="27.75" customHeight="1" spans="1:8">
      <c r="A149" s="41"/>
      <c r="B149" s="41"/>
      <c r="C149" s="41" t="s">
        <v>196</v>
      </c>
      <c r="D149" s="41" t="s">
        <v>102</v>
      </c>
      <c r="E149" s="29"/>
      <c r="F149" s="42" t="s">
        <v>72</v>
      </c>
      <c r="G149" s="37">
        <v>30</v>
      </c>
      <c r="H149" s="32" t="s">
        <v>197</v>
      </c>
    </row>
    <row r="150" s="5" customFormat="1" ht="27.75" customHeight="1" spans="1:8">
      <c r="A150" s="41"/>
      <c r="B150" s="41" t="s">
        <v>198</v>
      </c>
      <c r="C150" s="41"/>
      <c r="D150" s="49" t="s">
        <v>13</v>
      </c>
      <c r="E150" s="49"/>
      <c r="F150" s="42"/>
      <c r="G150" s="37">
        <v>55</v>
      </c>
      <c r="H150" s="32"/>
    </row>
    <row r="151" s="5" customFormat="1" ht="27.75" customHeight="1" spans="1:8">
      <c r="A151" s="41"/>
      <c r="B151" s="41"/>
      <c r="C151" s="41"/>
      <c r="D151" s="29" t="s">
        <v>89</v>
      </c>
      <c r="E151" s="29"/>
      <c r="F151" s="42" t="s">
        <v>72</v>
      </c>
      <c r="G151" s="37">
        <v>10</v>
      </c>
      <c r="H151" s="32" t="s">
        <v>199</v>
      </c>
    </row>
    <row r="152" s="5" customFormat="1" ht="27.75" customHeight="1" spans="1:8">
      <c r="A152" s="41"/>
      <c r="B152" s="41"/>
      <c r="C152" s="41"/>
      <c r="D152" s="41" t="s">
        <v>55</v>
      </c>
      <c r="E152" s="29"/>
      <c r="F152" s="42" t="s">
        <v>72</v>
      </c>
      <c r="G152" s="37">
        <v>20</v>
      </c>
      <c r="H152" s="38" t="s">
        <v>200</v>
      </c>
    </row>
    <row r="153" s="5" customFormat="1" ht="27.75" customHeight="1" spans="1:8">
      <c r="A153" s="41"/>
      <c r="B153" s="41"/>
      <c r="C153" s="41"/>
      <c r="D153" s="29" t="s">
        <v>71</v>
      </c>
      <c r="E153" s="29"/>
      <c r="F153" s="42" t="s">
        <v>72</v>
      </c>
      <c r="G153" s="48">
        <v>20</v>
      </c>
      <c r="H153" s="38" t="s">
        <v>201</v>
      </c>
    </row>
    <row r="154" s="5" customFormat="1" ht="27.75" customHeight="1" spans="1:8">
      <c r="A154" s="41"/>
      <c r="B154" s="41"/>
      <c r="C154" s="41"/>
      <c r="D154" s="41" t="s">
        <v>102</v>
      </c>
      <c r="E154" s="29"/>
      <c r="F154" s="42" t="s">
        <v>72</v>
      </c>
      <c r="G154" s="37">
        <v>5</v>
      </c>
      <c r="H154" s="32" t="s">
        <v>202</v>
      </c>
    </row>
    <row r="155" s="5" customFormat="1" ht="27.75" customHeight="1" spans="1:8">
      <c r="A155" s="41"/>
      <c r="B155" s="41" t="s">
        <v>203</v>
      </c>
      <c r="C155" s="41"/>
      <c r="D155" s="49" t="s">
        <v>13</v>
      </c>
      <c r="E155" s="49"/>
      <c r="F155" s="42"/>
      <c r="G155" s="37">
        <v>20</v>
      </c>
      <c r="H155" s="32"/>
    </row>
    <row r="156" s="5" customFormat="1" ht="27.75" customHeight="1" spans="1:8">
      <c r="A156" s="41"/>
      <c r="B156" s="41"/>
      <c r="C156" s="41"/>
      <c r="D156" s="41" t="s">
        <v>55</v>
      </c>
      <c r="E156" s="29"/>
      <c r="F156" s="42" t="s">
        <v>72</v>
      </c>
      <c r="G156" s="37">
        <v>5</v>
      </c>
      <c r="H156" s="32" t="s">
        <v>204</v>
      </c>
    </row>
    <row r="157" s="5" customFormat="1" ht="27.75" customHeight="1" spans="1:8">
      <c r="A157" s="41"/>
      <c r="B157" s="41"/>
      <c r="C157" s="41"/>
      <c r="D157" s="41" t="s">
        <v>55</v>
      </c>
      <c r="E157" s="29"/>
      <c r="F157" s="42" t="s">
        <v>72</v>
      </c>
      <c r="G157" s="37">
        <v>10</v>
      </c>
      <c r="H157" s="32" t="s">
        <v>205</v>
      </c>
    </row>
    <row r="158" s="5" customFormat="1" ht="27.75" customHeight="1" spans="1:8">
      <c r="A158" s="41"/>
      <c r="B158" s="41"/>
      <c r="C158" s="41"/>
      <c r="D158" s="29" t="s">
        <v>89</v>
      </c>
      <c r="E158" s="29"/>
      <c r="F158" s="42" t="s">
        <v>72</v>
      </c>
      <c r="G158" s="37">
        <v>5</v>
      </c>
      <c r="H158" s="32" t="s">
        <v>206</v>
      </c>
    </row>
    <row r="159" s="5" customFormat="1" ht="27.75" customHeight="1" spans="1:8">
      <c r="A159" s="41" t="s">
        <v>207</v>
      </c>
      <c r="B159" s="59" t="s">
        <v>13</v>
      </c>
      <c r="C159" s="60"/>
      <c r="D159" s="60"/>
      <c r="E159" s="61"/>
      <c r="F159" s="42"/>
      <c r="G159" s="43">
        <f>SUM(G160,G164,G167,G172)</f>
        <v>85</v>
      </c>
      <c r="H159" s="32"/>
    </row>
    <row r="160" s="5" customFormat="1" ht="27.75" customHeight="1" spans="1:8">
      <c r="A160" s="41"/>
      <c r="B160" s="41" t="s">
        <v>83</v>
      </c>
      <c r="C160" s="41" t="s">
        <v>208</v>
      </c>
      <c r="D160" s="49" t="s">
        <v>13</v>
      </c>
      <c r="E160" s="49"/>
      <c r="F160" s="42"/>
      <c r="G160" s="37">
        <v>15</v>
      </c>
      <c r="H160" s="32"/>
    </row>
    <row r="161" s="5" customFormat="1" ht="33" customHeight="1" spans="1:8">
      <c r="A161" s="41"/>
      <c r="B161" s="41"/>
      <c r="C161" s="41"/>
      <c r="D161" s="41" t="s">
        <v>55</v>
      </c>
      <c r="E161" s="29"/>
      <c r="F161" s="42" t="s">
        <v>72</v>
      </c>
      <c r="G161" s="37">
        <v>5</v>
      </c>
      <c r="H161" s="32" t="s">
        <v>209</v>
      </c>
    </row>
    <row r="162" s="5" customFormat="1" ht="31.5" customHeight="1" spans="1:8">
      <c r="A162" s="41"/>
      <c r="B162" s="41"/>
      <c r="C162" s="41"/>
      <c r="D162" s="41" t="s">
        <v>102</v>
      </c>
      <c r="E162" s="29"/>
      <c r="F162" s="42" t="s">
        <v>72</v>
      </c>
      <c r="G162" s="37">
        <v>5</v>
      </c>
      <c r="H162" s="32" t="s">
        <v>210</v>
      </c>
    </row>
    <row r="163" s="5" customFormat="1" ht="33" customHeight="1" spans="1:8">
      <c r="A163" s="41"/>
      <c r="B163" s="41"/>
      <c r="C163" s="41"/>
      <c r="D163" s="41" t="s">
        <v>55</v>
      </c>
      <c r="E163" s="29"/>
      <c r="F163" s="42" t="s">
        <v>72</v>
      </c>
      <c r="G163" s="37">
        <v>5</v>
      </c>
      <c r="H163" s="32" t="s">
        <v>211</v>
      </c>
    </row>
    <row r="164" s="5" customFormat="1" ht="27.75" customHeight="1" spans="1:8">
      <c r="A164" s="41"/>
      <c r="B164" s="41" t="s">
        <v>212</v>
      </c>
      <c r="C164" s="41"/>
      <c r="D164" s="49" t="s">
        <v>13</v>
      </c>
      <c r="E164" s="49"/>
      <c r="F164" s="42"/>
      <c r="G164" s="37">
        <v>10</v>
      </c>
      <c r="H164" s="32"/>
    </row>
    <row r="165" s="5" customFormat="1" ht="35.25" customHeight="1" spans="1:8">
      <c r="A165" s="41"/>
      <c r="B165" s="41"/>
      <c r="C165" s="41"/>
      <c r="D165" s="29" t="s">
        <v>89</v>
      </c>
      <c r="E165" s="29"/>
      <c r="F165" s="42" t="s">
        <v>72</v>
      </c>
      <c r="G165" s="37">
        <v>5</v>
      </c>
      <c r="H165" s="32" t="s">
        <v>213</v>
      </c>
    </row>
    <row r="166" s="5" customFormat="1" ht="34.5" customHeight="1" spans="1:8">
      <c r="A166" s="41"/>
      <c r="B166" s="41"/>
      <c r="C166" s="41"/>
      <c r="D166" s="41" t="s">
        <v>102</v>
      </c>
      <c r="E166" s="29"/>
      <c r="F166" s="42" t="s">
        <v>72</v>
      </c>
      <c r="G166" s="37">
        <v>5</v>
      </c>
      <c r="H166" s="32" t="s">
        <v>214</v>
      </c>
    </row>
    <row r="167" s="5" customFormat="1" ht="27.75" customHeight="1" spans="1:8">
      <c r="A167" s="41"/>
      <c r="B167" s="41" t="s">
        <v>215</v>
      </c>
      <c r="C167" s="41"/>
      <c r="D167" s="49" t="s">
        <v>13</v>
      </c>
      <c r="E167" s="49"/>
      <c r="F167" s="42"/>
      <c r="G167" s="37">
        <v>20</v>
      </c>
      <c r="H167" s="32"/>
    </row>
    <row r="168" s="5" customFormat="1" ht="36" customHeight="1" spans="1:8">
      <c r="A168" s="41"/>
      <c r="B168" s="41"/>
      <c r="C168" s="41"/>
      <c r="D168" s="41" t="s">
        <v>60</v>
      </c>
      <c r="E168" s="29"/>
      <c r="F168" s="42" t="s">
        <v>72</v>
      </c>
      <c r="G168" s="37">
        <v>5</v>
      </c>
      <c r="H168" s="32" t="s">
        <v>216</v>
      </c>
    </row>
    <row r="169" s="5" customFormat="1" ht="34.5" customHeight="1" spans="1:8">
      <c r="A169" s="41"/>
      <c r="B169" s="41"/>
      <c r="C169" s="41"/>
      <c r="D169" s="41" t="s">
        <v>102</v>
      </c>
      <c r="E169" s="29"/>
      <c r="F169" s="42" t="s">
        <v>72</v>
      </c>
      <c r="G169" s="37">
        <v>5</v>
      </c>
      <c r="H169" s="32" t="s">
        <v>217</v>
      </c>
    </row>
    <row r="170" s="5" customFormat="1" ht="37.5" customHeight="1" spans="1:8">
      <c r="A170" s="41"/>
      <c r="B170" s="41"/>
      <c r="C170" s="41"/>
      <c r="D170" s="41" t="s">
        <v>60</v>
      </c>
      <c r="E170" s="29"/>
      <c r="F170" s="42" t="s">
        <v>72</v>
      </c>
      <c r="G170" s="37">
        <v>5</v>
      </c>
      <c r="H170" s="32" t="s">
        <v>218</v>
      </c>
    </row>
    <row r="171" s="5" customFormat="1" ht="33.75" customHeight="1" spans="1:8">
      <c r="A171" s="41"/>
      <c r="B171" s="41"/>
      <c r="C171" s="41"/>
      <c r="D171" s="41" t="s">
        <v>60</v>
      </c>
      <c r="E171" s="29"/>
      <c r="F171" s="42" t="s">
        <v>72</v>
      </c>
      <c r="G171" s="37">
        <v>5</v>
      </c>
      <c r="H171" s="32" t="s">
        <v>219</v>
      </c>
    </row>
    <row r="172" s="5" customFormat="1" ht="38.25" customHeight="1" spans="1:8">
      <c r="A172" s="41"/>
      <c r="B172" s="41" t="s">
        <v>220</v>
      </c>
      <c r="C172" s="41"/>
      <c r="D172" s="29" t="s">
        <v>89</v>
      </c>
      <c r="E172" s="29"/>
      <c r="F172" s="42" t="s">
        <v>72</v>
      </c>
      <c r="G172" s="37">
        <v>40</v>
      </c>
      <c r="H172" s="32" t="s">
        <v>221</v>
      </c>
    </row>
    <row r="173" s="5" customFormat="1" ht="27.75" customHeight="1" spans="1:8">
      <c r="A173" s="41" t="s">
        <v>222</v>
      </c>
      <c r="B173" s="46" t="s">
        <v>13</v>
      </c>
      <c r="C173" s="46"/>
      <c r="D173" s="46"/>
      <c r="E173" s="46"/>
      <c r="F173" s="42"/>
      <c r="G173" s="43">
        <v>95</v>
      </c>
      <c r="H173" s="32"/>
    </row>
    <row r="174" s="5" customFormat="1" ht="27.75" customHeight="1" spans="1:8">
      <c r="A174" s="41"/>
      <c r="B174" s="41" t="s">
        <v>83</v>
      </c>
      <c r="C174" s="41"/>
      <c r="D174" s="49" t="s">
        <v>13</v>
      </c>
      <c r="E174" s="49"/>
      <c r="F174" s="42"/>
      <c r="G174" s="37">
        <v>30</v>
      </c>
      <c r="H174" s="32"/>
    </row>
    <row r="175" s="5" customFormat="1" ht="27.75" customHeight="1" spans="1:9">
      <c r="A175" s="41"/>
      <c r="B175" s="41"/>
      <c r="C175" s="41"/>
      <c r="D175" s="29" t="s">
        <v>71</v>
      </c>
      <c r="E175" s="29"/>
      <c r="F175" s="42" t="s">
        <v>144</v>
      </c>
      <c r="G175" s="48">
        <v>20</v>
      </c>
      <c r="H175" s="38" t="s">
        <v>223</v>
      </c>
      <c r="I175" s="65"/>
    </row>
    <row r="176" s="5" customFormat="1" ht="27.75" customHeight="1" spans="1:9">
      <c r="A176" s="41"/>
      <c r="B176" s="41"/>
      <c r="C176" s="41"/>
      <c r="D176" s="41" t="s">
        <v>167</v>
      </c>
      <c r="E176" s="29"/>
      <c r="F176" s="42" t="s">
        <v>72</v>
      </c>
      <c r="G176" s="37">
        <v>10</v>
      </c>
      <c r="H176" s="32" t="s">
        <v>224</v>
      </c>
      <c r="I176" s="65"/>
    </row>
    <row r="177" s="5" customFormat="1" ht="27.75" customHeight="1" spans="1:9">
      <c r="A177" s="41"/>
      <c r="B177" s="41" t="s">
        <v>225</v>
      </c>
      <c r="C177" s="41"/>
      <c r="D177" s="49" t="s">
        <v>13</v>
      </c>
      <c r="E177" s="49"/>
      <c r="F177" s="42"/>
      <c r="G177" s="37">
        <v>15</v>
      </c>
      <c r="H177" s="32"/>
      <c r="I177" s="65"/>
    </row>
    <row r="178" s="5" customFormat="1" ht="27.75" customHeight="1" spans="1:9">
      <c r="A178" s="41"/>
      <c r="B178" s="41"/>
      <c r="C178" s="41"/>
      <c r="D178" s="41" t="s">
        <v>60</v>
      </c>
      <c r="E178" s="29"/>
      <c r="F178" s="42" t="s">
        <v>72</v>
      </c>
      <c r="G178" s="62">
        <v>5</v>
      </c>
      <c r="H178" s="63" t="s">
        <v>226</v>
      </c>
      <c r="I178" s="65"/>
    </row>
    <row r="179" s="7" customFormat="1" ht="27.75" customHeight="1" spans="1:8">
      <c r="A179" s="41"/>
      <c r="B179" s="41"/>
      <c r="C179" s="41"/>
      <c r="D179" s="41" t="s">
        <v>60</v>
      </c>
      <c r="E179" s="29"/>
      <c r="F179" s="42" t="s">
        <v>72</v>
      </c>
      <c r="G179" s="62">
        <v>5</v>
      </c>
      <c r="H179" s="63" t="s">
        <v>227</v>
      </c>
    </row>
    <row r="180" s="7" customFormat="1" ht="27.75" customHeight="1" spans="1:8">
      <c r="A180" s="41"/>
      <c r="B180" s="41"/>
      <c r="C180" s="41"/>
      <c r="D180" s="41" t="s">
        <v>60</v>
      </c>
      <c r="E180" s="29"/>
      <c r="F180" s="42" t="s">
        <v>72</v>
      </c>
      <c r="G180" s="62">
        <v>5</v>
      </c>
      <c r="H180" s="63" t="s">
        <v>228</v>
      </c>
    </row>
    <row r="181" s="7" customFormat="1" ht="27.75" customHeight="1" spans="1:8">
      <c r="A181" s="41"/>
      <c r="B181" s="41" t="s">
        <v>229</v>
      </c>
      <c r="C181" s="41"/>
      <c r="D181" s="49" t="s">
        <v>13</v>
      </c>
      <c r="E181" s="49"/>
      <c r="F181" s="42"/>
      <c r="G181" s="62">
        <v>20</v>
      </c>
      <c r="H181" s="63"/>
    </row>
    <row r="182" s="7" customFormat="1" ht="27.75" customHeight="1" spans="1:8">
      <c r="A182" s="41"/>
      <c r="B182" s="41"/>
      <c r="C182" s="41"/>
      <c r="D182" s="29" t="s">
        <v>71</v>
      </c>
      <c r="E182" s="29"/>
      <c r="F182" s="42" t="s">
        <v>144</v>
      </c>
      <c r="G182" s="48">
        <v>10</v>
      </c>
      <c r="H182" s="38" t="s">
        <v>230</v>
      </c>
    </row>
    <row r="183" s="5" customFormat="1" ht="27.75" customHeight="1" spans="1:9">
      <c r="A183" s="41"/>
      <c r="B183" s="41"/>
      <c r="C183" s="41"/>
      <c r="D183" s="41" t="s">
        <v>55</v>
      </c>
      <c r="E183" s="29"/>
      <c r="F183" s="42" t="s">
        <v>72</v>
      </c>
      <c r="G183" s="37">
        <v>10</v>
      </c>
      <c r="H183" s="32" t="s">
        <v>231</v>
      </c>
      <c r="I183" s="65"/>
    </row>
    <row r="184" s="5" customFormat="1" ht="27.75" customHeight="1" spans="1:9">
      <c r="A184" s="41"/>
      <c r="B184" s="41" t="s">
        <v>232</v>
      </c>
      <c r="C184" s="41"/>
      <c r="D184" s="49" t="s">
        <v>13</v>
      </c>
      <c r="E184" s="49"/>
      <c r="F184" s="42"/>
      <c r="G184" s="37">
        <v>15</v>
      </c>
      <c r="H184" s="32"/>
      <c r="I184" s="65"/>
    </row>
    <row r="185" s="5" customFormat="1" ht="27.75" customHeight="1" spans="1:9">
      <c r="A185" s="41"/>
      <c r="B185" s="41"/>
      <c r="C185" s="41"/>
      <c r="D185" s="41" t="s">
        <v>102</v>
      </c>
      <c r="E185" s="29"/>
      <c r="F185" s="42" t="s">
        <v>72</v>
      </c>
      <c r="G185" s="62">
        <v>5</v>
      </c>
      <c r="H185" s="63" t="s">
        <v>233</v>
      </c>
      <c r="I185" s="65"/>
    </row>
    <row r="186" s="5" customFormat="1" ht="27.75" customHeight="1" spans="1:9">
      <c r="A186" s="41"/>
      <c r="B186" s="41"/>
      <c r="C186" s="41"/>
      <c r="D186" s="41" t="s">
        <v>60</v>
      </c>
      <c r="E186" s="29"/>
      <c r="F186" s="42" t="s">
        <v>72</v>
      </c>
      <c r="G186" s="62">
        <v>5</v>
      </c>
      <c r="H186" s="63" t="s">
        <v>234</v>
      </c>
      <c r="I186" s="65"/>
    </row>
    <row r="187" s="5" customFormat="1" ht="27.75" customHeight="1" spans="1:9">
      <c r="A187" s="41"/>
      <c r="B187" s="41"/>
      <c r="C187" s="41"/>
      <c r="D187" s="41" t="s">
        <v>102</v>
      </c>
      <c r="E187" s="29"/>
      <c r="F187" s="42" t="s">
        <v>72</v>
      </c>
      <c r="G187" s="62">
        <v>5</v>
      </c>
      <c r="H187" s="63" t="s">
        <v>235</v>
      </c>
      <c r="I187" s="65"/>
    </row>
    <row r="188" s="5" customFormat="1" ht="27.75" customHeight="1" spans="1:9">
      <c r="A188" s="41"/>
      <c r="B188" s="41" t="s">
        <v>236</v>
      </c>
      <c r="C188" s="41"/>
      <c r="D188" s="41" t="s">
        <v>167</v>
      </c>
      <c r="E188" s="29"/>
      <c r="F188" s="42" t="s">
        <v>72</v>
      </c>
      <c r="G188" s="62">
        <v>5</v>
      </c>
      <c r="H188" s="63" t="s">
        <v>237</v>
      </c>
      <c r="I188" s="65"/>
    </row>
    <row r="189" s="5" customFormat="1" ht="27.75" customHeight="1" spans="1:9">
      <c r="A189" s="41"/>
      <c r="B189" s="41" t="s">
        <v>238</v>
      </c>
      <c r="C189" s="41"/>
      <c r="D189" s="49" t="s">
        <v>13</v>
      </c>
      <c r="E189" s="49"/>
      <c r="F189" s="42"/>
      <c r="G189" s="62">
        <v>10</v>
      </c>
      <c r="H189" s="63"/>
      <c r="I189" s="65"/>
    </row>
    <row r="190" s="5" customFormat="1" ht="27.75" customHeight="1" spans="1:9">
      <c r="A190" s="41"/>
      <c r="B190" s="41"/>
      <c r="C190" s="41"/>
      <c r="D190" s="41" t="s">
        <v>60</v>
      </c>
      <c r="E190" s="29"/>
      <c r="F190" s="42" t="s">
        <v>72</v>
      </c>
      <c r="G190" s="62">
        <v>5</v>
      </c>
      <c r="H190" s="63" t="s">
        <v>239</v>
      </c>
      <c r="I190" s="65"/>
    </row>
    <row r="191" s="5" customFormat="1" ht="27.75" customHeight="1" spans="1:9">
      <c r="A191" s="41"/>
      <c r="B191" s="41"/>
      <c r="C191" s="41"/>
      <c r="D191" s="29" t="s">
        <v>89</v>
      </c>
      <c r="E191" s="29"/>
      <c r="F191" s="42" t="s">
        <v>72</v>
      </c>
      <c r="G191" s="62">
        <v>5</v>
      </c>
      <c r="H191" s="63" t="s">
        <v>240</v>
      </c>
      <c r="I191" s="65"/>
    </row>
    <row r="192" s="5" customFormat="1" ht="27.75" customHeight="1" spans="1:9">
      <c r="A192" s="41" t="s">
        <v>241</v>
      </c>
      <c r="B192" s="46" t="s">
        <v>13</v>
      </c>
      <c r="C192" s="46"/>
      <c r="D192" s="46"/>
      <c r="E192" s="46"/>
      <c r="F192" s="42"/>
      <c r="G192" s="64">
        <v>10</v>
      </c>
      <c r="H192" s="63"/>
      <c r="I192" s="65"/>
    </row>
    <row r="193" s="5" customFormat="1" ht="27.75" customHeight="1" spans="1:9">
      <c r="A193" s="41"/>
      <c r="B193" s="41" t="s">
        <v>242</v>
      </c>
      <c r="C193" s="41"/>
      <c r="D193" s="41" t="s">
        <v>55</v>
      </c>
      <c r="E193" s="29"/>
      <c r="F193" s="42" t="s">
        <v>72</v>
      </c>
      <c r="G193" s="62">
        <v>5</v>
      </c>
      <c r="H193" s="63" t="s">
        <v>243</v>
      </c>
      <c r="I193" s="65"/>
    </row>
    <row r="194" s="5" customFormat="1" ht="27.75" customHeight="1" spans="1:9">
      <c r="A194" s="41"/>
      <c r="B194" s="41"/>
      <c r="C194" s="41"/>
      <c r="D194" s="41" t="s">
        <v>60</v>
      </c>
      <c r="E194" s="29"/>
      <c r="F194" s="42" t="s">
        <v>72</v>
      </c>
      <c r="G194" s="62">
        <v>5</v>
      </c>
      <c r="H194" s="63" t="s">
        <v>244</v>
      </c>
      <c r="I194" s="65"/>
    </row>
    <row r="195" s="5" customFormat="1" ht="27.75" customHeight="1" spans="1:9">
      <c r="A195" s="55" t="s">
        <v>245</v>
      </c>
      <c r="B195" s="46" t="s">
        <v>13</v>
      </c>
      <c r="C195" s="46"/>
      <c r="D195" s="46"/>
      <c r="E195" s="46"/>
      <c r="F195" s="42"/>
      <c r="G195" s="64">
        <v>55</v>
      </c>
      <c r="H195" s="63"/>
      <c r="I195" s="65"/>
    </row>
    <row r="196" s="5" customFormat="1" ht="27.75" customHeight="1" spans="1:9">
      <c r="A196" s="56"/>
      <c r="B196" s="41" t="s">
        <v>83</v>
      </c>
      <c r="C196" s="41" t="s">
        <v>246</v>
      </c>
      <c r="D196" s="41" t="s">
        <v>167</v>
      </c>
      <c r="E196" s="29"/>
      <c r="F196" s="42" t="s">
        <v>72</v>
      </c>
      <c r="G196" s="48">
        <v>10</v>
      </c>
      <c r="H196" s="38" t="s">
        <v>247</v>
      </c>
      <c r="I196" s="65"/>
    </row>
    <row r="197" s="5" customFormat="1" ht="20.25" customHeight="1" spans="1:9">
      <c r="A197" s="56"/>
      <c r="B197" s="41" t="s">
        <v>248</v>
      </c>
      <c r="C197" s="41"/>
      <c r="D197" s="49" t="s">
        <v>13</v>
      </c>
      <c r="E197" s="49"/>
      <c r="F197" s="42"/>
      <c r="G197" s="48">
        <v>15</v>
      </c>
      <c r="H197" s="38"/>
      <c r="I197" s="65"/>
    </row>
    <row r="198" s="5" customFormat="1" ht="27.75" customHeight="1" spans="1:9">
      <c r="A198" s="56"/>
      <c r="B198" s="41"/>
      <c r="C198" s="41"/>
      <c r="D198" s="41" t="s">
        <v>102</v>
      </c>
      <c r="E198" s="29"/>
      <c r="F198" s="42" t="s">
        <v>72</v>
      </c>
      <c r="G198" s="62">
        <v>5</v>
      </c>
      <c r="H198" s="63" t="s">
        <v>249</v>
      </c>
      <c r="I198" s="65"/>
    </row>
    <row r="199" s="5" customFormat="1" ht="27.75" customHeight="1" spans="1:9">
      <c r="A199" s="56"/>
      <c r="B199" s="41"/>
      <c r="C199" s="41"/>
      <c r="D199" s="41" t="s">
        <v>102</v>
      </c>
      <c r="E199" s="29"/>
      <c r="F199" s="42" t="s">
        <v>72</v>
      </c>
      <c r="G199" s="62">
        <v>5</v>
      </c>
      <c r="H199" s="63" t="s">
        <v>250</v>
      </c>
      <c r="I199" s="65"/>
    </row>
    <row r="200" s="5" customFormat="1" ht="27.75" customHeight="1" spans="1:9">
      <c r="A200" s="56"/>
      <c r="B200" s="41"/>
      <c r="C200" s="41"/>
      <c r="D200" s="41" t="s">
        <v>60</v>
      </c>
      <c r="E200" s="29"/>
      <c r="F200" s="42" t="s">
        <v>72</v>
      </c>
      <c r="G200" s="62">
        <v>5</v>
      </c>
      <c r="H200" s="63" t="s">
        <v>251</v>
      </c>
      <c r="I200" s="65"/>
    </row>
    <row r="201" s="5" customFormat="1" ht="22.5" customHeight="1" spans="1:9">
      <c r="A201" s="56"/>
      <c r="B201" s="41" t="s">
        <v>252</v>
      </c>
      <c r="C201" s="41"/>
      <c r="D201" s="49" t="s">
        <v>13</v>
      </c>
      <c r="E201" s="49"/>
      <c r="F201" s="42"/>
      <c r="G201" s="62">
        <v>15</v>
      </c>
      <c r="H201" s="63"/>
      <c r="I201" s="65"/>
    </row>
    <row r="202" s="5" customFormat="1" ht="27.75" customHeight="1" spans="1:9">
      <c r="A202" s="56"/>
      <c r="B202" s="41"/>
      <c r="C202" s="41"/>
      <c r="D202" s="41" t="s">
        <v>60</v>
      </c>
      <c r="E202" s="29"/>
      <c r="F202" s="42" t="s">
        <v>72</v>
      </c>
      <c r="G202" s="62">
        <v>5</v>
      </c>
      <c r="H202" s="63" t="s">
        <v>253</v>
      </c>
      <c r="I202" s="65"/>
    </row>
    <row r="203" s="5" customFormat="1" ht="27.75" customHeight="1" spans="1:9">
      <c r="A203" s="56"/>
      <c r="B203" s="41"/>
      <c r="C203" s="41"/>
      <c r="D203" s="41" t="s">
        <v>60</v>
      </c>
      <c r="E203" s="29"/>
      <c r="F203" s="42" t="s">
        <v>72</v>
      </c>
      <c r="G203" s="62">
        <v>5</v>
      </c>
      <c r="H203" s="63" t="s">
        <v>254</v>
      </c>
      <c r="I203" s="65"/>
    </row>
    <row r="204" s="5" customFormat="1" ht="20.25" customHeight="1" spans="1:9">
      <c r="A204" s="56"/>
      <c r="B204" s="41"/>
      <c r="C204" s="41"/>
      <c r="D204" s="41" t="s">
        <v>102</v>
      </c>
      <c r="E204" s="29"/>
      <c r="F204" s="42" t="s">
        <v>72</v>
      </c>
      <c r="G204" s="62">
        <v>5</v>
      </c>
      <c r="H204" s="32" t="s">
        <v>255</v>
      </c>
      <c r="I204" s="65"/>
    </row>
    <row r="205" s="5" customFormat="1" ht="27.75" customHeight="1" spans="1:9">
      <c r="A205" s="56" t="s">
        <v>245</v>
      </c>
      <c r="B205" s="41" t="s">
        <v>256</v>
      </c>
      <c r="C205" s="41"/>
      <c r="D205" s="49" t="s">
        <v>13</v>
      </c>
      <c r="E205" s="49"/>
      <c r="F205" s="42"/>
      <c r="G205" s="62">
        <v>15</v>
      </c>
      <c r="H205" s="32"/>
      <c r="I205" s="65"/>
    </row>
    <row r="206" s="5" customFormat="1" ht="27.75" customHeight="1" spans="1:9">
      <c r="A206" s="56"/>
      <c r="B206" s="41"/>
      <c r="C206" s="41"/>
      <c r="D206" s="41" t="s">
        <v>102</v>
      </c>
      <c r="E206" s="29"/>
      <c r="F206" s="42" t="s">
        <v>72</v>
      </c>
      <c r="G206" s="62">
        <v>5</v>
      </c>
      <c r="H206" s="63" t="s">
        <v>257</v>
      </c>
      <c r="I206" s="65"/>
    </row>
    <row r="207" s="5" customFormat="1" ht="27.75" customHeight="1" spans="1:9">
      <c r="A207" s="56"/>
      <c r="B207" s="41"/>
      <c r="C207" s="41"/>
      <c r="D207" s="41" t="s">
        <v>102</v>
      </c>
      <c r="E207" s="29"/>
      <c r="F207" s="42" t="s">
        <v>72</v>
      </c>
      <c r="G207" s="62">
        <v>5</v>
      </c>
      <c r="H207" s="32" t="s">
        <v>258</v>
      </c>
      <c r="I207" s="65"/>
    </row>
    <row r="208" s="5" customFormat="1" ht="27.75" customHeight="1" spans="1:9">
      <c r="A208" s="58"/>
      <c r="B208" s="41"/>
      <c r="C208" s="41"/>
      <c r="D208" s="41" t="s">
        <v>102</v>
      </c>
      <c r="E208" s="29"/>
      <c r="F208" s="42" t="s">
        <v>72</v>
      </c>
      <c r="G208" s="62">
        <v>5</v>
      </c>
      <c r="H208" s="63" t="s">
        <v>259</v>
      </c>
      <c r="I208" s="65"/>
    </row>
    <row r="209" s="5" customFormat="1" ht="27.75" customHeight="1" spans="1:9">
      <c r="A209" s="41" t="s">
        <v>260</v>
      </c>
      <c r="B209" s="46" t="s">
        <v>13</v>
      </c>
      <c r="C209" s="46"/>
      <c r="D209" s="46"/>
      <c r="E209" s="46"/>
      <c r="F209" s="42"/>
      <c r="G209" s="64">
        <v>105</v>
      </c>
      <c r="H209" s="63"/>
      <c r="I209" s="65"/>
    </row>
    <row r="210" s="5" customFormat="1" ht="27.75" customHeight="1" spans="1:9">
      <c r="A210" s="41"/>
      <c r="B210" s="41" t="s">
        <v>83</v>
      </c>
      <c r="C210" s="41" t="s">
        <v>261</v>
      </c>
      <c r="D210" s="49" t="s">
        <v>13</v>
      </c>
      <c r="E210" s="49"/>
      <c r="F210" s="42"/>
      <c r="G210" s="62">
        <v>15</v>
      </c>
      <c r="H210" s="63"/>
      <c r="I210" s="65"/>
    </row>
    <row r="211" s="5" customFormat="1" ht="27.75" customHeight="1" spans="1:9">
      <c r="A211" s="41"/>
      <c r="B211" s="41"/>
      <c r="C211" s="41"/>
      <c r="D211" s="41" t="s">
        <v>102</v>
      </c>
      <c r="E211" s="29"/>
      <c r="F211" s="42" t="s">
        <v>72</v>
      </c>
      <c r="G211" s="62">
        <v>5</v>
      </c>
      <c r="H211" s="63" t="s">
        <v>262</v>
      </c>
      <c r="I211" s="65"/>
    </row>
    <row r="212" s="5" customFormat="1" ht="27.75" customHeight="1" spans="1:9">
      <c r="A212" s="41"/>
      <c r="B212" s="41"/>
      <c r="C212" s="41"/>
      <c r="D212" s="41" t="s">
        <v>60</v>
      </c>
      <c r="E212" s="29"/>
      <c r="F212" s="42" t="s">
        <v>72</v>
      </c>
      <c r="G212" s="62">
        <v>5</v>
      </c>
      <c r="H212" s="63" t="s">
        <v>263</v>
      </c>
      <c r="I212" s="65"/>
    </row>
    <row r="213" s="5" customFormat="1" ht="27.75" customHeight="1" spans="1:9">
      <c r="A213" s="41"/>
      <c r="B213" s="41"/>
      <c r="C213" s="41"/>
      <c r="D213" s="29" t="s">
        <v>89</v>
      </c>
      <c r="E213" s="29"/>
      <c r="F213" s="42" t="s">
        <v>72</v>
      </c>
      <c r="G213" s="62">
        <v>5</v>
      </c>
      <c r="H213" s="63" t="s">
        <v>264</v>
      </c>
      <c r="I213" s="65"/>
    </row>
    <row r="214" s="5" customFormat="1" ht="27.75" customHeight="1" spans="1:9">
      <c r="A214" s="41"/>
      <c r="B214" s="41" t="s">
        <v>265</v>
      </c>
      <c r="C214" s="41"/>
      <c r="D214" s="49" t="s">
        <v>13</v>
      </c>
      <c r="E214" s="49"/>
      <c r="F214" s="42"/>
      <c r="G214" s="62">
        <v>10</v>
      </c>
      <c r="H214" s="63"/>
      <c r="I214" s="65"/>
    </row>
    <row r="215" s="5" customFormat="1" ht="27.75" customHeight="1" spans="1:9">
      <c r="A215" s="41"/>
      <c r="B215" s="41"/>
      <c r="C215" s="41"/>
      <c r="D215" s="29" t="s">
        <v>71</v>
      </c>
      <c r="E215" s="29"/>
      <c r="F215" s="42" t="s">
        <v>72</v>
      </c>
      <c r="G215" s="62">
        <v>5</v>
      </c>
      <c r="H215" s="63" t="s">
        <v>266</v>
      </c>
      <c r="I215" s="65"/>
    </row>
    <row r="216" s="5" customFormat="1" ht="27.75" customHeight="1" spans="1:9">
      <c r="A216" s="41"/>
      <c r="B216" s="41"/>
      <c r="C216" s="41"/>
      <c r="D216" s="41" t="s">
        <v>267</v>
      </c>
      <c r="E216" s="29"/>
      <c r="F216" s="42" t="s">
        <v>72</v>
      </c>
      <c r="G216" s="62">
        <v>5</v>
      </c>
      <c r="H216" s="63" t="s">
        <v>268</v>
      </c>
      <c r="I216" s="65"/>
    </row>
    <row r="217" s="5" customFormat="1" ht="27.75" customHeight="1" spans="1:9">
      <c r="A217" s="41"/>
      <c r="B217" s="41" t="s">
        <v>269</v>
      </c>
      <c r="C217" s="41"/>
      <c r="D217" s="49" t="s">
        <v>13</v>
      </c>
      <c r="E217" s="49"/>
      <c r="F217" s="42"/>
      <c r="G217" s="62">
        <v>15</v>
      </c>
      <c r="H217" s="63"/>
      <c r="I217" s="65"/>
    </row>
    <row r="218" s="5" customFormat="1" ht="27.75" customHeight="1" spans="1:9">
      <c r="A218" s="41"/>
      <c r="B218" s="41"/>
      <c r="C218" s="41"/>
      <c r="D218" s="41" t="s">
        <v>102</v>
      </c>
      <c r="E218" s="29"/>
      <c r="F218" s="42" t="s">
        <v>72</v>
      </c>
      <c r="G218" s="62">
        <v>10</v>
      </c>
      <c r="H218" s="63" t="s">
        <v>270</v>
      </c>
      <c r="I218" s="65"/>
    </row>
    <row r="219" s="7" customFormat="1" ht="27.75" customHeight="1" spans="1:8">
      <c r="A219" s="41"/>
      <c r="B219" s="41"/>
      <c r="C219" s="41"/>
      <c r="D219" s="41" t="s">
        <v>102</v>
      </c>
      <c r="E219" s="29"/>
      <c r="F219" s="42" t="s">
        <v>72</v>
      </c>
      <c r="G219" s="62">
        <v>5</v>
      </c>
      <c r="H219" s="63" t="s">
        <v>271</v>
      </c>
    </row>
    <row r="220" s="7" customFormat="1" ht="27.75" customHeight="1" spans="1:8">
      <c r="A220" s="41"/>
      <c r="B220" s="41" t="s">
        <v>272</v>
      </c>
      <c r="C220" s="41"/>
      <c r="D220" s="49" t="s">
        <v>13</v>
      </c>
      <c r="E220" s="49"/>
      <c r="F220" s="42"/>
      <c r="G220" s="62">
        <v>10</v>
      </c>
      <c r="H220" s="63"/>
    </row>
    <row r="221" s="7" customFormat="1" ht="27.75" customHeight="1" spans="1:8">
      <c r="A221" s="41"/>
      <c r="B221" s="41"/>
      <c r="C221" s="41"/>
      <c r="D221" s="41" t="s">
        <v>167</v>
      </c>
      <c r="E221" s="29"/>
      <c r="F221" s="42" t="s">
        <v>72</v>
      </c>
      <c r="G221" s="62">
        <v>5</v>
      </c>
      <c r="H221" s="32" t="s">
        <v>273</v>
      </c>
    </row>
    <row r="222" s="7" customFormat="1" ht="27.75" customHeight="1" spans="1:8">
      <c r="A222" s="41"/>
      <c r="B222" s="41"/>
      <c r="C222" s="41"/>
      <c r="D222" s="29" t="s">
        <v>89</v>
      </c>
      <c r="E222" s="29"/>
      <c r="F222" s="42" t="s">
        <v>72</v>
      </c>
      <c r="G222" s="37">
        <v>5</v>
      </c>
      <c r="H222" s="32" t="s">
        <v>274</v>
      </c>
    </row>
    <row r="223" s="7" customFormat="1" ht="27.75" customHeight="1" spans="1:8">
      <c r="A223" s="41"/>
      <c r="B223" s="41" t="s">
        <v>275</v>
      </c>
      <c r="C223" s="41"/>
      <c r="D223" s="49" t="s">
        <v>13</v>
      </c>
      <c r="E223" s="49"/>
      <c r="F223" s="42"/>
      <c r="G223" s="37">
        <v>10</v>
      </c>
      <c r="H223" s="32"/>
    </row>
    <row r="224" s="7" customFormat="1" ht="27.75" customHeight="1" spans="1:8">
      <c r="A224" s="41"/>
      <c r="B224" s="41"/>
      <c r="C224" s="41"/>
      <c r="D224" s="41" t="s">
        <v>60</v>
      </c>
      <c r="E224" s="29"/>
      <c r="F224" s="42" t="s">
        <v>72</v>
      </c>
      <c r="G224" s="37">
        <v>5</v>
      </c>
      <c r="H224" s="63" t="s">
        <v>276</v>
      </c>
    </row>
    <row r="225" s="7" customFormat="1" ht="27.75" customHeight="1" spans="1:8">
      <c r="A225" s="41"/>
      <c r="B225" s="41"/>
      <c r="C225" s="41"/>
      <c r="D225" s="41" t="s">
        <v>102</v>
      </c>
      <c r="E225" s="29"/>
      <c r="F225" s="42" t="s">
        <v>72</v>
      </c>
      <c r="G225" s="37">
        <v>5</v>
      </c>
      <c r="H225" s="32" t="s">
        <v>277</v>
      </c>
    </row>
    <row r="226" s="7" customFormat="1" ht="27.75" customHeight="1" spans="1:8">
      <c r="A226" s="41"/>
      <c r="B226" s="41" t="s">
        <v>278</v>
      </c>
      <c r="C226" s="41"/>
      <c r="D226" s="49" t="s">
        <v>13</v>
      </c>
      <c r="E226" s="49"/>
      <c r="F226" s="42"/>
      <c r="G226" s="37">
        <v>10</v>
      </c>
      <c r="H226" s="32"/>
    </row>
    <row r="227" s="7" customFormat="1" ht="27.75" customHeight="1" spans="1:8">
      <c r="A227" s="41"/>
      <c r="B227" s="41"/>
      <c r="C227" s="41"/>
      <c r="D227" s="41" t="s">
        <v>102</v>
      </c>
      <c r="E227" s="29"/>
      <c r="F227" s="42" t="s">
        <v>72</v>
      </c>
      <c r="G227" s="62">
        <v>5</v>
      </c>
      <c r="H227" s="63" t="s">
        <v>279</v>
      </c>
    </row>
    <row r="228" s="7" customFormat="1" ht="36.75" customHeight="1" spans="1:8">
      <c r="A228" s="41"/>
      <c r="B228" s="41"/>
      <c r="C228" s="41"/>
      <c r="D228" s="41" t="s">
        <v>102</v>
      </c>
      <c r="E228" s="29"/>
      <c r="F228" s="42" t="s">
        <v>72</v>
      </c>
      <c r="G228" s="62">
        <v>5</v>
      </c>
      <c r="H228" s="63" t="s">
        <v>280</v>
      </c>
    </row>
    <row r="229" s="7" customFormat="1" ht="27.75" customHeight="1" spans="1:8">
      <c r="A229" s="41"/>
      <c r="B229" s="41" t="s">
        <v>281</v>
      </c>
      <c r="C229" s="41"/>
      <c r="D229" s="49" t="s">
        <v>13</v>
      </c>
      <c r="E229" s="49"/>
      <c r="F229" s="42"/>
      <c r="G229" s="62">
        <v>35</v>
      </c>
      <c r="H229" s="63"/>
    </row>
    <row r="230" s="7" customFormat="1" ht="34.5" customHeight="1" spans="1:8">
      <c r="A230" s="41"/>
      <c r="B230" s="41"/>
      <c r="C230" s="41"/>
      <c r="D230" s="41" t="s">
        <v>102</v>
      </c>
      <c r="E230" s="29"/>
      <c r="F230" s="42" t="s">
        <v>72</v>
      </c>
      <c r="G230" s="62">
        <v>5</v>
      </c>
      <c r="H230" s="63" t="s">
        <v>282</v>
      </c>
    </row>
    <row r="231" s="7" customFormat="1" ht="36" customHeight="1" spans="1:8">
      <c r="A231" s="41"/>
      <c r="B231" s="41"/>
      <c r="C231" s="41"/>
      <c r="D231" s="41" t="s">
        <v>60</v>
      </c>
      <c r="E231" s="29"/>
      <c r="F231" s="42" t="s">
        <v>72</v>
      </c>
      <c r="G231" s="37">
        <v>20</v>
      </c>
      <c r="H231" s="32" t="s">
        <v>283</v>
      </c>
    </row>
    <row r="232" s="7" customFormat="1" ht="31.5" customHeight="1" spans="1:8">
      <c r="A232" s="41"/>
      <c r="B232" s="41"/>
      <c r="C232" s="41"/>
      <c r="D232" s="41" t="s">
        <v>60</v>
      </c>
      <c r="E232" s="29"/>
      <c r="F232" s="42" t="s">
        <v>72</v>
      </c>
      <c r="G232" s="37">
        <v>5</v>
      </c>
      <c r="H232" s="63" t="s">
        <v>284</v>
      </c>
    </row>
    <row r="233" s="7" customFormat="1" ht="49.5" customHeight="1" spans="1:8">
      <c r="A233" s="41"/>
      <c r="B233" s="41"/>
      <c r="C233" s="41"/>
      <c r="D233" s="41" t="s">
        <v>99</v>
      </c>
      <c r="E233" s="29"/>
      <c r="F233" s="42" t="s">
        <v>72</v>
      </c>
      <c r="G233" s="37">
        <v>5</v>
      </c>
      <c r="H233" s="63" t="s">
        <v>285</v>
      </c>
    </row>
    <row r="234" s="7" customFormat="1" ht="27.75" customHeight="1" spans="1:8">
      <c r="A234" s="41" t="s">
        <v>286</v>
      </c>
      <c r="B234" s="46" t="s">
        <v>13</v>
      </c>
      <c r="C234" s="46"/>
      <c r="D234" s="46"/>
      <c r="E234" s="46"/>
      <c r="F234" s="42"/>
      <c r="G234" s="66">
        <f>SUM(G236:G241)</f>
        <v>60</v>
      </c>
      <c r="H234" s="63"/>
    </row>
    <row r="235" s="5" customFormat="1" ht="27.75" customHeight="1" spans="1:9">
      <c r="A235" s="41"/>
      <c r="B235" s="67" t="s">
        <v>287</v>
      </c>
      <c r="C235" s="68"/>
      <c r="D235" s="49" t="s">
        <v>13</v>
      </c>
      <c r="E235" s="49"/>
      <c r="F235" s="42"/>
      <c r="G235" s="42">
        <f>SUM(G236:G237)</f>
        <v>20</v>
      </c>
      <c r="H235" s="29"/>
      <c r="I235" s="65"/>
    </row>
    <row r="236" s="5" customFormat="1" ht="27.75" customHeight="1" spans="1:9">
      <c r="A236" s="41"/>
      <c r="B236" s="69"/>
      <c r="C236" s="70"/>
      <c r="D236" s="41" t="s">
        <v>99</v>
      </c>
      <c r="E236" s="29"/>
      <c r="F236" s="42" t="s">
        <v>72</v>
      </c>
      <c r="G236" s="42">
        <v>10</v>
      </c>
      <c r="H236" s="71" t="s">
        <v>288</v>
      </c>
      <c r="I236" s="65"/>
    </row>
    <row r="237" s="5" customFormat="1" ht="27.75" customHeight="1" spans="1:9">
      <c r="A237" s="41"/>
      <c r="B237" s="72"/>
      <c r="C237" s="73"/>
      <c r="D237" s="41" t="s">
        <v>60</v>
      </c>
      <c r="E237" s="29"/>
      <c r="F237" s="42" t="s">
        <v>72</v>
      </c>
      <c r="G237" s="42">
        <v>10</v>
      </c>
      <c r="H237" s="71" t="s">
        <v>288</v>
      </c>
      <c r="I237" s="65"/>
    </row>
    <row r="238" s="5" customFormat="1" ht="27.75" customHeight="1" spans="1:9">
      <c r="A238" s="41"/>
      <c r="B238" s="41" t="s">
        <v>289</v>
      </c>
      <c r="C238" s="41"/>
      <c r="D238" s="41" t="s">
        <v>102</v>
      </c>
      <c r="E238" s="29"/>
      <c r="F238" s="42" t="s">
        <v>72</v>
      </c>
      <c r="G238" s="37">
        <v>5</v>
      </c>
      <c r="H238" s="32" t="s">
        <v>290</v>
      </c>
      <c r="I238" s="65"/>
    </row>
    <row r="239" s="5" customFormat="1" ht="27.75" customHeight="1" spans="1:9">
      <c r="A239" s="41"/>
      <c r="B239" s="41" t="s">
        <v>291</v>
      </c>
      <c r="C239" s="41"/>
      <c r="D239" s="41" t="s">
        <v>167</v>
      </c>
      <c r="E239" s="29"/>
      <c r="F239" s="42" t="s">
        <v>72</v>
      </c>
      <c r="G239" s="48">
        <v>20</v>
      </c>
      <c r="H239" s="38" t="s">
        <v>292</v>
      </c>
      <c r="I239" s="65"/>
    </row>
    <row r="240" s="5" customFormat="1" ht="27.75" customHeight="1" spans="1:9">
      <c r="A240" s="41"/>
      <c r="B240" s="41" t="s">
        <v>293</v>
      </c>
      <c r="C240" s="41"/>
      <c r="D240" s="29" t="s">
        <v>89</v>
      </c>
      <c r="E240" s="29"/>
      <c r="F240" s="42" t="s">
        <v>72</v>
      </c>
      <c r="G240" s="48">
        <v>10</v>
      </c>
      <c r="H240" s="38" t="s">
        <v>294</v>
      </c>
      <c r="I240" s="65"/>
    </row>
    <row r="241" s="5" customFormat="1" ht="27.75" customHeight="1" spans="1:9">
      <c r="A241" s="41"/>
      <c r="B241" s="41" t="s">
        <v>295</v>
      </c>
      <c r="C241" s="41"/>
      <c r="D241" s="29" t="s">
        <v>89</v>
      </c>
      <c r="E241" s="29"/>
      <c r="F241" s="42" t="s">
        <v>72</v>
      </c>
      <c r="G241" s="37">
        <v>5</v>
      </c>
      <c r="H241" s="32" t="s">
        <v>296</v>
      </c>
      <c r="I241" s="65"/>
    </row>
  </sheetData>
  <mergeCells count="160">
    <mergeCell ref="A2:H2"/>
    <mergeCell ref="A4:B4"/>
    <mergeCell ref="A5:E5"/>
    <mergeCell ref="A6:E6"/>
    <mergeCell ref="B7:E7"/>
    <mergeCell ref="D8:E8"/>
    <mergeCell ref="D12:E12"/>
    <mergeCell ref="D18:E18"/>
    <mergeCell ref="D25:E25"/>
    <mergeCell ref="B38:C38"/>
    <mergeCell ref="B39:C39"/>
    <mergeCell ref="D40:E40"/>
    <mergeCell ref="B43:C43"/>
    <mergeCell ref="D44:E44"/>
    <mergeCell ref="B49:C49"/>
    <mergeCell ref="B50:C50"/>
    <mergeCell ref="B51:C51"/>
    <mergeCell ref="B52:C52"/>
    <mergeCell ref="D53:E53"/>
    <mergeCell ref="A56:F56"/>
    <mergeCell ref="B57:E57"/>
    <mergeCell ref="C58:E58"/>
    <mergeCell ref="D59:E59"/>
    <mergeCell ref="D62:E62"/>
    <mergeCell ref="B68:C68"/>
    <mergeCell ref="B69:C69"/>
    <mergeCell ref="B70:E70"/>
    <mergeCell ref="D71:E71"/>
    <mergeCell ref="D76:E76"/>
    <mergeCell ref="B81:E81"/>
    <mergeCell ref="B82:C82"/>
    <mergeCell ref="D83:E83"/>
    <mergeCell ref="B86:C86"/>
    <mergeCell ref="B87:E87"/>
    <mergeCell ref="D88:E88"/>
    <mergeCell ref="D91:E91"/>
    <mergeCell ref="B95:C95"/>
    <mergeCell ref="B96:C96"/>
    <mergeCell ref="B98:E98"/>
    <mergeCell ref="D99:E99"/>
    <mergeCell ref="D102:E102"/>
    <mergeCell ref="B107:C107"/>
    <mergeCell ref="D108:E108"/>
    <mergeCell ref="D113:E113"/>
    <mergeCell ref="D117:E117"/>
    <mergeCell ref="D122:E122"/>
    <mergeCell ref="B126:F126"/>
    <mergeCell ref="D127:E127"/>
    <mergeCell ref="D130:E130"/>
    <mergeCell ref="D134:E134"/>
    <mergeCell ref="D139:E139"/>
    <mergeCell ref="B143:C143"/>
    <mergeCell ref="B144:C144"/>
    <mergeCell ref="B145:E145"/>
    <mergeCell ref="D146:E146"/>
    <mergeCell ref="D150:E150"/>
    <mergeCell ref="D155:E155"/>
    <mergeCell ref="B159:E159"/>
    <mergeCell ref="D160:E160"/>
    <mergeCell ref="D164:E164"/>
    <mergeCell ref="D167:E167"/>
    <mergeCell ref="B172:C172"/>
    <mergeCell ref="B173:E173"/>
    <mergeCell ref="D174:E174"/>
    <mergeCell ref="D177:E177"/>
    <mergeCell ref="D181:E181"/>
    <mergeCell ref="D184:E184"/>
    <mergeCell ref="B188:C188"/>
    <mergeCell ref="D189:E189"/>
    <mergeCell ref="B192:E192"/>
    <mergeCell ref="B195:E195"/>
    <mergeCell ref="D197:E197"/>
    <mergeCell ref="D201:E201"/>
    <mergeCell ref="D205:E205"/>
    <mergeCell ref="B209:E209"/>
    <mergeCell ref="D210:E210"/>
    <mergeCell ref="D214:E214"/>
    <mergeCell ref="D217:E217"/>
    <mergeCell ref="D220:E220"/>
    <mergeCell ref="D223:E223"/>
    <mergeCell ref="D226:E226"/>
    <mergeCell ref="D229:E229"/>
    <mergeCell ref="B234:E234"/>
    <mergeCell ref="D235:E235"/>
    <mergeCell ref="B238:C238"/>
    <mergeCell ref="B239:C239"/>
    <mergeCell ref="B240:C240"/>
    <mergeCell ref="B241:C241"/>
    <mergeCell ref="A7:A24"/>
    <mergeCell ref="A25:A39"/>
    <mergeCell ref="A40:A49"/>
    <mergeCell ref="A53:A55"/>
    <mergeCell ref="A57:A69"/>
    <mergeCell ref="A70:A80"/>
    <mergeCell ref="A81:A86"/>
    <mergeCell ref="A87:A97"/>
    <mergeCell ref="A98:A117"/>
    <mergeCell ref="A118:A125"/>
    <mergeCell ref="A126:A144"/>
    <mergeCell ref="A145:A158"/>
    <mergeCell ref="A159:A172"/>
    <mergeCell ref="A173:A191"/>
    <mergeCell ref="A192:A194"/>
    <mergeCell ref="A195:A204"/>
    <mergeCell ref="A205:A208"/>
    <mergeCell ref="A209:A233"/>
    <mergeCell ref="A234:A241"/>
    <mergeCell ref="B58:B67"/>
    <mergeCell ref="B99:B101"/>
    <mergeCell ref="B127:B129"/>
    <mergeCell ref="B146:B149"/>
    <mergeCell ref="B160:B163"/>
    <mergeCell ref="B210:B213"/>
    <mergeCell ref="C59:C61"/>
    <mergeCell ref="C62:C64"/>
    <mergeCell ref="C99:C101"/>
    <mergeCell ref="C127:C129"/>
    <mergeCell ref="C146:C148"/>
    <mergeCell ref="C160:C163"/>
    <mergeCell ref="C210:C213"/>
    <mergeCell ref="B214:C216"/>
    <mergeCell ref="B217:C219"/>
    <mergeCell ref="B220:C222"/>
    <mergeCell ref="B223:C225"/>
    <mergeCell ref="B226:C228"/>
    <mergeCell ref="B229:C233"/>
    <mergeCell ref="B181:C183"/>
    <mergeCell ref="B184:C187"/>
    <mergeCell ref="B189:C191"/>
    <mergeCell ref="B193:C194"/>
    <mergeCell ref="B197:C200"/>
    <mergeCell ref="B201:C204"/>
    <mergeCell ref="B205:C208"/>
    <mergeCell ref="B155:C158"/>
    <mergeCell ref="B164:C166"/>
    <mergeCell ref="B167:C171"/>
    <mergeCell ref="B174:C176"/>
    <mergeCell ref="B177:C180"/>
    <mergeCell ref="B130:C133"/>
    <mergeCell ref="B134:C138"/>
    <mergeCell ref="B139:C142"/>
    <mergeCell ref="B150:C154"/>
    <mergeCell ref="B102:C106"/>
    <mergeCell ref="B108:C112"/>
    <mergeCell ref="B113:C116"/>
    <mergeCell ref="B117:C121"/>
    <mergeCell ref="B122:C125"/>
    <mergeCell ref="B83:C85"/>
    <mergeCell ref="B88:C90"/>
    <mergeCell ref="B91:C94"/>
    <mergeCell ref="B71:C75"/>
    <mergeCell ref="B76:C80"/>
    <mergeCell ref="B40:C42"/>
    <mergeCell ref="B44:C48"/>
    <mergeCell ref="B8:C11"/>
    <mergeCell ref="B12:C17"/>
    <mergeCell ref="B18:C24"/>
    <mergeCell ref="B235:C237"/>
    <mergeCell ref="B53:C55"/>
    <mergeCell ref="B25:C37"/>
  </mergeCells>
  <pageMargins left="0.707638888888889" right="0.707638888888889" top="0.747916666666667" bottom="0.747916666666667" header="0.313888888888889" footer="0.313888888888889"/>
  <pageSetup paperSize="9" scale="80" orientation="portrait" horizontalDpi="2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指标文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尹剑锋 10.104.98.39</cp:lastModifiedBy>
  <dcterms:created xsi:type="dcterms:W3CDTF">2006-09-13T11:21:00Z</dcterms:created>
  <cp:lastPrinted>2018-07-05T02:23:00Z</cp:lastPrinted>
  <dcterms:modified xsi:type="dcterms:W3CDTF">2018-07-05T08:38:17Z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