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附件1" sheetId="5" r:id="rId1"/>
    <sheet name="附件2" sheetId="6" r:id="rId2"/>
    <sheet name="附件3" sheetId="7" r:id="rId3"/>
  </sheets>
  <externalReferences>
    <externalReference r:id="rId4"/>
  </externalReferences>
  <definedNames>
    <definedName name="_xlnm._FilterDatabase" localSheetId="0" hidden="1">附件1!$A$4:$E$156</definedName>
  </definedNames>
  <calcPr calcId="144525"/>
</workbook>
</file>

<file path=xl/sharedStrings.xml><?xml version="1.0" encoding="utf-8"?>
<sst xmlns="http://schemas.openxmlformats.org/spreadsheetml/2006/main" count="218">
  <si>
    <t>附件1：</t>
  </si>
  <si>
    <t>2018年支持学前教育发展资金分配表</t>
  </si>
  <si>
    <t>市州名称</t>
  </si>
  <si>
    <t>县市区名称</t>
  </si>
  <si>
    <t>市县分类</t>
  </si>
  <si>
    <t>2018年全年补助测算</t>
  </si>
  <si>
    <t>湘财教指〔2017〕133号已提前下达金额（万元）</t>
  </si>
  <si>
    <t>此次追加金额（万元）</t>
  </si>
  <si>
    <t>总额</t>
  </si>
  <si>
    <t>其中，切块深度贫困县以及18年脱帽县资金额度</t>
  </si>
  <si>
    <t>全省合计</t>
  </si>
  <si>
    <t>长沙市</t>
  </si>
  <si>
    <t>合计</t>
  </si>
  <si>
    <t>市本级及所辖区小计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</si>
  <si>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</si>
  <si>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</si>
  <si>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</si>
  <si>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</si>
  <si>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</si>
  <si>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</si>
  <si>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</si>
  <si>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</si>
  <si>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</si>
  <si>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</t>
  </si>
  <si>
    <t>天元区</t>
  </si>
  <si>
    <t>芦淞区</t>
  </si>
  <si>
    <t>荷塘区</t>
  </si>
  <si>
    <t>石峰区</t>
  </si>
  <si>
    <t>株洲县</t>
  </si>
  <si>
    <t>醴陵市</t>
  </si>
  <si>
    <t>攸县</t>
  </si>
  <si>
    <t>茶陵县</t>
  </si>
  <si>
    <t>炎陵县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</si>
  <si>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</si>
  <si>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</si>
  <si>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</si>
  <si>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</si>
  <si>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</si>
  <si>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</si>
  <si>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</si>
  <si>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市本级及所辖区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</si>
  <si>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</si>
  <si>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</si>
  <si>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</si>
  <si>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</si>
  <si>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</si>
  <si>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</si>
  <si>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</si>
  <si>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</si>
  <si>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双清区</t>
  </si>
  <si>
    <t>大祥区</t>
  </si>
  <si>
    <t>北塔区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</si>
  <si>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</si>
  <si>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</si>
  <si>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</si>
  <si>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</si>
  <si>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</si>
  <si>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</si>
  <si>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</si>
  <si>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</si>
  <si>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</si>
  <si>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</si>
  <si>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屈原管理区</t>
  </si>
  <si>
    <t>岳阳楼区</t>
  </si>
  <si>
    <t>君山区</t>
  </si>
  <si>
    <t>云溪区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</si>
  <si>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</si>
  <si>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</si>
  <si>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</si>
  <si>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</si>
  <si>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</si>
  <si>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</si>
  <si>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</si>
  <si>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西洞庭管理区</t>
  </si>
  <si>
    <t>西湖管理区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</si>
  <si>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</si>
  <si>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</si>
  <si>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</si>
  <si>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</si>
  <si>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</si>
  <si>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</si>
  <si>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</si>
  <si>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</si>
  <si>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</si>
  <si>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</si>
  <si>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永定区</t>
  </si>
  <si>
    <t>武陵源区</t>
  </si>
  <si>
    <t>慈利县</t>
  </si>
  <si>
    <t>桑植县</t>
  </si>
  <si>
    <t>益阳市</t>
  </si>
  <si>
    <t>大通湖管理区</t>
  </si>
  <si>
    <t>资阳区</t>
  </si>
  <si>
    <t>赫山区</t>
  </si>
  <si>
    <t>沅江市</t>
  </si>
  <si>
    <t>南县</t>
  </si>
  <si>
    <t>桃江县</t>
  </si>
  <si>
    <t>安化县</t>
  </si>
  <si>
    <t>永州市</t>
  </si>
  <si>
    <t>金洞管理区</t>
  </si>
  <si>
    <t>回龙圩管理区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</si>
  <si>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</si>
  <si>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</si>
  <si>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</si>
  <si>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</si>
  <si>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</si>
  <si>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</si>
  <si>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</si>
  <si>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</si>
  <si>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</si>
  <si>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</si>
  <si>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</si>
  <si>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</si>
  <si>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</si>
  <si>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</si>
  <si>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</si>
  <si>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</si>
  <si>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</si>
  <si>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</si>
  <si>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</si>
  <si>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</si>
  <si>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</si>
  <si>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</si>
  <si>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</si>
  <si>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</si>
  <si>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娄星区</t>
  </si>
  <si>
    <t>涟源市</t>
  </si>
  <si>
    <t>冷水江市</t>
  </si>
  <si>
    <t>双峰县</t>
  </si>
  <si>
    <t>新化县</t>
  </si>
  <si>
    <t>怀化市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</si>
  <si>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</si>
  <si>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</si>
  <si>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</si>
  <si>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</si>
  <si>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</si>
  <si>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</si>
  <si>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</si>
  <si>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</si>
  <si>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</si>
  <si>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</si>
  <si>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</si>
  <si>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</si>
  <si>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</si>
  <si>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</si>
  <si>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</si>
  <si>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</si>
  <si>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</si>
  <si>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</si>
  <si>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</si>
  <si>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</si>
  <si>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</si>
  <si>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</si>
  <si>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附件2：</t>
  </si>
  <si>
    <t>××市（州、县市区）2018年学前教育发展资金支持公办幼儿园情况表</t>
  </si>
  <si>
    <t>填报单位：（盖章）</t>
  </si>
  <si>
    <t>行政区划/学校代码</t>
  </si>
  <si>
    <t>市县及幼儿园名称</t>
  </si>
  <si>
    <t>按幼儿园   所在地分（所）</t>
  </si>
  <si>
    <t>截止2017年底在园幼儿数（人）</t>
  </si>
  <si>
    <t>资金用途及项目安排</t>
  </si>
  <si>
    <t>备注</t>
  </si>
  <si>
    <t>总计（万元）</t>
  </si>
  <si>
    <t>支持改扩建公办幼儿园、改善办园条件</t>
  </si>
  <si>
    <t>在农村和城乡结合部新建必要的幼儿园</t>
  </si>
  <si>
    <t>贫困幼儿资助（万元）</t>
  </si>
  <si>
    <t>其他（万元）</t>
  </si>
  <si>
    <t>小计（万元）</t>
  </si>
  <si>
    <t>校舍维修、改扩建</t>
  </si>
  <si>
    <t xml:space="preserve">图书资料    </t>
  </si>
  <si>
    <t>设备价值（万元）</t>
  </si>
  <si>
    <t>农村</t>
  </si>
  <si>
    <t>县城</t>
  </si>
  <si>
    <t>城市</t>
  </si>
  <si>
    <t>金额 （万元）</t>
  </si>
  <si>
    <t>计划维修、改扩建面积（平方米）</t>
  </si>
  <si>
    <t>改扩建前面积（平方米）</t>
  </si>
  <si>
    <t>金额（万元）</t>
  </si>
  <si>
    <t>计划购置数（册）</t>
  </si>
  <si>
    <t>购置前（册）</t>
  </si>
  <si>
    <t>计划购置数（台件）</t>
  </si>
  <si>
    <t>购置前（台件）</t>
  </si>
  <si>
    <t>建筑面积（平方米）</t>
  </si>
  <si>
    <t>容纳幼儿人数（人）</t>
  </si>
  <si>
    <t>市（州）合计</t>
  </si>
  <si>
    <r>
      <rPr>
        <sz val="12"/>
        <rFont val="Times New Roman"/>
        <charset val="134"/>
      </rPr>
      <t xml:space="preserve"> **</t>
    </r>
    <r>
      <rPr>
        <sz val="12"/>
        <rFont val="仿宋_GB2312"/>
        <charset val="134"/>
      </rPr>
      <t>市（州）本级小计</t>
    </r>
  </si>
  <si>
    <r>
      <rPr>
        <sz val="12"/>
        <rFont val="Times New Roman"/>
        <charset val="134"/>
      </rPr>
      <t xml:space="preserve">                     </t>
    </r>
    <r>
      <rPr>
        <sz val="12"/>
        <rFont val="仿宋_GB2312"/>
        <charset val="134"/>
      </rPr>
      <t>其中：</t>
    </r>
  </si>
  <si>
    <t xml:space="preserve">               **幼儿园（市属）</t>
  </si>
  <si>
    <t xml:space="preserve">                              ……   </t>
  </si>
  <si>
    <r>
      <rPr>
        <sz val="12"/>
        <rFont val="Times New Roman"/>
        <charset val="134"/>
      </rPr>
      <t xml:space="preserve">    **</t>
    </r>
    <r>
      <rPr>
        <sz val="12"/>
        <rFont val="仿宋_GB2312"/>
        <charset val="134"/>
      </rPr>
      <t>县（市、区）小计</t>
    </r>
  </si>
  <si>
    <t xml:space="preserve">               **幼儿园（县属）</t>
  </si>
  <si>
    <t xml:space="preserve">                              ……    </t>
  </si>
  <si>
    <t xml:space="preserve">                    ……</t>
  </si>
  <si>
    <t xml:space="preserve">    填表说明：1.本表填写支持公办幼儿园（包括教育部门办、其他部门办）情况，如有混合所有制幼儿园（公办民办混合体），也请填写本表，并在备注栏注明；</t>
  </si>
  <si>
    <t xml:space="preserve">              2.学校代码请填写教育事业统计代码；</t>
  </si>
  <si>
    <t xml:space="preserve">              3.根据幼儿园所在地，在农村、县城、城市对应项内填“1”，按市、县分级汇总；</t>
  </si>
  <si>
    <t xml:space="preserve">              4.设备指保教设备、玩教具、信息化网络设备、卫生消毒设备等；</t>
  </si>
  <si>
    <t xml:space="preserve">              5.校舍维修仅填写计划维修面积，改扩建需填写计划改扩建面积和改扩建前面积；</t>
  </si>
  <si>
    <t xml:space="preserve">              6.备注栏需要详细填写项目幼儿园的校舍改扩建、新建的主要内容,包括:建设内容（教学行政及幼儿生活用房等附属设施),建设面积、单位造价等。</t>
  </si>
  <si>
    <t xml:space="preserve">审核人：                     填报人：                       联系电话：                    填报日期：             </t>
  </si>
  <si>
    <t>附件3：</t>
  </si>
  <si>
    <t>××市（州、县市区）2018年学前教育发展资金支持民办幼儿园情况表</t>
  </si>
  <si>
    <t>按幼儿园所在地分（所）</t>
  </si>
  <si>
    <t>扩资金用途及项目安排</t>
  </si>
  <si>
    <t>合计        （万元）</t>
  </si>
  <si>
    <t>政府购买服务      （万元）</t>
  </si>
  <si>
    <t>奖励        （万元）</t>
  </si>
  <si>
    <t>贫困幼儿资助     （万元）</t>
  </si>
  <si>
    <t>其他      （万元）</t>
  </si>
  <si>
    <t>A</t>
  </si>
  <si>
    <t>B</t>
  </si>
  <si>
    <t>C</t>
  </si>
  <si>
    <t>D</t>
  </si>
  <si>
    <t>E</t>
  </si>
  <si>
    <t>F</t>
  </si>
  <si>
    <t xml:space="preserve">               **幼儿园</t>
  </si>
  <si>
    <t xml:space="preserve">     填表说明：1.本表填写支持民办幼儿园情况；</t>
  </si>
  <si>
    <t>2.学校代码请填写教育事业统计代码；</t>
  </si>
  <si>
    <t xml:space="preserve">              4.备注栏需要详细填写政府购买服务的项目、奖励目的等内容。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</si>
</sst>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177" formatCode="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16"/>
      <name val="黑体"/>
      <charset val="134"/>
    </font>
    <font>
      <sz val="18"/>
      <name val="方正小标宋_GBK"/>
      <charset val="134"/>
    </font>
    <font>
      <sz val="16"/>
      <name val="仿宋"/>
      <charset val="134"/>
    </font>
    <font>
      <sz val="12"/>
      <color indexed="8"/>
      <name val="仿宋_GB2312"/>
      <charset val="134"/>
    </font>
    <font>
      <sz val="12"/>
      <name val="Times New Roman"/>
      <charset val="134"/>
    </font>
    <font>
      <sz val="12"/>
      <name val="仿宋_GB2312"/>
      <charset val="134"/>
    </font>
    <font>
      <b/>
      <sz val="20"/>
      <name val="华文中宋"/>
      <charset val="134"/>
    </font>
    <font>
      <sz val="12"/>
      <color indexed="8"/>
      <name val="宋体"/>
      <charset val="134"/>
    </font>
    <font>
      <sz val="10"/>
      <color indexed="8"/>
      <name val="仿宋_GB2312"/>
      <charset val="134"/>
    </font>
    <font>
      <sz val="8"/>
      <color indexed="8"/>
      <name val="宋体"/>
      <charset val="134"/>
    </font>
    <font>
      <sz val="10"/>
      <name val="仿宋_GB2312"/>
      <charset val="134"/>
    </font>
    <font>
      <sz val="10"/>
      <name val="黑体"/>
      <charset val="134"/>
    </font>
    <font>
      <b/>
      <sz val="10"/>
      <name val="仿宋_GB2312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0" borderId="23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5" fillId="14" borderId="18" applyNumberFormat="0" applyAlignment="0" applyProtection="0">
      <alignment vertical="center"/>
    </xf>
    <xf numFmtId="177" fontId="1" fillId="0" borderId="0">
      <alignment vertical="center"/>
    </xf>
    <xf numFmtId="0" fontId="35" fillId="14" borderId="16" applyNumberFormat="0" applyAlignment="0" applyProtection="0">
      <alignment vertical="center"/>
    </xf>
    <xf numFmtId="0" fontId="30" fillId="27" borderId="20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7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34" applyFont="1" applyFill="1" applyAlignment="1">
      <alignment vertical="center"/>
    </xf>
    <xf numFmtId="0" fontId="2" fillId="0" borderId="0" xfId="34" applyFont="1" applyFill="1" applyAlignment="1">
      <alignment horizontal="center" vertical="center" wrapText="1"/>
    </xf>
    <xf numFmtId="0" fontId="3" fillId="0" borderId="0" xfId="34" applyFont="1" applyFill="1" applyAlignment="1">
      <alignment vertical="center"/>
    </xf>
    <xf numFmtId="0" fontId="4" fillId="0" borderId="0" xfId="34" applyFont="1" applyFill="1" applyBorder="1" applyAlignment="1">
      <alignment horizontal="center" vertical="center"/>
    </xf>
    <xf numFmtId="0" fontId="5" fillId="0" borderId="1" xfId="34" applyFont="1" applyFill="1" applyBorder="1" applyAlignment="1">
      <alignment horizontal="center" vertical="center"/>
    </xf>
    <xf numFmtId="0" fontId="4" fillId="0" borderId="1" xfId="34" applyFont="1" applyFill="1" applyBorder="1" applyAlignment="1">
      <alignment horizontal="center" vertical="center"/>
    </xf>
    <xf numFmtId="0" fontId="6" fillId="0" borderId="2" xfId="34" applyFont="1" applyFill="1" applyBorder="1" applyAlignment="1">
      <alignment horizontal="center" vertical="center" wrapText="1"/>
    </xf>
    <xf numFmtId="0" fontId="6" fillId="0" borderId="3" xfId="34" applyFont="1" applyFill="1" applyBorder="1" applyAlignment="1">
      <alignment horizontal="center" vertical="center" wrapText="1"/>
    </xf>
    <xf numFmtId="0" fontId="6" fillId="0" borderId="4" xfId="34" applyFont="1" applyFill="1" applyBorder="1" applyAlignment="1">
      <alignment horizontal="center" vertical="center" wrapText="1"/>
    </xf>
    <xf numFmtId="0" fontId="6" fillId="0" borderId="5" xfId="34" applyFont="1" applyFill="1" applyBorder="1" applyAlignment="1">
      <alignment horizontal="center" vertical="center" wrapText="1"/>
    </xf>
    <xf numFmtId="0" fontId="6" fillId="0" borderId="3" xfId="34" applyFont="1" applyFill="1" applyBorder="1" applyAlignment="1">
      <alignment horizontal="center" vertical="center"/>
    </xf>
    <xf numFmtId="0" fontId="6" fillId="0" borderId="2" xfId="34" applyFont="1" applyFill="1" applyBorder="1" applyAlignment="1">
      <alignment horizontal="center" vertical="center"/>
    </xf>
    <xf numFmtId="176" fontId="6" fillId="0" borderId="2" xfId="34" applyNumberFormat="1" applyFont="1" applyFill="1" applyBorder="1" applyAlignment="1">
      <alignment horizontal="center" vertical="center" wrapText="1"/>
    </xf>
    <xf numFmtId="0" fontId="7" fillId="0" borderId="2" xfId="34" applyFont="1" applyFill="1" applyBorder="1" applyAlignment="1">
      <alignment vertical="center"/>
    </xf>
    <xf numFmtId="0" fontId="6" fillId="0" borderId="2" xfId="53" applyFont="1" applyFill="1" applyBorder="1" applyAlignment="1">
      <alignment horizontal="center" vertical="center" wrapText="1"/>
    </xf>
    <xf numFmtId="0" fontId="7" fillId="0" borderId="2" xfId="34" applyFont="1" applyFill="1" applyBorder="1" applyAlignment="1">
      <alignment horizontal="left" vertical="center"/>
    </xf>
    <xf numFmtId="0" fontId="8" fillId="0" borderId="2" xfId="34" applyFont="1" applyFill="1" applyBorder="1" applyAlignment="1">
      <alignment horizontal="left" vertical="center"/>
    </xf>
    <xf numFmtId="0" fontId="6" fillId="0" borderId="4" xfId="34" applyFont="1" applyFill="1" applyBorder="1" applyAlignment="1">
      <alignment vertical="center" wrapText="1"/>
    </xf>
    <xf numFmtId="0" fontId="6" fillId="0" borderId="0" xfId="34" applyNumberFormat="1" applyFont="1" applyFill="1" applyBorder="1" applyAlignment="1">
      <alignment horizontal="center" vertical="center" wrapText="1"/>
    </xf>
    <xf numFmtId="0" fontId="6" fillId="0" borderId="0" xfId="34" applyNumberFormat="1" applyFont="1" applyFill="1" applyBorder="1" applyAlignment="1">
      <alignment horizontal="left" vertical="center" wrapText="1"/>
    </xf>
    <xf numFmtId="0" fontId="6" fillId="0" borderId="0" xfId="34" applyFont="1" applyFill="1" applyBorder="1" applyAlignment="1">
      <alignment horizontal="left" vertical="center"/>
    </xf>
    <xf numFmtId="0" fontId="1" fillId="0" borderId="0" xfId="34" applyFont="1" applyFill="1" applyBorder="1" applyAlignment="1">
      <alignment horizontal="center" vertical="center"/>
    </xf>
    <xf numFmtId="0" fontId="1" fillId="0" borderId="0" xfId="34" applyFont="1" applyFill="1" applyBorder="1" applyAlignment="1">
      <alignment vertical="center"/>
    </xf>
    <xf numFmtId="176" fontId="1" fillId="0" borderId="0" xfId="34" applyNumberFormat="1" applyFont="1" applyFill="1" applyAlignment="1">
      <alignment vertical="center"/>
    </xf>
    <xf numFmtId="0" fontId="9" fillId="0" borderId="0" xfId="34" applyFont="1" applyFill="1" applyBorder="1" applyAlignment="1">
      <alignment vertical="center"/>
    </xf>
    <xf numFmtId="0" fontId="6" fillId="0" borderId="4" xfId="34" applyFont="1" applyFill="1" applyBorder="1" applyAlignment="1">
      <alignment horizontal="center" vertical="center"/>
    </xf>
    <xf numFmtId="0" fontId="6" fillId="0" borderId="5" xfId="34" applyFont="1" applyFill="1" applyBorder="1" applyAlignment="1">
      <alignment horizontal="center" vertical="center"/>
    </xf>
    <xf numFmtId="0" fontId="10" fillId="0" borderId="0" xfId="34" applyFont="1" applyFill="1" applyAlignment="1">
      <alignment vertical="center"/>
    </xf>
    <xf numFmtId="0" fontId="6" fillId="0" borderId="6" xfId="34" applyFont="1" applyFill="1" applyBorder="1" applyAlignment="1">
      <alignment horizontal="center" vertical="center" wrapText="1"/>
    </xf>
    <xf numFmtId="0" fontId="11" fillId="0" borderId="2" xfId="34" applyFont="1" applyFill="1" applyBorder="1" applyAlignment="1">
      <alignment horizontal="center" vertical="center" wrapText="1"/>
    </xf>
    <xf numFmtId="0" fontId="12" fillId="0" borderId="0" xfId="34" applyFont="1" applyFill="1" applyAlignment="1">
      <alignment horizontal="center" vertical="center" wrapText="1"/>
    </xf>
    <xf numFmtId="0" fontId="12" fillId="0" borderId="0" xfId="34" applyFont="1" applyFill="1" applyBorder="1" applyAlignment="1">
      <alignment horizontal="center" vertical="center" wrapText="1"/>
    </xf>
    <xf numFmtId="0" fontId="6" fillId="0" borderId="0" xfId="34" applyFont="1" applyFill="1" applyBorder="1" applyAlignment="1">
      <alignment vertical="center" wrapText="1"/>
    </xf>
    <xf numFmtId="0" fontId="6" fillId="0" borderId="0" xfId="34" applyNumberFormat="1" applyFont="1" applyFill="1" applyBorder="1" applyAlignment="1">
      <alignment vertical="center" wrapText="1"/>
    </xf>
    <xf numFmtId="0" fontId="8" fillId="0" borderId="0" xfId="34" applyFont="1" applyFill="1" applyBorder="1" applyAlignment="1">
      <alignment vertical="center"/>
    </xf>
    <xf numFmtId="0" fontId="8" fillId="0" borderId="2" xfId="34" applyFont="1" applyFill="1" applyBorder="1" applyAlignment="1">
      <alignment horizontal="center" vertical="center" wrapText="1"/>
    </xf>
    <xf numFmtId="0" fontId="8" fillId="0" borderId="3" xfId="34" applyFont="1" applyFill="1" applyBorder="1" applyAlignment="1">
      <alignment horizontal="center" vertical="center" wrapText="1"/>
    </xf>
    <xf numFmtId="0" fontId="8" fillId="0" borderId="4" xfId="34" applyFont="1" applyFill="1" applyBorder="1" applyAlignment="1">
      <alignment horizontal="center" vertical="center" wrapText="1"/>
    </xf>
    <xf numFmtId="0" fontId="8" fillId="0" borderId="5" xfId="34" applyFont="1" applyFill="1" applyBorder="1" applyAlignment="1">
      <alignment horizontal="center" vertical="center" wrapText="1"/>
    </xf>
    <xf numFmtId="0" fontId="8" fillId="0" borderId="7" xfId="34" applyFont="1" applyFill="1" applyBorder="1" applyAlignment="1">
      <alignment horizontal="center" vertical="center"/>
    </xf>
    <xf numFmtId="0" fontId="8" fillId="0" borderId="8" xfId="34" applyFont="1" applyFill="1" applyBorder="1" applyAlignment="1">
      <alignment horizontal="center" vertical="center" wrapText="1"/>
    </xf>
    <xf numFmtId="0" fontId="8" fillId="0" borderId="0" xfId="34" applyFont="1" applyFill="1" applyBorder="1" applyAlignment="1">
      <alignment horizontal="center" vertical="center" wrapText="1"/>
    </xf>
    <xf numFmtId="0" fontId="8" fillId="0" borderId="9" xfId="34" applyFont="1" applyFill="1" applyBorder="1" applyAlignment="1">
      <alignment horizontal="center" vertical="center" wrapText="1"/>
    </xf>
    <xf numFmtId="0" fontId="8" fillId="0" borderId="10" xfId="34" applyFont="1" applyFill="1" applyBorder="1" applyAlignment="1">
      <alignment horizontal="center" vertical="center" wrapText="1"/>
    </xf>
    <xf numFmtId="0" fontId="8" fillId="0" borderId="1" xfId="34" applyFont="1" applyFill="1" applyBorder="1" applyAlignment="1">
      <alignment horizontal="center" vertical="center" wrapText="1"/>
    </xf>
    <xf numFmtId="0" fontId="8" fillId="0" borderId="11" xfId="34" applyFont="1" applyFill="1" applyBorder="1" applyAlignment="1">
      <alignment horizontal="center" vertical="center" wrapText="1"/>
    </xf>
    <xf numFmtId="0" fontId="8" fillId="0" borderId="2" xfId="34" applyFont="1" applyFill="1" applyBorder="1" applyAlignment="1">
      <alignment horizontal="center" vertical="center"/>
    </xf>
    <xf numFmtId="176" fontId="8" fillId="0" borderId="2" xfId="34" applyNumberFormat="1" applyFont="1" applyFill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center" vertical="center" wrapText="1"/>
    </xf>
    <xf numFmtId="0" fontId="6" fillId="0" borderId="0" xfId="34" applyFont="1" applyFill="1" applyBorder="1" applyAlignment="1">
      <alignment horizontal="left" vertical="center" wrapText="1"/>
    </xf>
    <xf numFmtId="0" fontId="1" fillId="0" borderId="0" xfId="34" applyFont="1" applyFill="1" applyAlignment="1">
      <alignment horizontal="center" vertical="center"/>
    </xf>
    <xf numFmtId="0" fontId="8" fillId="0" borderId="12" xfId="34" applyFont="1" applyFill="1" applyBorder="1" applyAlignment="1">
      <alignment horizontal="center" vertical="center"/>
    </xf>
    <xf numFmtId="0" fontId="8" fillId="0" borderId="7" xfId="34" applyFont="1" applyFill="1" applyBorder="1" applyAlignment="1">
      <alignment horizontal="center" vertical="center" wrapText="1"/>
    </xf>
    <xf numFmtId="0" fontId="8" fillId="0" borderId="12" xfId="34" applyFont="1" applyFill="1" applyBorder="1" applyAlignment="1">
      <alignment horizontal="center" vertical="center" wrapText="1"/>
    </xf>
    <xf numFmtId="0" fontId="8" fillId="0" borderId="13" xfId="34" applyFont="1" applyFill="1" applyBorder="1" applyAlignment="1">
      <alignment horizontal="center" vertical="center"/>
    </xf>
    <xf numFmtId="0" fontId="8" fillId="0" borderId="6" xfId="34" applyFont="1" applyFill="1" applyBorder="1" applyAlignment="1">
      <alignment horizontal="center" vertical="center" wrapText="1"/>
    </xf>
    <xf numFmtId="0" fontId="8" fillId="0" borderId="14" xfId="34" applyFont="1" applyFill="1" applyBorder="1" applyAlignment="1">
      <alignment horizontal="center" vertical="center" wrapText="1"/>
    </xf>
    <xf numFmtId="0" fontId="8" fillId="0" borderId="15" xfId="34" applyFont="1" applyFill="1" applyBorder="1" applyAlignment="1">
      <alignment horizontal="center" vertical="center" wrapText="1"/>
    </xf>
    <xf numFmtId="0" fontId="13" fillId="0" borderId="2" xfId="34" applyFont="1" applyFill="1" applyBorder="1" applyAlignment="1">
      <alignment horizontal="center" vertical="center" wrapText="1"/>
    </xf>
    <xf numFmtId="0" fontId="6" fillId="0" borderId="0" xfId="34" applyFont="1" applyFill="1" applyBorder="1" applyAlignment="1">
      <alignment vertical="center"/>
    </xf>
    <xf numFmtId="0" fontId="1" fillId="2" borderId="0" xfId="51" applyFill="1" applyAlignment="1">
      <alignment vertical="center"/>
    </xf>
    <xf numFmtId="0" fontId="1" fillId="0" borderId="0" xfId="51" applyAlignment="1">
      <alignment vertical="center"/>
    </xf>
    <xf numFmtId="0" fontId="1" fillId="0" borderId="0" xfId="51" applyFont="1" applyFill="1" applyAlignment="1">
      <alignment vertical="center"/>
    </xf>
    <xf numFmtId="0" fontId="3" fillId="0" borderId="0" xfId="51" applyFont="1" applyAlignment="1">
      <alignment vertical="center"/>
    </xf>
    <xf numFmtId="0" fontId="3" fillId="0" borderId="0" xfId="51" applyFont="1" applyFill="1" applyAlignment="1">
      <alignment vertical="center"/>
    </xf>
    <xf numFmtId="0" fontId="4" fillId="0" borderId="0" xfId="51" applyFont="1" applyAlignment="1">
      <alignment horizontal="center" vertical="center" wrapText="1"/>
    </xf>
    <xf numFmtId="0" fontId="14" fillId="0" borderId="2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6" xfId="51" applyFont="1" applyFill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 wrapText="1"/>
    </xf>
    <xf numFmtId="0" fontId="14" fillId="0" borderId="15" xfId="51" applyFont="1" applyFill="1" applyBorder="1" applyAlignment="1">
      <alignment horizontal="center" vertical="center"/>
    </xf>
    <xf numFmtId="0" fontId="15" fillId="0" borderId="2" xfId="51" applyFont="1" applyBorder="1" applyAlignment="1">
      <alignment horizontal="center" vertical="center"/>
    </xf>
    <xf numFmtId="177" fontId="16" fillId="0" borderId="2" xfId="51" applyNumberFormat="1" applyFont="1" applyFill="1" applyBorder="1" applyAlignment="1">
      <alignment horizontal="center" vertical="center"/>
    </xf>
    <xf numFmtId="0" fontId="15" fillId="2" borderId="2" xfId="51" applyFont="1" applyFill="1" applyBorder="1" applyAlignment="1">
      <alignment horizontal="center" vertical="center"/>
    </xf>
    <xf numFmtId="177" fontId="16" fillId="2" borderId="2" xfId="51" applyNumberFormat="1" applyFont="1" applyFill="1" applyBorder="1" applyAlignment="1">
      <alignment horizontal="center" vertical="center"/>
    </xf>
    <xf numFmtId="0" fontId="1" fillId="2" borderId="2" xfId="51" applyFill="1" applyBorder="1" applyAlignment="1">
      <alignment horizontal="center" vertical="center"/>
    </xf>
    <xf numFmtId="0" fontId="13" fillId="2" borderId="2" xfId="51" applyFont="1" applyFill="1" applyBorder="1" applyAlignment="1">
      <alignment horizontal="center" vertical="center"/>
    </xf>
    <xf numFmtId="0" fontId="13" fillId="0" borderId="2" xfId="51" applyFont="1" applyFill="1" applyBorder="1" applyAlignment="1">
      <alignment horizontal="center" vertical="center"/>
    </xf>
    <xf numFmtId="0" fontId="17" fillId="0" borderId="2" xfId="51" applyFont="1" applyFill="1" applyBorder="1" applyAlignment="1">
      <alignment horizontal="center" vertical="center"/>
    </xf>
    <xf numFmtId="0" fontId="1" fillId="0" borderId="2" xfId="51" applyBorder="1" applyAlignment="1">
      <alignment horizontal="center" vertical="center"/>
    </xf>
    <xf numFmtId="0" fontId="13" fillId="0" borderId="2" xfId="51" applyFont="1" applyFill="1" applyBorder="1" applyAlignment="1">
      <alignment horizontal="left" vertical="center"/>
    </xf>
    <xf numFmtId="176" fontId="15" fillId="2" borderId="2" xfId="51" applyNumberFormat="1" applyFont="1" applyFill="1" applyBorder="1" applyAlignment="1">
      <alignment horizontal="center" vertical="center"/>
    </xf>
    <xf numFmtId="0" fontId="13" fillId="0" borderId="2" xfId="51" applyFont="1" applyFill="1" applyBorder="1" applyAlignment="1">
      <alignment vertical="center"/>
    </xf>
    <xf numFmtId="0" fontId="13" fillId="0" borderId="2" xfId="52" applyFont="1" applyFill="1" applyBorder="1" applyAlignment="1">
      <alignment horizontal="left" vertical="center"/>
    </xf>
    <xf numFmtId="0" fontId="13" fillId="0" borderId="2" xfId="52" applyFont="1" applyFill="1" applyBorder="1" applyAlignment="1">
      <alignment horizontal="left" vertical="center" wrapText="1"/>
    </xf>
    <xf numFmtId="0" fontId="13" fillId="0" borderId="2" xfId="52" applyFont="1" applyFill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/>
    </xf>
    <xf numFmtId="0" fontId="15" fillId="0" borderId="2" xfId="51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附件2-4(1)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  <cellStyle name="常规_Sheet1_附件2-4(1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24180;&#23398;&#21069;&#25945;&#32946;&#27979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MNSMJQ"/>
      <sheetName val="2018测算过程"/>
      <sheetName val="基础数据"/>
      <sheetName val="提前下达"/>
      <sheetName val="在园幼儿园数"/>
      <sheetName val="管理区"/>
      <sheetName val="Sheet2"/>
      <sheetName val="2017年生均公共财政预算事业费"/>
      <sheetName val="学前三年毛入园率"/>
    </sheetNames>
    <sheetDataSet>
      <sheetData sheetId="0"/>
      <sheetData sheetId="1">
        <row r="8">
          <cell r="A8" t="str">
            <v>长沙县</v>
          </cell>
        </row>
        <row r="9">
          <cell r="A9" t="str">
            <v>望城区</v>
          </cell>
        </row>
        <row r="10">
          <cell r="A10" t="str">
            <v>雨花区</v>
          </cell>
        </row>
        <row r="11">
          <cell r="A11" t="str">
            <v>芙蓉区</v>
          </cell>
        </row>
        <row r="12">
          <cell r="A12" t="str">
            <v>天心区</v>
          </cell>
        </row>
        <row r="13">
          <cell r="A13" t="str">
            <v>岳麓区</v>
          </cell>
        </row>
        <row r="14">
          <cell r="A14" t="str">
            <v>开福区</v>
          </cell>
        </row>
        <row r="15">
          <cell r="A15" t="str">
            <v>浏阳市</v>
          </cell>
        </row>
        <row r="16">
          <cell r="A16" t="str">
            <v>宁乡市</v>
          </cell>
        </row>
        <row r="17">
          <cell r="A17" t="str">
            <v>株洲市小计</v>
          </cell>
        </row>
        <row r="18">
          <cell r="A18" t="str">
            <v>天元区</v>
          </cell>
        </row>
        <row r="19">
          <cell r="A19" t="str">
            <v>芦淞区</v>
          </cell>
        </row>
        <row r="20">
          <cell r="A20" t="str">
            <v>荷塘区</v>
          </cell>
        </row>
        <row r="21">
          <cell r="A21" t="str">
            <v>石峰区</v>
          </cell>
        </row>
        <row r="22">
          <cell r="A22" t="str">
            <v>株洲县</v>
          </cell>
        </row>
        <row r="23">
          <cell r="A23" t="str">
            <v>醴陵市</v>
          </cell>
        </row>
        <row r="24">
          <cell r="A24" t="str">
            <v>攸县</v>
          </cell>
        </row>
        <row r="25">
          <cell r="A25" t="str">
            <v>茶陵县</v>
          </cell>
        </row>
        <row r="26">
          <cell r="A26" t="str">
            <v>炎陵县</v>
          </cell>
        </row>
        <row r="27">
          <cell r="A27" t="str">
            <v>湘潭市小计</v>
          </cell>
        </row>
        <row r="28">
          <cell r="A28" t="str">
            <v>雨湖区</v>
          </cell>
        </row>
        <row r="29">
          <cell r="A29" t="str">
            <v>岳塘区</v>
          </cell>
        </row>
        <row r="30">
          <cell r="A30" t="str">
            <v>湘潭县</v>
          </cell>
        </row>
        <row r="31">
          <cell r="A31" t="str">
            <v>湘乡市</v>
          </cell>
        </row>
        <row r="32">
          <cell r="A32" t="str">
            <v>韶山市</v>
          </cell>
        </row>
        <row r="33">
          <cell r="A33" t="str">
            <v>衡阳市小计</v>
          </cell>
        </row>
        <row r="34">
          <cell r="A34" t="str">
            <v>南岳区</v>
          </cell>
        </row>
        <row r="35">
          <cell r="A35" t="str">
            <v>珠晖区</v>
          </cell>
        </row>
        <row r="36">
          <cell r="A36" t="str">
            <v>雁峰区</v>
          </cell>
        </row>
        <row r="37">
          <cell r="A37" t="str">
            <v>石鼓区</v>
          </cell>
        </row>
        <row r="38">
          <cell r="A38" t="str">
            <v>蒸湘区</v>
          </cell>
        </row>
        <row r="39">
          <cell r="A39" t="str">
            <v>衡南县</v>
          </cell>
        </row>
        <row r="40">
          <cell r="A40" t="str">
            <v>衡阳县</v>
          </cell>
        </row>
        <row r="41">
          <cell r="A41" t="str">
            <v>衡山县</v>
          </cell>
        </row>
        <row r="42">
          <cell r="A42" t="str">
            <v>衡东县</v>
          </cell>
        </row>
        <row r="43">
          <cell r="A43" t="str">
            <v>常宁市</v>
          </cell>
        </row>
        <row r="44">
          <cell r="A44" t="str">
            <v>祁东县</v>
          </cell>
        </row>
        <row r="45">
          <cell r="A45" t="str">
            <v>耒阳市</v>
          </cell>
        </row>
        <row r="46">
          <cell r="A46" t="str">
            <v>邵阳市小计</v>
          </cell>
        </row>
        <row r="47">
          <cell r="A47" t="str">
            <v>双清区</v>
          </cell>
        </row>
        <row r="48">
          <cell r="A48" t="str">
            <v>大祥区</v>
          </cell>
        </row>
        <row r="49">
          <cell r="A49" t="str">
            <v>北塔区</v>
          </cell>
        </row>
        <row r="50">
          <cell r="A50" t="str">
            <v>邵东县</v>
          </cell>
        </row>
        <row r="51">
          <cell r="A51" t="str">
            <v>新邵县</v>
          </cell>
          <cell r="B51" t="str">
            <v>18年脱帽县</v>
          </cell>
        </row>
        <row r="52">
          <cell r="A52" t="str">
            <v>隆回县</v>
          </cell>
        </row>
        <row r="53">
          <cell r="A53" t="str">
            <v>武冈市</v>
          </cell>
          <cell r="B53" t="str">
            <v>18年脱帽县</v>
          </cell>
        </row>
        <row r="54">
          <cell r="A54" t="str">
            <v>洞口县</v>
          </cell>
        </row>
        <row r="55">
          <cell r="A55" t="str">
            <v>新宁县</v>
          </cell>
        </row>
        <row r="56">
          <cell r="A56" t="str">
            <v>邵阳县</v>
          </cell>
        </row>
        <row r="57">
          <cell r="A57" t="str">
            <v>城步县</v>
          </cell>
          <cell r="B57" t="str">
            <v>深度贫困县</v>
          </cell>
        </row>
        <row r="58">
          <cell r="A58" t="str">
            <v>绥宁县</v>
          </cell>
          <cell r="B58" t="str">
            <v>18年脱帽县</v>
          </cell>
        </row>
        <row r="59">
          <cell r="A59" t="str">
            <v>岳阳市小计</v>
          </cell>
        </row>
        <row r="60">
          <cell r="A60" t="str">
            <v>岳阳楼区</v>
          </cell>
        </row>
        <row r="61">
          <cell r="A61" t="str">
            <v>君山区</v>
          </cell>
        </row>
        <row r="62">
          <cell r="A62" t="str">
            <v>云溪区</v>
          </cell>
        </row>
        <row r="63">
          <cell r="A63" t="str">
            <v>汨罗市（大）</v>
          </cell>
          <cell r="B63" t="str">
            <v>管理区</v>
          </cell>
        </row>
        <row r="64">
          <cell r="A64" t="str">
            <v>汨罗市</v>
          </cell>
          <cell r="B64" t="str">
            <v>管理区</v>
          </cell>
        </row>
        <row r="65">
          <cell r="A65" t="str">
            <v>屈原管理区</v>
          </cell>
          <cell r="B65" t="str">
            <v>管理区</v>
          </cell>
        </row>
        <row r="66">
          <cell r="A66" t="str">
            <v>平江县</v>
          </cell>
          <cell r="B66" t="str">
            <v>18年脱帽县</v>
          </cell>
        </row>
        <row r="67">
          <cell r="A67" t="str">
            <v>湘阴县</v>
          </cell>
        </row>
        <row r="68">
          <cell r="A68" t="str">
            <v>临湘市</v>
          </cell>
        </row>
        <row r="69">
          <cell r="A69" t="str">
            <v>华容县</v>
          </cell>
        </row>
        <row r="70">
          <cell r="A70" t="str">
            <v>岳阳县</v>
          </cell>
        </row>
        <row r="71">
          <cell r="A71" t="str">
            <v>常德市小计</v>
          </cell>
        </row>
        <row r="72">
          <cell r="A72" t="str">
            <v>武陵区</v>
          </cell>
        </row>
        <row r="73">
          <cell r="A73" t="str">
            <v>鼎城区（大）</v>
          </cell>
          <cell r="B73" t="str">
            <v>管理区</v>
          </cell>
        </row>
        <row r="74">
          <cell r="A74" t="str">
            <v>鼎城区</v>
          </cell>
          <cell r="B74" t="str">
            <v>管理区</v>
          </cell>
        </row>
        <row r="75">
          <cell r="A75" t="str">
            <v>西洞庭管理区</v>
          </cell>
          <cell r="B75" t="str">
            <v>管理区</v>
          </cell>
        </row>
        <row r="76">
          <cell r="A76" t="str">
            <v>汉寿县（大）</v>
          </cell>
          <cell r="B76" t="str">
            <v>管理区</v>
          </cell>
        </row>
        <row r="77">
          <cell r="A77" t="str">
            <v>汉寿县</v>
          </cell>
          <cell r="B77" t="str">
            <v>管理区</v>
          </cell>
        </row>
        <row r="78">
          <cell r="A78" t="str">
            <v>西湖管理区</v>
          </cell>
          <cell r="B78" t="str">
            <v>管理区</v>
          </cell>
        </row>
        <row r="79">
          <cell r="A79" t="str">
            <v>津市市</v>
          </cell>
        </row>
        <row r="80">
          <cell r="A80" t="str">
            <v>安乡县</v>
          </cell>
        </row>
        <row r="81">
          <cell r="A81" t="str">
            <v>澧县</v>
          </cell>
        </row>
        <row r="82">
          <cell r="A82" t="str">
            <v>临澧县</v>
          </cell>
        </row>
        <row r="83">
          <cell r="A83" t="str">
            <v>桃源县</v>
          </cell>
        </row>
        <row r="84">
          <cell r="A84" t="str">
            <v>石门县</v>
          </cell>
        </row>
        <row r="85">
          <cell r="A85" t="str">
            <v>张家界市小计</v>
          </cell>
        </row>
        <row r="86">
          <cell r="A86" t="str">
            <v>永定区</v>
          </cell>
          <cell r="B86" t="str">
            <v>18年脱帽县</v>
          </cell>
        </row>
        <row r="87">
          <cell r="A87" t="str">
            <v>武陵源区</v>
          </cell>
        </row>
        <row r="88">
          <cell r="A88" t="str">
            <v>慈利县</v>
          </cell>
          <cell r="B88" t="str">
            <v>18年脱帽县</v>
          </cell>
        </row>
        <row r="89">
          <cell r="A89" t="str">
            <v>桑植县</v>
          </cell>
          <cell r="B89" t="str">
            <v>深度贫困县</v>
          </cell>
        </row>
        <row r="90">
          <cell r="A90" t="str">
            <v>益阳市小计</v>
          </cell>
        </row>
        <row r="91">
          <cell r="A91" t="str">
            <v>资阳区</v>
          </cell>
        </row>
        <row r="92">
          <cell r="A92" t="str">
            <v>赫山区</v>
          </cell>
        </row>
        <row r="93">
          <cell r="A93" t="str">
            <v>南县（大）</v>
          </cell>
          <cell r="B93" t="str">
            <v>管理区</v>
          </cell>
        </row>
        <row r="94">
          <cell r="A94" t="str">
            <v>南县</v>
          </cell>
          <cell r="B94" t="str">
            <v>管理区</v>
          </cell>
        </row>
        <row r="95">
          <cell r="A95" t="str">
            <v>大通湖管理区</v>
          </cell>
          <cell r="B95" t="str">
            <v>管理区</v>
          </cell>
        </row>
        <row r="96">
          <cell r="A96" t="str">
            <v>沅江市</v>
          </cell>
        </row>
        <row r="97">
          <cell r="A97" t="str">
            <v>桃江县</v>
          </cell>
        </row>
        <row r="98">
          <cell r="A98" t="str">
            <v>安化县</v>
          </cell>
          <cell r="B98" t="str">
            <v>18年脱帽县</v>
          </cell>
        </row>
        <row r="99">
          <cell r="A99" t="str">
            <v>永州市小计</v>
          </cell>
        </row>
        <row r="100">
          <cell r="A100" t="str">
            <v>零陵区</v>
          </cell>
        </row>
        <row r="101">
          <cell r="A101" t="str">
            <v>冷水滩区</v>
          </cell>
        </row>
        <row r="102">
          <cell r="A102" t="str">
            <v>江永县（大）</v>
          </cell>
          <cell r="B102" t="str">
            <v>管理区</v>
          </cell>
        </row>
        <row r="103">
          <cell r="A103" t="str">
            <v>江永县</v>
          </cell>
          <cell r="B103" t="str">
            <v>管理区</v>
          </cell>
        </row>
        <row r="104">
          <cell r="A104" t="str">
            <v>回龙圩管理区</v>
          </cell>
          <cell r="B104" t="str">
            <v>管理区</v>
          </cell>
        </row>
        <row r="105">
          <cell r="A105" t="str">
            <v>祁阳县（大）</v>
          </cell>
          <cell r="B105" t="str">
            <v>管理区</v>
          </cell>
        </row>
        <row r="106">
          <cell r="A106" t="str">
            <v>祁阳县</v>
          </cell>
          <cell r="B106" t="str">
            <v>管理区</v>
          </cell>
        </row>
        <row r="107">
          <cell r="A107" t="str">
            <v>金洞管理区</v>
          </cell>
          <cell r="B107" t="str">
            <v>管理区</v>
          </cell>
        </row>
        <row r="108">
          <cell r="A108" t="str">
            <v>东安县</v>
          </cell>
        </row>
        <row r="109">
          <cell r="A109" t="str">
            <v>道县</v>
          </cell>
        </row>
        <row r="110">
          <cell r="A110" t="str">
            <v>宁远县</v>
          </cell>
        </row>
        <row r="111">
          <cell r="A111" t="str">
            <v>江华县</v>
          </cell>
          <cell r="B111" t="str">
            <v>18年脱帽县</v>
          </cell>
        </row>
        <row r="112">
          <cell r="A112" t="str">
            <v>蓝山县</v>
          </cell>
        </row>
        <row r="113">
          <cell r="A113" t="str">
            <v>新田县</v>
          </cell>
          <cell r="B113" t="str">
            <v>18年脱帽县</v>
          </cell>
        </row>
        <row r="114">
          <cell r="A114" t="str">
            <v>双牌县</v>
          </cell>
        </row>
        <row r="115">
          <cell r="A115" t="str">
            <v>郴州市小计</v>
          </cell>
        </row>
        <row r="116">
          <cell r="A116" t="str">
            <v>北湖区</v>
          </cell>
        </row>
        <row r="117">
          <cell r="A117" t="str">
            <v>苏仙区</v>
          </cell>
        </row>
        <row r="118">
          <cell r="A118" t="str">
            <v>资兴市</v>
          </cell>
        </row>
        <row r="119">
          <cell r="A119" t="str">
            <v>桂阳县</v>
          </cell>
        </row>
        <row r="120">
          <cell r="A120" t="str">
            <v>永兴县</v>
          </cell>
        </row>
        <row r="121">
          <cell r="A121" t="str">
            <v>宜章县</v>
          </cell>
          <cell r="B121" t="str">
            <v>18年脱帽县</v>
          </cell>
        </row>
        <row r="122">
          <cell r="A122" t="str">
            <v>嘉禾县</v>
          </cell>
        </row>
        <row r="123">
          <cell r="A123" t="str">
            <v>临武县</v>
          </cell>
        </row>
        <row r="124">
          <cell r="A124" t="str">
            <v>汝城县</v>
          </cell>
          <cell r="B124" t="str">
            <v>18年脱帽县</v>
          </cell>
        </row>
        <row r="125">
          <cell r="A125" t="str">
            <v>桂东县</v>
          </cell>
        </row>
        <row r="126">
          <cell r="A126" t="str">
            <v>安仁县</v>
          </cell>
          <cell r="B126" t="str">
            <v>18年脱帽县</v>
          </cell>
        </row>
        <row r="127">
          <cell r="A127" t="str">
            <v>娄底市小计</v>
          </cell>
        </row>
        <row r="128">
          <cell r="A128" t="str">
            <v>娄星区</v>
          </cell>
        </row>
        <row r="129">
          <cell r="A129" t="str">
            <v>涟源市</v>
          </cell>
        </row>
        <row r="130">
          <cell r="A130" t="str">
            <v>冷水江市</v>
          </cell>
        </row>
        <row r="131">
          <cell r="A131" t="str">
            <v>双峰县</v>
          </cell>
          <cell r="B131" t="str">
            <v>18年脱帽县</v>
          </cell>
        </row>
        <row r="132">
          <cell r="A132" t="str">
            <v>新化县</v>
          </cell>
        </row>
        <row r="133">
          <cell r="A133" t="str">
            <v>怀化市小计</v>
          </cell>
        </row>
        <row r="134">
          <cell r="A134" t="str">
            <v>鹤城区</v>
          </cell>
        </row>
        <row r="135">
          <cell r="A135" t="str">
            <v>沅陵县</v>
          </cell>
        </row>
        <row r="136">
          <cell r="A136" t="str">
            <v>辰溪县</v>
          </cell>
          <cell r="B136" t="str">
            <v>18年脱帽县</v>
          </cell>
        </row>
        <row r="137">
          <cell r="A137" t="str">
            <v>溆浦县</v>
          </cell>
        </row>
        <row r="138">
          <cell r="A138" t="str">
            <v>麻阳县</v>
          </cell>
          <cell r="B138" t="str">
            <v>深度贫困县</v>
          </cell>
        </row>
        <row r="139">
          <cell r="A139" t="str">
            <v>新晃县</v>
          </cell>
          <cell r="B139" t="str">
            <v>18年脱帽县</v>
          </cell>
        </row>
        <row r="140">
          <cell r="A140" t="str">
            <v>芷江县</v>
          </cell>
          <cell r="B140" t="str">
            <v>18年脱帽县</v>
          </cell>
        </row>
        <row r="141">
          <cell r="A141" t="str">
            <v>中方县</v>
          </cell>
        </row>
        <row r="142">
          <cell r="A142" t="str">
            <v>洪江市</v>
          </cell>
        </row>
        <row r="143">
          <cell r="A143" t="str">
            <v>洪江区</v>
          </cell>
        </row>
        <row r="144">
          <cell r="A144" t="str">
            <v>会同县</v>
          </cell>
          <cell r="B144" t="str">
            <v>18年脱帽县</v>
          </cell>
        </row>
        <row r="145">
          <cell r="A145" t="str">
            <v>靖州县</v>
          </cell>
          <cell r="B145" t="str">
            <v>18年脱帽县</v>
          </cell>
        </row>
        <row r="146">
          <cell r="A146" t="str">
            <v>通道县</v>
          </cell>
          <cell r="B146" t="str">
            <v>深度贫困县</v>
          </cell>
        </row>
        <row r="147">
          <cell r="A147" t="str">
            <v>湘西土家族苗族自治州小计</v>
          </cell>
        </row>
        <row r="148">
          <cell r="A148" t="str">
            <v>吉首市</v>
          </cell>
        </row>
        <row r="149">
          <cell r="A149" t="str">
            <v>泸溪县</v>
          </cell>
          <cell r="B149" t="str">
            <v>深度贫困县</v>
          </cell>
        </row>
        <row r="150">
          <cell r="A150" t="str">
            <v>凤凰县</v>
          </cell>
          <cell r="B150" t="str">
            <v>深度贫困县</v>
          </cell>
        </row>
        <row r="151">
          <cell r="A151" t="str">
            <v>花垣县</v>
          </cell>
          <cell r="B151" t="str">
            <v>深度贫困县</v>
          </cell>
        </row>
        <row r="152">
          <cell r="A152" t="str">
            <v>保靖县</v>
          </cell>
          <cell r="B152" t="str">
            <v>深度贫困县</v>
          </cell>
        </row>
        <row r="153">
          <cell r="A153" t="str">
            <v>古丈县</v>
          </cell>
          <cell r="B153" t="str">
            <v>深度贫困县</v>
          </cell>
        </row>
        <row r="154">
          <cell r="A154" t="str">
            <v>永顺县</v>
          </cell>
          <cell r="B154" t="str">
            <v>深度贫困县</v>
          </cell>
        </row>
        <row r="155">
          <cell r="A155" t="str">
            <v>龙山县</v>
          </cell>
          <cell r="B155" t="str">
            <v>深度贫困县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6"/>
  <sheetViews>
    <sheetView tabSelected="1" topLeftCell="A31" workbookViewId="0">
      <selection activeCell="B38" sqref="B38"/>
    </sheetView>
  </sheetViews>
  <sheetFormatPr defaultColWidth="9" defaultRowHeight="14.25" outlineLevelCol="6"/>
  <cols>
    <col min="1" max="1" width="14.875" style="62" customWidth="1"/>
    <col min="2" max="2" width="17" style="63" customWidth="1"/>
    <col min="3" max="3" width="12.375" style="63" customWidth="1"/>
    <col min="4" max="4" width="14.25" style="63" customWidth="1"/>
    <col min="5" max="5" width="11.625" style="62" customWidth="1"/>
    <col min="6" max="6" width="17.5" style="63" customWidth="1"/>
    <col min="7" max="7" width="13.5" style="63" customWidth="1"/>
    <col min="8" max="16384" width="9" style="62"/>
  </cols>
  <sheetData>
    <row r="1" ht="21" customHeight="1" spans="1:7">
      <c r="A1" s="64" t="s">
        <v>0</v>
      </c>
      <c r="B1" s="65"/>
      <c r="C1" s="65"/>
      <c r="D1" s="65"/>
      <c r="F1" s="65"/>
      <c r="G1" s="65"/>
    </row>
    <row r="2" ht="46" customHeight="1" spans="1:7">
      <c r="A2" s="66" t="s">
        <v>1</v>
      </c>
      <c r="B2" s="66"/>
      <c r="C2" s="66"/>
      <c r="D2" s="66"/>
      <c r="E2" s="66"/>
      <c r="F2" s="66"/>
      <c r="G2" s="66"/>
    </row>
    <row r="3" ht="44.25" customHeight="1" spans="1:7">
      <c r="A3" s="67" t="s">
        <v>2</v>
      </c>
      <c r="B3" s="68" t="s">
        <v>3</v>
      </c>
      <c r="C3" s="69" t="s">
        <v>4</v>
      </c>
      <c r="D3" s="70" t="s">
        <v>5</v>
      </c>
      <c r="E3" s="70"/>
      <c r="F3" s="70" t="s">
        <v>6</v>
      </c>
      <c r="G3" s="70" t="s">
        <v>7</v>
      </c>
    </row>
    <row r="4" ht="59" customHeight="1" spans="1:7">
      <c r="A4" s="67"/>
      <c r="B4" s="68"/>
      <c r="C4" s="71"/>
      <c r="D4" s="70" t="s">
        <v>8</v>
      </c>
      <c r="E4" s="70" t="s">
        <v>9</v>
      </c>
      <c r="F4" s="70"/>
      <c r="G4" s="70"/>
    </row>
    <row r="5" ht="22.5" customHeight="1" spans="1:7">
      <c r="A5" s="72" t="s">
        <v>10</v>
      </c>
      <c r="B5" s="72"/>
      <c r="C5" s="72"/>
      <c r="D5" s="73">
        <v>82200</v>
      </c>
      <c r="E5" s="73">
        <v>8300</v>
      </c>
      <c r="F5" s="73">
        <v>68760</v>
      </c>
      <c r="G5" s="73">
        <v>13440</v>
      </c>
    </row>
    <row r="6" s="61" customFormat="1" ht="18" customHeight="1" spans="1:7">
      <c r="A6" s="72" t="s">
        <v>11</v>
      </c>
      <c r="B6" s="74" t="s">
        <v>12</v>
      </c>
      <c r="C6" s="74"/>
      <c r="D6" s="75">
        <v>5577</v>
      </c>
      <c r="E6" s="76"/>
      <c r="F6" s="75">
        <v>5344</v>
      </c>
      <c r="G6" s="75">
        <v>233</v>
      </c>
    </row>
    <row r="7" s="61" customFormat="1" ht="18" customHeight="1" spans="1:7">
      <c r="A7" s="72"/>
      <c r="B7" s="77" t="s">
        <v>13</v>
      </c>
      <c r="C7" s="77"/>
      <c r="D7" s="75">
        <v>3653</v>
      </c>
      <c r="E7" s="76"/>
      <c r="F7" s="75">
        <v>3420</v>
      </c>
      <c r="G7" s="75">
        <v>233</v>
      </c>
    </row>
    <row r="8" ht="18" customHeight="1" spans="1:7">
      <c r="A8" s="72"/>
      <c r="B8" s="78" t="s">
        <v>14</v>
      </c>
      <c r="C8" s="78"/>
      <c r="D8" s="79">
        <v>681</v>
      </c>
      <c r="E8" s="80"/>
      <c r="F8" s="79">
        <v>670</v>
      </c>
      <c r="G8" s="79">
        <v>11</v>
      </c>
    </row>
    <row r="9" ht="18" customHeight="1" spans="1:7">
      <c r="A9" s="72"/>
      <c r="B9" s="78" t="s">
        <v>15</v>
      </c>
      <c r="C9" s="78"/>
      <c r="D9" s="79">
        <v>448</v>
      </c>
      <c r="E9" s="80"/>
      <c r="F9" s="79">
        <v>432</v>
      </c>
      <c r="G9" s="79">
        <v>16</v>
      </c>
    </row>
    <row r="10" ht="18" customHeight="1" spans="1:7">
      <c r="A10" s="72"/>
      <c r="B10" s="78" t="s">
        <v>16</v>
      </c>
      <c r="C10" s="78"/>
      <c r="D10" s="79">
        <v>554</v>
      </c>
      <c r="E10" s="80"/>
      <c r="F10" s="79">
        <v>538</v>
      </c>
      <c r="G10" s="79">
        <v>16</v>
      </c>
    </row>
    <row r="11" ht="18" customHeight="1" spans="1:7">
      <c r="A11" s="72"/>
      <c r="B11" s="78" t="s">
        <v>17</v>
      </c>
      <c r="C11" s="78"/>
      <c r="D11" s="79">
        <v>465</v>
      </c>
      <c r="E11" s="80"/>
      <c r="F11" s="79">
        <v>381</v>
      </c>
      <c r="G11" s="79">
        <v>84</v>
      </c>
    </row>
    <row r="12" ht="18" customHeight="1" spans="1:7">
      <c r="A12" s="72"/>
      <c r="B12" s="78" t="s">
        <v>18</v>
      </c>
      <c r="C12" s="78"/>
      <c r="D12" s="79">
        <v>423</v>
      </c>
      <c r="E12" s="80"/>
      <c r="F12" s="79">
        <v>382</v>
      </c>
      <c r="G12" s="79">
        <v>41</v>
      </c>
    </row>
    <row r="13" ht="18" customHeight="1" spans="1:7">
      <c r="A13" s="72"/>
      <c r="B13" s="78" t="s">
        <v>19</v>
      </c>
      <c r="C13" s="78"/>
      <c r="D13" s="79">
        <v>660</v>
      </c>
      <c r="E13" s="80"/>
      <c r="F13" s="79">
        <v>630</v>
      </c>
      <c r="G13" s="79">
        <v>30</v>
      </c>
    </row>
    <row r="14" ht="18" customHeight="1" spans="1:7">
      <c r="A14" s="72"/>
      <c r="B14" s="78" t="s">
        <v>20</v>
      </c>
      <c r="C14" s="78"/>
      <c r="D14" s="79">
        <v>422</v>
      </c>
      <c r="E14" s="80"/>
      <c r="F14" s="79">
        <v>387</v>
      </c>
      <c r="G14" s="79">
        <v>35</v>
      </c>
    </row>
    <row r="15" ht="18" customHeight="1" spans="1:7">
      <c r="A15" s="72"/>
      <c r="B15" s="81" t="s">
        <v>21</v>
      </c>
      <c r="C15" s="78"/>
      <c r="D15" s="79">
        <v>1080</v>
      </c>
      <c r="E15" s="80"/>
      <c r="F15" s="79">
        <v>1080</v>
      </c>
      <c r="G15" s="79">
        <v>0</v>
      </c>
    </row>
    <row r="16" ht="18" customHeight="1" spans="1:7">
      <c r="A16" s="72"/>
      <c r="B16" s="81" t="s">
        <v>22</v>
      </c>
      <c r="C16" s="78"/>
      <c r="D16" s="79">
        <v>844</v>
      </c>
      <c r="E16" s="80"/>
      <c r="F16" s="79">
        <v>844</v>
      </c>
      <c r="G16" s="79">
        <v>0</v>
      </c>
    </row>
    <row r="17" s="61" customFormat="1" ht="18" customHeight="1" spans="1:7">
      <c r="A17" s="72" t="s">
        <v>23</v>
      </c>
      <c r="B17" s="82" t="s">
        <v>12</v>
      </c>
      <c r="C17" s="82"/>
      <c r="D17" s="75">
        <v>4512</v>
      </c>
      <c r="E17" s="76"/>
      <c r="F17" s="75">
        <v>4138</v>
      </c>
      <c r="G17" s="75">
        <v>374</v>
      </c>
    </row>
    <row r="18" s="61" customFormat="1" ht="18" customHeight="1" spans="1:7">
      <c r="A18" s="72"/>
      <c r="B18" s="77" t="s">
        <v>13</v>
      </c>
      <c r="C18" s="77"/>
      <c r="D18" s="75">
        <v>1613</v>
      </c>
      <c r="E18" s="76"/>
      <c r="F18" s="75">
        <v>1398</v>
      </c>
      <c r="G18" s="75">
        <v>215</v>
      </c>
    </row>
    <row r="19" ht="18" customHeight="1" spans="1:7">
      <c r="A19" s="72"/>
      <c r="B19" s="78" t="s">
        <v>24</v>
      </c>
      <c r="C19" s="78"/>
      <c r="D19" s="79">
        <v>301</v>
      </c>
      <c r="E19" s="80"/>
      <c r="F19" s="79">
        <v>284</v>
      </c>
      <c r="G19" s="79">
        <v>17</v>
      </c>
    </row>
    <row r="20" ht="18" customHeight="1" spans="1:7">
      <c r="A20" s="72"/>
      <c r="B20" s="78" t="s">
        <v>25</v>
      </c>
      <c r="C20" s="78"/>
      <c r="D20" s="79">
        <v>449</v>
      </c>
      <c r="E20" s="80"/>
      <c r="F20" s="79">
        <v>394</v>
      </c>
      <c r="G20" s="79">
        <v>55</v>
      </c>
    </row>
    <row r="21" ht="18" customHeight="1" spans="1:7">
      <c r="A21" s="72"/>
      <c r="B21" s="78" t="s">
        <v>26</v>
      </c>
      <c r="C21" s="78"/>
      <c r="D21" s="79">
        <v>449</v>
      </c>
      <c r="E21" s="80"/>
      <c r="F21" s="79">
        <v>373</v>
      </c>
      <c r="G21" s="79">
        <v>76</v>
      </c>
    </row>
    <row r="22" ht="18" customHeight="1" spans="1:7">
      <c r="A22" s="72"/>
      <c r="B22" s="78" t="s">
        <v>27</v>
      </c>
      <c r="C22" s="78"/>
      <c r="D22" s="79">
        <v>414</v>
      </c>
      <c r="E22" s="80"/>
      <c r="F22" s="79">
        <v>347</v>
      </c>
      <c r="G22" s="79">
        <v>67</v>
      </c>
    </row>
    <row r="23" ht="18" customHeight="1" spans="1:7">
      <c r="A23" s="72"/>
      <c r="B23" s="83" t="s">
        <v>28</v>
      </c>
      <c r="C23" s="78"/>
      <c r="D23" s="79">
        <v>355</v>
      </c>
      <c r="E23" s="80"/>
      <c r="F23" s="79">
        <v>355</v>
      </c>
      <c r="G23" s="79">
        <v>0</v>
      </c>
    </row>
    <row r="24" ht="18" customHeight="1" spans="1:7">
      <c r="A24" s="72"/>
      <c r="B24" s="83" t="s">
        <v>29</v>
      </c>
      <c r="C24" s="78"/>
      <c r="D24" s="79">
        <v>828</v>
      </c>
      <c r="E24" s="80"/>
      <c r="F24" s="79">
        <v>828</v>
      </c>
      <c r="G24" s="79">
        <v>0</v>
      </c>
    </row>
    <row r="25" ht="18" customHeight="1" spans="1:7">
      <c r="A25" s="72"/>
      <c r="B25" s="81" t="s">
        <v>30</v>
      </c>
      <c r="C25" s="78"/>
      <c r="D25" s="79">
        <v>696</v>
      </c>
      <c r="E25" s="80"/>
      <c r="F25" s="79">
        <v>631</v>
      </c>
      <c r="G25" s="79">
        <v>65</v>
      </c>
    </row>
    <row r="26" ht="18" customHeight="1" spans="1:7">
      <c r="A26" s="72"/>
      <c r="B26" s="81" t="s">
        <v>31</v>
      </c>
      <c r="C26" s="78"/>
      <c r="D26" s="79">
        <v>684</v>
      </c>
      <c r="E26" s="80"/>
      <c r="F26" s="79">
        <v>669</v>
      </c>
      <c r="G26" s="79">
        <v>15</v>
      </c>
    </row>
    <row r="27" ht="18" customHeight="1" spans="1:7">
      <c r="A27" s="72"/>
      <c r="B27" s="81" t="s">
        <v>32</v>
      </c>
      <c r="C27" s="78"/>
      <c r="D27" s="79">
        <v>336</v>
      </c>
      <c r="E27" s="80"/>
      <c r="F27" s="79">
        <v>257</v>
      </c>
      <c r="G27" s="79">
        <v>79</v>
      </c>
    </row>
    <row r="28" s="61" customFormat="1" ht="18" customHeight="1" spans="1:7">
      <c r="A28" s="72" t="s">
        <v>33</v>
      </c>
      <c r="B28" s="82" t="s">
        <v>12</v>
      </c>
      <c r="C28" s="82"/>
      <c r="D28" s="75">
        <v>3213</v>
      </c>
      <c r="E28" s="76"/>
      <c r="F28" s="75">
        <v>3098</v>
      </c>
      <c r="G28" s="75">
        <v>115</v>
      </c>
    </row>
    <row r="29" s="61" customFormat="1" ht="18" customHeight="1" spans="1:7">
      <c r="A29" s="72"/>
      <c r="B29" s="77" t="s">
        <v>13</v>
      </c>
      <c r="C29" s="77"/>
      <c r="D29" s="75">
        <v>1407</v>
      </c>
      <c r="E29" s="76"/>
      <c r="F29" s="75">
        <v>1387</v>
      </c>
      <c r="G29" s="75">
        <v>20</v>
      </c>
    </row>
    <row r="30" ht="18" customHeight="1" spans="1:7">
      <c r="A30" s="72"/>
      <c r="B30" s="78" t="s">
        <v>34</v>
      </c>
      <c r="C30" s="78"/>
      <c r="D30" s="79">
        <v>796</v>
      </c>
      <c r="E30" s="80"/>
      <c r="F30" s="79">
        <v>776</v>
      </c>
      <c r="G30" s="79">
        <v>20</v>
      </c>
    </row>
    <row r="31" ht="18" customHeight="1" spans="1:7">
      <c r="A31" s="72"/>
      <c r="B31" s="78" t="s">
        <v>35</v>
      </c>
      <c r="C31" s="78"/>
      <c r="D31" s="79">
        <v>611</v>
      </c>
      <c r="E31" s="80"/>
      <c r="F31" s="79">
        <v>611</v>
      </c>
      <c r="G31" s="79">
        <v>0</v>
      </c>
    </row>
    <row r="32" ht="18" customHeight="1" spans="1:7">
      <c r="A32" s="72"/>
      <c r="B32" s="81" t="s">
        <v>36</v>
      </c>
      <c r="C32" s="78"/>
      <c r="D32" s="79">
        <v>778</v>
      </c>
      <c r="E32" s="80"/>
      <c r="F32" s="79">
        <v>734</v>
      </c>
      <c r="G32" s="79">
        <v>44</v>
      </c>
    </row>
    <row r="33" ht="18" customHeight="1" spans="1:7">
      <c r="A33" s="72"/>
      <c r="B33" s="81" t="s">
        <v>37</v>
      </c>
      <c r="C33" s="78"/>
      <c r="D33" s="79">
        <v>786</v>
      </c>
      <c r="E33" s="80"/>
      <c r="F33" s="79">
        <v>764</v>
      </c>
      <c r="G33" s="79">
        <v>22</v>
      </c>
    </row>
    <row r="34" ht="20.25" customHeight="1" spans="1:7">
      <c r="A34" s="72"/>
      <c r="B34" s="81" t="s">
        <v>38</v>
      </c>
      <c r="C34" s="78"/>
      <c r="D34" s="79">
        <v>242</v>
      </c>
      <c r="E34" s="80"/>
      <c r="F34" s="79">
        <v>213</v>
      </c>
      <c r="G34" s="79">
        <v>29</v>
      </c>
    </row>
    <row r="35" s="61" customFormat="1" ht="18" customHeight="1" spans="1:7">
      <c r="A35" s="72" t="s">
        <v>39</v>
      </c>
      <c r="B35" s="82" t="s">
        <v>12</v>
      </c>
      <c r="C35" s="82"/>
      <c r="D35" s="75">
        <v>7820</v>
      </c>
      <c r="E35" s="76"/>
      <c r="F35" s="75">
        <v>7627</v>
      </c>
      <c r="G35" s="75">
        <v>193</v>
      </c>
    </row>
    <row r="36" s="61" customFormat="1" ht="18" customHeight="1" spans="1:7">
      <c r="A36" s="72"/>
      <c r="B36" s="77" t="s">
        <v>40</v>
      </c>
      <c r="C36" s="77"/>
      <c r="D36" s="75">
        <v>2091</v>
      </c>
      <c r="E36" s="76"/>
      <c r="F36" s="75">
        <v>1934</v>
      </c>
      <c r="G36" s="75">
        <v>157</v>
      </c>
    </row>
    <row r="37" ht="18" customHeight="1" spans="1:7">
      <c r="A37" s="72"/>
      <c r="B37" s="84" t="s">
        <v>41</v>
      </c>
      <c r="C37" s="78"/>
      <c r="D37" s="79">
        <v>780</v>
      </c>
      <c r="E37" s="80"/>
      <c r="F37" s="79">
        <v>780</v>
      </c>
      <c r="G37" s="79">
        <v>0</v>
      </c>
    </row>
    <row r="38" ht="18" customHeight="1" spans="1:7">
      <c r="A38" s="72"/>
      <c r="B38" s="85" t="s">
        <v>42</v>
      </c>
      <c r="C38" s="78"/>
      <c r="D38" s="79">
        <v>872</v>
      </c>
      <c r="E38" s="80"/>
      <c r="F38" s="79">
        <v>872</v>
      </c>
      <c r="G38" s="79">
        <v>0</v>
      </c>
    </row>
    <row r="39" ht="18" customHeight="1" spans="1:7">
      <c r="A39" s="72"/>
      <c r="B39" s="85" t="s">
        <v>43</v>
      </c>
      <c r="C39" s="78"/>
      <c r="D39" s="79">
        <v>449</v>
      </c>
      <c r="E39" s="80"/>
      <c r="F39" s="79">
        <v>449</v>
      </c>
      <c r="G39" s="79">
        <v>0</v>
      </c>
    </row>
    <row r="40" ht="18" customHeight="1" spans="1:7">
      <c r="A40" s="72"/>
      <c r="B40" s="84" t="s">
        <v>44</v>
      </c>
      <c r="C40" s="78"/>
      <c r="D40" s="79">
        <v>709</v>
      </c>
      <c r="E40" s="80"/>
      <c r="F40" s="79">
        <v>709</v>
      </c>
      <c r="G40" s="79">
        <v>0</v>
      </c>
    </row>
    <row r="41" ht="18" customHeight="1" spans="1:7">
      <c r="A41" s="72"/>
      <c r="B41" s="85" t="s">
        <v>45</v>
      </c>
      <c r="C41" s="78"/>
      <c r="D41" s="79">
        <v>803</v>
      </c>
      <c r="E41" s="80"/>
      <c r="F41" s="79">
        <v>767</v>
      </c>
      <c r="G41" s="79">
        <v>36</v>
      </c>
    </row>
    <row r="42" ht="18" customHeight="1" spans="1:7">
      <c r="A42" s="72"/>
      <c r="B42" s="85" t="s">
        <v>46</v>
      </c>
      <c r="C42" s="78"/>
      <c r="D42" s="79">
        <v>959</v>
      </c>
      <c r="E42" s="80"/>
      <c r="F42" s="79">
        <v>959</v>
      </c>
      <c r="G42" s="79">
        <v>0</v>
      </c>
    </row>
    <row r="43" ht="18" customHeight="1" spans="1:7">
      <c r="A43" s="72"/>
      <c r="B43" s="81" t="s">
        <v>47</v>
      </c>
      <c r="C43" s="78"/>
      <c r="D43" s="79">
        <v>1157</v>
      </c>
      <c r="E43" s="80"/>
      <c r="F43" s="79">
        <v>1157</v>
      </c>
      <c r="G43" s="79">
        <v>0</v>
      </c>
    </row>
    <row r="44" s="61" customFormat="1" ht="18" customHeight="1" spans="1:7">
      <c r="A44" s="72" t="s">
        <v>48</v>
      </c>
      <c r="B44" s="82" t="s">
        <v>12</v>
      </c>
      <c r="C44" s="82"/>
      <c r="D44" s="75">
        <v>8975</v>
      </c>
      <c r="E44" s="75">
        <v>1198</v>
      </c>
      <c r="F44" s="75">
        <v>7416</v>
      </c>
      <c r="G44" s="75">
        <v>1559</v>
      </c>
    </row>
    <row r="45" s="61" customFormat="1" ht="18" customHeight="1" spans="1:7">
      <c r="A45" s="72"/>
      <c r="B45" s="77" t="s">
        <v>13</v>
      </c>
      <c r="C45" s="77"/>
      <c r="D45" s="75">
        <v>1431</v>
      </c>
      <c r="E45" s="76"/>
      <c r="F45" s="75">
        <v>1221</v>
      </c>
      <c r="G45" s="75">
        <v>210</v>
      </c>
    </row>
    <row r="46" ht="18" customHeight="1" spans="1:7">
      <c r="A46" s="72"/>
      <c r="B46" s="86" t="s">
        <v>49</v>
      </c>
      <c r="C46" s="78"/>
      <c r="D46" s="79">
        <v>482</v>
      </c>
      <c r="E46" s="80"/>
      <c r="F46" s="79">
        <v>448</v>
      </c>
      <c r="G46" s="79">
        <v>34</v>
      </c>
    </row>
    <row r="47" ht="18" customHeight="1" spans="1:7">
      <c r="A47" s="72"/>
      <c r="B47" s="86" t="s">
        <v>50</v>
      </c>
      <c r="C47" s="78"/>
      <c r="D47" s="79">
        <v>589</v>
      </c>
      <c r="E47" s="80"/>
      <c r="F47" s="79">
        <v>520</v>
      </c>
      <c r="G47" s="79">
        <v>69</v>
      </c>
    </row>
    <row r="48" ht="18" customHeight="1" spans="1:7">
      <c r="A48" s="72"/>
      <c r="B48" s="87" t="s">
        <v>51</v>
      </c>
      <c r="C48" s="78"/>
      <c r="D48" s="79">
        <v>360</v>
      </c>
      <c r="E48" s="80"/>
      <c r="F48" s="79">
        <v>253</v>
      </c>
      <c r="G48" s="79">
        <v>107</v>
      </c>
    </row>
    <row r="49" ht="18" customHeight="1" spans="1:7">
      <c r="A49" s="72"/>
      <c r="B49" s="84" t="s">
        <v>52</v>
      </c>
      <c r="C49" s="78"/>
      <c r="D49" s="79">
        <v>822</v>
      </c>
      <c r="E49" s="80"/>
      <c r="F49" s="79">
        <v>816</v>
      </c>
      <c r="G49" s="79">
        <v>6</v>
      </c>
    </row>
    <row r="50" ht="18" customHeight="1" spans="1:7">
      <c r="A50" s="72"/>
      <c r="B50" s="84" t="s">
        <v>53</v>
      </c>
      <c r="C50" s="78" t="str">
        <f>VLOOKUP(B50,'[1]2018测算过程'!$A$8:$B$155,2,FALSE)</f>
        <v>18年脱帽县</v>
      </c>
      <c r="D50" s="79">
        <v>1037</v>
      </c>
      <c r="E50" s="79">
        <v>357</v>
      </c>
      <c r="F50" s="79">
        <v>666</v>
      </c>
      <c r="G50" s="79">
        <v>371</v>
      </c>
    </row>
    <row r="51" ht="18" customHeight="1" spans="1:7">
      <c r="A51" s="72"/>
      <c r="B51" s="85" t="s">
        <v>54</v>
      </c>
      <c r="C51" s="78"/>
      <c r="D51" s="79">
        <v>1083</v>
      </c>
      <c r="E51" s="79"/>
      <c r="F51" s="79">
        <v>1083</v>
      </c>
      <c r="G51" s="79">
        <v>0</v>
      </c>
    </row>
    <row r="52" ht="18" customHeight="1" spans="1:7">
      <c r="A52" s="72"/>
      <c r="B52" s="85" t="s">
        <v>55</v>
      </c>
      <c r="C52" s="78" t="str">
        <f>VLOOKUP(B52,'[1]2018测算过程'!$A$8:$B$155,2,FALSE)</f>
        <v>18年脱帽县</v>
      </c>
      <c r="D52" s="79">
        <v>1141</v>
      </c>
      <c r="E52" s="79">
        <v>393</v>
      </c>
      <c r="F52" s="79">
        <v>751</v>
      </c>
      <c r="G52" s="79">
        <v>390</v>
      </c>
    </row>
    <row r="53" ht="18" customHeight="1" spans="1:7">
      <c r="A53" s="72"/>
      <c r="B53" s="85" t="s">
        <v>56</v>
      </c>
      <c r="C53" s="78"/>
      <c r="D53" s="79">
        <v>780</v>
      </c>
      <c r="E53" s="79"/>
      <c r="F53" s="79">
        <v>753</v>
      </c>
      <c r="G53" s="79">
        <v>27</v>
      </c>
    </row>
    <row r="54" ht="18" customHeight="1" spans="1:7">
      <c r="A54" s="72"/>
      <c r="B54" s="84" t="s">
        <v>57</v>
      </c>
      <c r="C54" s="78"/>
      <c r="D54" s="79">
        <v>648</v>
      </c>
      <c r="E54" s="79"/>
      <c r="F54" s="79">
        <v>648</v>
      </c>
      <c r="G54" s="79">
        <v>0</v>
      </c>
    </row>
    <row r="55" ht="18" customHeight="1" spans="1:7">
      <c r="A55" s="72"/>
      <c r="B55" s="84" t="s">
        <v>58</v>
      </c>
      <c r="C55" s="78"/>
      <c r="D55" s="79">
        <v>736</v>
      </c>
      <c r="E55" s="79"/>
      <c r="F55" s="79">
        <v>736</v>
      </c>
      <c r="G55" s="79">
        <v>0</v>
      </c>
    </row>
    <row r="56" ht="18" customHeight="1" spans="1:7">
      <c r="A56" s="72"/>
      <c r="B56" s="85" t="s">
        <v>59</v>
      </c>
      <c r="C56" s="78" t="str">
        <f>VLOOKUP(B56,'[1]2018测算过程'!$A$8:$B$155,2,FALSE)</f>
        <v>深度贫困县</v>
      </c>
      <c r="D56" s="79">
        <v>596</v>
      </c>
      <c r="E56" s="79">
        <v>206</v>
      </c>
      <c r="F56" s="79">
        <v>331</v>
      </c>
      <c r="G56" s="79">
        <v>265</v>
      </c>
    </row>
    <row r="57" ht="18" customHeight="1" spans="1:7">
      <c r="A57" s="72"/>
      <c r="B57" s="84" t="s">
        <v>60</v>
      </c>
      <c r="C57" s="78" t="str">
        <f>VLOOKUP(B57,'[1]2018测算过程'!$A$8:$B$155,2,FALSE)</f>
        <v>18年脱帽县</v>
      </c>
      <c r="D57" s="79">
        <v>701</v>
      </c>
      <c r="E57" s="79">
        <v>242</v>
      </c>
      <c r="F57" s="79">
        <v>411</v>
      </c>
      <c r="G57" s="79">
        <v>290</v>
      </c>
    </row>
    <row r="58" s="61" customFormat="1" ht="15.75" customHeight="1" spans="1:7">
      <c r="A58" s="72" t="s">
        <v>61</v>
      </c>
      <c r="B58" s="82" t="s">
        <v>12</v>
      </c>
      <c r="C58" s="82"/>
      <c r="D58" s="75">
        <v>6261</v>
      </c>
      <c r="E58" s="75">
        <v>491</v>
      </c>
      <c r="F58" s="75">
        <v>5358</v>
      </c>
      <c r="G58" s="75">
        <v>903</v>
      </c>
    </row>
    <row r="59" s="61" customFormat="1" ht="15.75" customHeight="1" spans="1:7">
      <c r="A59" s="72"/>
      <c r="B59" s="77" t="s">
        <v>13</v>
      </c>
      <c r="C59" s="77"/>
      <c r="D59" s="75">
        <v>1806</v>
      </c>
      <c r="E59" s="76"/>
      <c r="F59" s="75">
        <v>1581</v>
      </c>
      <c r="G59" s="75">
        <v>225</v>
      </c>
    </row>
    <row r="60" ht="15.75" customHeight="1" spans="1:7">
      <c r="A60" s="72"/>
      <c r="B60" s="86" t="s">
        <v>62</v>
      </c>
      <c r="C60" s="78"/>
      <c r="D60" s="79">
        <v>100</v>
      </c>
      <c r="E60" s="80"/>
      <c r="F60" s="79">
        <v>100</v>
      </c>
      <c r="G60" s="79">
        <v>0</v>
      </c>
    </row>
    <row r="61" ht="15.75" customHeight="1" spans="1:7">
      <c r="A61" s="72"/>
      <c r="B61" s="87" t="s">
        <v>63</v>
      </c>
      <c r="C61" s="78"/>
      <c r="D61" s="79">
        <v>900</v>
      </c>
      <c r="E61" s="80"/>
      <c r="F61" s="79">
        <v>898</v>
      </c>
      <c r="G61" s="79">
        <v>2</v>
      </c>
    </row>
    <row r="62" ht="15.75" customHeight="1" spans="1:7">
      <c r="A62" s="72"/>
      <c r="B62" s="87" t="s">
        <v>64</v>
      </c>
      <c r="C62" s="78"/>
      <c r="D62" s="79">
        <v>364</v>
      </c>
      <c r="E62" s="80"/>
      <c r="F62" s="79">
        <v>287</v>
      </c>
      <c r="G62" s="79">
        <v>77</v>
      </c>
    </row>
    <row r="63" ht="15.75" customHeight="1" spans="1:7">
      <c r="A63" s="72"/>
      <c r="B63" s="87" t="s">
        <v>65</v>
      </c>
      <c r="C63" s="78"/>
      <c r="D63" s="79">
        <v>442</v>
      </c>
      <c r="E63" s="80"/>
      <c r="F63" s="79">
        <v>296</v>
      </c>
      <c r="G63" s="79">
        <v>146</v>
      </c>
    </row>
    <row r="64" ht="15.75" customHeight="1" spans="1:7">
      <c r="A64" s="72"/>
      <c r="B64" s="84" t="s">
        <v>66</v>
      </c>
      <c r="C64" s="78"/>
      <c r="D64" s="79">
        <v>576</v>
      </c>
      <c r="E64" s="80"/>
      <c r="F64" s="79">
        <v>498</v>
      </c>
      <c r="G64" s="79">
        <v>78</v>
      </c>
    </row>
    <row r="65" ht="15.75" customHeight="1" spans="1:7">
      <c r="A65" s="72"/>
      <c r="B65" s="85" t="s">
        <v>67</v>
      </c>
      <c r="C65" s="78" t="str">
        <f>VLOOKUP(B65,'[1]2018测算过程'!$A$8:$B$155,2,FALSE)</f>
        <v>18年脱帽县</v>
      </c>
      <c r="D65" s="79">
        <v>1429</v>
      </c>
      <c r="E65" s="79">
        <v>491</v>
      </c>
      <c r="F65" s="79">
        <v>998</v>
      </c>
      <c r="G65" s="79">
        <v>431</v>
      </c>
    </row>
    <row r="66" ht="15.75" customHeight="1" spans="1:7">
      <c r="A66" s="72"/>
      <c r="B66" s="84" t="s">
        <v>68</v>
      </c>
      <c r="C66" s="78"/>
      <c r="D66" s="79">
        <v>535</v>
      </c>
      <c r="E66" s="80"/>
      <c r="F66" s="79">
        <v>531</v>
      </c>
      <c r="G66" s="79">
        <v>4</v>
      </c>
    </row>
    <row r="67" ht="15.75" customHeight="1" spans="1:7">
      <c r="A67" s="72"/>
      <c r="B67" s="84" t="s">
        <v>69</v>
      </c>
      <c r="C67" s="78"/>
      <c r="D67" s="79">
        <v>608</v>
      </c>
      <c r="E67" s="80"/>
      <c r="F67" s="79">
        <v>541</v>
      </c>
      <c r="G67" s="79">
        <v>67</v>
      </c>
    </row>
    <row r="68" ht="15.75" customHeight="1" spans="1:7">
      <c r="A68" s="72"/>
      <c r="B68" s="85" t="s">
        <v>70</v>
      </c>
      <c r="C68" s="78"/>
      <c r="D68" s="79">
        <v>625</v>
      </c>
      <c r="E68" s="80"/>
      <c r="F68" s="79">
        <v>570</v>
      </c>
      <c r="G68" s="79">
        <v>55</v>
      </c>
    </row>
    <row r="69" ht="15.75" customHeight="1" spans="1:7">
      <c r="A69" s="72"/>
      <c r="B69" s="85" t="s">
        <v>71</v>
      </c>
      <c r="C69" s="78"/>
      <c r="D69" s="79">
        <v>682</v>
      </c>
      <c r="E69" s="80"/>
      <c r="F69" s="79">
        <v>639</v>
      </c>
      <c r="G69" s="79">
        <v>43</v>
      </c>
    </row>
    <row r="70" s="61" customFormat="1" ht="17.1" customHeight="1" spans="1:7">
      <c r="A70" s="72" t="s">
        <v>72</v>
      </c>
      <c r="B70" s="82" t="s">
        <v>12</v>
      </c>
      <c r="C70" s="82"/>
      <c r="D70" s="75">
        <v>5655</v>
      </c>
      <c r="E70" s="76"/>
      <c r="F70" s="75">
        <v>5094</v>
      </c>
      <c r="G70" s="75">
        <v>561</v>
      </c>
    </row>
    <row r="71" s="61" customFormat="1" ht="17.1" customHeight="1" spans="1:7">
      <c r="A71" s="72"/>
      <c r="B71" s="77" t="s">
        <v>13</v>
      </c>
      <c r="C71" s="77"/>
      <c r="D71" s="75">
        <v>1433</v>
      </c>
      <c r="E71" s="76"/>
      <c r="F71" s="75">
        <v>1312</v>
      </c>
      <c r="G71" s="75">
        <v>121</v>
      </c>
    </row>
    <row r="72" ht="17.1" customHeight="1" spans="1:7">
      <c r="A72" s="72"/>
      <c r="B72" s="86" t="s">
        <v>73</v>
      </c>
      <c r="C72" s="78"/>
      <c r="D72" s="79">
        <v>29</v>
      </c>
      <c r="E72" s="80"/>
      <c r="F72" s="79">
        <v>29</v>
      </c>
      <c r="G72" s="79">
        <v>0</v>
      </c>
    </row>
    <row r="73" ht="17.1" customHeight="1" spans="1:7">
      <c r="A73" s="72"/>
      <c r="B73" s="86" t="s">
        <v>74</v>
      </c>
      <c r="C73" s="78"/>
      <c r="D73" s="79">
        <v>38</v>
      </c>
      <c r="E73" s="80"/>
      <c r="F73" s="79">
        <v>38</v>
      </c>
      <c r="G73" s="79">
        <v>0</v>
      </c>
    </row>
    <row r="74" ht="17.1" customHeight="1" spans="1:7">
      <c r="A74" s="72"/>
      <c r="B74" s="87" t="s">
        <v>75</v>
      </c>
      <c r="C74" s="78"/>
      <c r="D74" s="79">
        <v>708</v>
      </c>
      <c r="E74" s="80"/>
      <c r="F74" s="79">
        <v>671</v>
      </c>
      <c r="G74" s="79">
        <v>37</v>
      </c>
    </row>
    <row r="75" ht="17.1" customHeight="1" spans="1:7">
      <c r="A75" s="72"/>
      <c r="B75" s="86" t="s">
        <v>76</v>
      </c>
      <c r="C75" s="78"/>
      <c r="D75" s="79">
        <v>658</v>
      </c>
      <c r="E75" s="80"/>
      <c r="F75" s="79">
        <v>574</v>
      </c>
      <c r="G75" s="79">
        <v>84</v>
      </c>
    </row>
    <row r="76" ht="17.1" customHeight="1" spans="1:7">
      <c r="A76" s="72"/>
      <c r="B76" s="81" t="s">
        <v>77</v>
      </c>
      <c r="C76" s="78"/>
      <c r="D76" s="79">
        <v>345</v>
      </c>
      <c r="E76" s="80"/>
      <c r="F76" s="79">
        <v>265</v>
      </c>
      <c r="G76" s="79">
        <v>80</v>
      </c>
    </row>
    <row r="77" ht="17.1" customHeight="1" spans="1:7">
      <c r="A77" s="72"/>
      <c r="B77" s="85" t="s">
        <v>78</v>
      </c>
      <c r="C77" s="78"/>
      <c r="D77" s="79">
        <v>541</v>
      </c>
      <c r="E77" s="80"/>
      <c r="F77" s="79">
        <v>462</v>
      </c>
      <c r="G77" s="79">
        <v>79</v>
      </c>
    </row>
    <row r="78" ht="17.1" customHeight="1" spans="1:7">
      <c r="A78" s="72"/>
      <c r="B78" s="84" t="s">
        <v>79</v>
      </c>
      <c r="C78" s="78"/>
      <c r="D78" s="79">
        <v>684</v>
      </c>
      <c r="E78" s="80"/>
      <c r="F78" s="79">
        <v>632</v>
      </c>
      <c r="G78" s="79">
        <v>52</v>
      </c>
    </row>
    <row r="79" ht="17.1" customHeight="1" spans="1:7">
      <c r="A79" s="72"/>
      <c r="B79" s="81" t="s">
        <v>80</v>
      </c>
      <c r="C79" s="78"/>
      <c r="D79" s="79">
        <v>739</v>
      </c>
      <c r="E79" s="80"/>
      <c r="F79" s="79">
        <v>699</v>
      </c>
      <c r="G79" s="79">
        <v>40</v>
      </c>
    </row>
    <row r="80" ht="17.1" customHeight="1" spans="1:7">
      <c r="A80" s="72"/>
      <c r="B80" s="81" t="s">
        <v>81</v>
      </c>
      <c r="C80" s="78"/>
      <c r="D80" s="79">
        <v>516</v>
      </c>
      <c r="E80" s="80"/>
      <c r="F80" s="79">
        <v>446</v>
      </c>
      <c r="G80" s="79">
        <v>70</v>
      </c>
    </row>
    <row r="81" ht="17.1" customHeight="1" spans="1:7">
      <c r="A81" s="72"/>
      <c r="B81" s="84" t="s">
        <v>82</v>
      </c>
      <c r="C81" s="78"/>
      <c r="D81" s="79">
        <v>707</v>
      </c>
      <c r="E81" s="80"/>
      <c r="F81" s="79">
        <v>707</v>
      </c>
      <c r="G81" s="79">
        <v>0</v>
      </c>
    </row>
    <row r="82" ht="17.1" customHeight="1" spans="1:7">
      <c r="A82" s="72"/>
      <c r="B82" s="84" t="s">
        <v>83</v>
      </c>
      <c r="C82" s="78"/>
      <c r="D82" s="79">
        <v>690</v>
      </c>
      <c r="E82" s="80"/>
      <c r="F82" s="79">
        <v>571</v>
      </c>
      <c r="G82" s="79">
        <v>119</v>
      </c>
    </row>
    <row r="83" s="61" customFormat="1" ht="15.75" customHeight="1" spans="1:7">
      <c r="A83" s="72" t="s">
        <v>84</v>
      </c>
      <c r="B83" s="82" t="s">
        <v>12</v>
      </c>
      <c r="C83" s="82"/>
      <c r="D83" s="75">
        <v>2789</v>
      </c>
      <c r="E83" s="75">
        <v>885</v>
      </c>
      <c r="F83" s="75">
        <v>1765</v>
      </c>
      <c r="G83" s="75">
        <v>1024</v>
      </c>
    </row>
    <row r="84" s="61" customFormat="1" ht="15.75" customHeight="1" spans="1:7">
      <c r="A84" s="72"/>
      <c r="B84" s="77" t="s">
        <v>13</v>
      </c>
      <c r="C84" s="77"/>
      <c r="D84" s="75">
        <v>1131</v>
      </c>
      <c r="E84" s="75">
        <v>314</v>
      </c>
      <c r="F84" s="75">
        <v>690</v>
      </c>
      <c r="G84" s="75">
        <v>441</v>
      </c>
    </row>
    <row r="85" ht="15.75" customHeight="1" spans="1:7">
      <c r="A85" s="72"/>
      <c r="B85" s="86" t="s">
        <v>85</v>
      </c>
      <c r="C85" s="78" t="str">
        <f>VLOOKUP(B85,'[1]2018测算过程'!$A$8:$B$155,2,FALSE)</f>
        <v>18年脱帽县</v>
      </c>
      <c r="D85" s="79">
        <v>910</v>
      </c>
      <c r="E85" s="79">
        <v>314</v>
      </c>
      <c r="F85" s="79">
        <v>578</v>
      </c>
      <c r="G85" s="79">
        <v>332</v>
      </c>
    </row>
    <row r="86" ht="15.75" customHeight="1" spans="1:7">
      <c r="A86" s="72"/>
      <c r="B86" s="86" t="s">
        <v>86</v>
      </c>
      <c r="C86" s="78"/>
      <c r="D86" s="79">
        <v>221</v>
      </c>
      <c r="E86" s="79"/>
      <c r="F86" s="79">
        <v>112</v>
      </c>
      <c r="G86" s="79">
        <v>109</v>
      </c>
    </row>
    <row r="87" ht="15.75" customHeight="1" spans="1:7">
      <c r="A87" s="72"/>
      <c r="B87" s="85" t="s">
        <v>87</v>
      </c>
      <c r="C87" s="78" t="str">
        <f>VLOOKUP(B87,'[1]2018测算过程'!$A$8:$B$155,2,FALSE)</f>
        <v>18年脱帽县</v>
      </c>
      <c r="D87" s="79">
        <v>960</v>
      </c>
      <c r="E87" s="79">
        <v>331</v>
      </c>
      <c r="F87" s="79">
        <v>599</v>
      </c>
      <c r="G87" s="79">
        <v>361</v>
      </c>
    </row>
    <row r="88" ht="15.75" customHeight="1" spans="1:7">
      <c r="A88" s="72"/>
      <c r="B88" s="85" t="s">
        <v>88</v>
      </c>
      <c r="C88" s="78" t="str">
        <f>VLOOKUP(B88,'[1]2018测算过程'!$A$8:$B$155,2,FALSE)</f>
        <v>深度贫困县</v>
      </c>
      <c r="D88" s="79">
        <v>698</v>
      </c>
      <c r="E88" s="79">
        <v>240</v>
      </c>
      <c r="F88" s="79">
        <v>476</v>
      </c>
      <c r="G88" s="79">
        <v>222</v>
      </c>
    </row>
    <row r="89" s="61" customFormat="1" ht="15.75" customHeight="1" spans="1:7">
      <c r="A89" s="72" t="s">
        <v>89</v>
      </c>
      <c r="B89" s="82" t="s">
        <v>12</v>
      </c>
      <c r="C89" s="82"/>
      <c r="D89" s="75">
        <v>4577</v>
      </c>
      <c r="E89" s="75">
        <v>380</v>
      </c>
      <c r="F89" s="75">
        <v>3913</v>
      </c>
      <c r="G89" s="75">
        <v>664</v>
      </c>
    </row>
    <row r="90" s="61" customFormat="1" ht="15.75" customHeight="1" spans="1:7">
      <c r="A90" s="72"/>
      <c r="B90" s="77" t="s">
        <v>13</v>
      </c>
      <c r="C90" s="77"/>
      <c r="D90" s="75">
        <v>1455</v>
      </c>
      <c r="E90" s="76"/>
      <c r="F90" s="75">
        <v>1355</v>
      </c>
      <c r="G90" s="75">
        <v>100</v>
      </c>
    </row>
    <row r="91" ht="15.75" customHeight="1" spans="1:7">
      <c r="A91" s="72"/>
      <c r="B91" s="86" t="s">
        <v>90</v>
      </c>
      <c r="C91" s="78"/>
      <c r="D91" s="79">
        <v>99</v>
      </c>
      <c r="E91" s="80"/>
      <c r="F91" s="79">
        <v>90</v>
      </c>
      <c r="G91" s="79">
        <v>9</v>
      </c>
    </row>
    <row r="92" ht="15.75" customHeight="1" spans="1:7">
      <c r="A92" s="72"/>
      <c r="B92" s="86" t="s">
        <v>91</v>
      </c>
      <c r="C92" s="78"/>
      <c r="D92" s="79">
        <v>503</v>
      </c>
      <c r="E92" s="80"/>
      <c r="F92" s="79">
        <v>427</v>
      </c>
      <c r="G92" s="79">
        <v>76</v>
      </c>
    </row>
    <row r="93" ht="15.75" customHeight="1" spans="1:7">
      <c r="A93" s="72"/>
      <c r="B93" s="87" t="s">
        <v>92</v>
      </c>
      <c r="C93" s="78"/>
      <c r="D93" s="79">
        <v>853</v>
      </c>
      <c r="E93" s="80"/>
      <c r="F93" s="79">
        <v>838</v>
      </c>
      <c r="G93" s="79">
        <v>15</v>
      </c>
    </row>
    <row r="94" ht="15.75" customHeight="1" spans="1:7">
      <c r="A94" s="72"/>
      <c r="B94" s="84" t="s">
        <v>93</v>
      </c>
      <c r="C94" s="78"/>
      <c r="D94" s="79">
        <v>720</v>
      </c>
      <c r="E94" s="80"/>
      <c r="F94" s="79">
        <v>570</v>
      </c>
      <c r="G94" s="79">
        <v>150</v>
      </c>
    </row>
    <row r="95" ht="15.75" customHeight="1" spans="1:7">
      <c r="A95" s="72"/>
      <c r="B95" s="85" t="s">
        <v>94</v>
      </c>
      <c r="C95" s="78"/>
      <c r="D95" s="79">
        <v>550</v>
      </c>
      <c r="E95" s="80"/>
      <c r="F95" s="79">
        <v>501</v>
      </c>
      <c r="G95" s="79">
        <v>49</v>
      </c>
    </row>
    <row r="96" ht="15.75" customHeight="1" spans="1:7">
      <c r="A96" s="72"/>
      <c r="B96" s="85" t="s">
        <v>95</v>
      </c>
      <c r="C96" s="78"/>
      <c r="D96" s="79">
        <v>746</v>
      </c>
      <c r="E96" s="80"/>
      <c r="F96" s="79">
        <v>721</v>
      </c>
      <c r="G96" s="79">
        <v>25</v>
      </c>
    </row>
    <row r="97" ht="15.75" customHeight="1" spans="1:7">
      <c r="A97" s="72"/>
      <c r="B97" s="85" t="s">
        <v>96</v>
      </c>
      <c r="C97" s="78" t="str">
        <f>VLOOKUP(B97,'[1]2018测算过程'!$A$8:$B$155,2,FALSE)</f>
        <v>18年脱帽县</v>
      </c>
      <c r="D97" s="79">
        <v>1106</v>
      </c>
      <c r="E97" s="79">
        <v>380</v>
      </c>
      <c r="F97" s="79">
        <v>766</v>
      </c>
      <c r="G97" s="79">
        <v>340</v>
      </c>
    </row>
    <row r="98" s="61" customFormat="1" ht="15.75" customHeight="1" spans="1:7">
      <c r="A98" s="72" t="s">
        <v>97</v>
      </c>
      <c r="B98" s="82" t="s">
        <v>12</v>
      </c>
      <c r="C98" s="82"/>
      <c r="D98" s="75">
        <v>7736</v>
      </c>
      <c r="E98" s="75">
        <v>590</v>
      </c>
      <c r="F98" s="75">
        <v>6541</v>
      </c>
      <c r="G98" s="75">
        <v>1195</v>
      </c>
    </row>
    <row r="99" s="61" customFormat="1" ht="15.75" customHeight="1" spans="1:7">
      <c r="A99" s="72"/>
      <c r="B99" s="77" t="s">
        <v>13</v>
      </c>
      <c r="C99" s="77"/>
      <c r="D99" s="75">
        <v>1396</v>
      </c>
      <c r="E99" s="76"/>
      <c r="F99" s="75">
        <v>1211</v>
      </c>
      <c r="G99" s="75">
        <v>185</v>
      </c>
    </row>
    <row r="100" ht="15.75" customHeight="1" spans="1:7">
      <c r="A100" s="72"/>
      <c r="B100" s="86" t="s">
        <v>98</v>
      </c>
      <c r="C100" s="78"/>
      <c r="D100" s="79">
        <v>30</v>
      </c>
      <c r="E100" s="80"/>
      <c r="F100" s="79">
        <v>17</v>
      </c>
      <c r="G100" s="79">
        <v>13</v>
      </c>
    </row>
    <row r="101" ht="15.75" customHeight="1" spans="1:7">
      <c r="A101" s="72"/>
      <c r="B101" s="86" t="s">
        <v>99</v>
      </c>
      <c r="C101" s="78"/>
      <c r="D101" s="79">
        <v>9</v>
      </c>
      <c r="E101" s="80"/>
      <c r="F101" s="79">
        <v>9</v>
      </c>
      <c r="G101" s="79">
        <v>0</v>
      </c>
    </row>
    <row r="102" ht="15.75" customHeight="1" spans="1:7">
      <c r="A102" s="72"/>
      <c r="B102" s="87" t="s">
        <v>100</v>
      </c>
      <c r="C102" s="78"/>
      <c r="D102" s="79">
        <v>622</v>
      </c>
      <c r="E102" s="80"/>
      <c r="F102" s="79">
        <v>568</v>
      </c>
      <c r="G102" s="79">
        <v>54</v>
      </c>
    </row>
    <row r="103" ht="15.75" customHeight="1" spans="1:7">
      <c r="A103" s="72"/>
      <c r="B103" s="87" t="s">
        <v>101</v>
      </c>
      <c r="C103" s="78"/>
      <c r="D103" s="79">
        <v>735</v>
      </c>
      <c r="E103" s="80"/>
      <c r="F103" s="79">
        <v>617</v>
      </c>
      <c r="G103" s="79">
        <v>118</v>
      </c>
    </row>
    <row r="104" ht="15.75" customHeight="1" spans="1:7">
      <c r="A104" s="72"/>
      <c r="B104" s="84" t="s">
        <v>102</v>
      </c>
      <c r="C104" s="78"/>
      <c r="D104" s="79">
        <v>771</v>
      </c>
      <c r="E104" s="80"/>
      <c r="F104" s="79">
        <v>651</v>
      </c>
      <c r="G104" s="79">
        <v>120</v>
      </c>
    </row>
    <row r="105" ht="15.75" customHeight="1" spans="1:7">
      <c r="A105" s="72"/>
      <c r="B105" s="84" t="s">
        <v>103</v>
      </c>
      <c r="C105" s="78"/>
      <c r="D105" s="79">
        <v>785</v>
      </c>
      <c r="E105" s="80"/>
      <c r="F105" s="79">
        <v>756</v>
      </c>
      <c r="G105" s="79">
        <v>29</v>
      </c>
    </row>
    <row r="106" ht="15.75" customHeight="1" spans="1:7">
      <c r="A106" s="72"/>
      <c r="B106" s="84" t="s">
        <v>104</v>
      </c>
      <c r="C106" s="78"/>
      <c r="D106" s="79">
        <v>867</v>
      </c>
      <c r="E106" s="80"/>
      <c r="F106" s="79">
        <v>867</v>
      </c>
      <c r="G106" s="79">
        <v>0</v>
      </c>
    </row>
    <row r="107" ht="15.75" customHeight="1" spans="1:7">
      <c r="A107" s="72"/>
      <c r="B107" s="84" t="s">
        <v>105</v>
      </c>
      <c r="C107" s="78"/>
      <c r="D107" s="79">
        <v>458</v>
      </c>
      <c r="E107" s="79"/>
      <c r="F107" s="79">
        <v>393</v>
      </c>
      <c r="G107" s="79">
        <v>65</v>
      </c>
    </row>
    <row r="108" ht="15.75" customHeight="1" spans="1:7">
      <c r="A108" s="72"/>
      <c r="B108" s="84" t="s">
        <v>106</v>
      </c>
      <c r="C108" s="78" t="str">
        <f>VLOOKUP(B108,'[1]2018测算过程'!$A$8:$B$155,2,FALSE)</f>
        <v>18年脱帽县</v>
      </c>
      <c r="D108" s="79">
        <v>804</v>
      </c>
      <c r="E108" s="79">
        <v>276</v>
      </c>
      <c r="F108" s="79">
        <v>558</v>
      </c>
      <c r="G108" s="79">
        <v>246</v>
      </c>
    </row>
    <row r="109" ht="15.75" customHeight="1" spans="1:7">
      <c r="A109" s="72"/>
      <c r="B109" s="84" t="s">
        <v>107</v>
      </c>
      <c r="C109" s="78"/>
      <c r="D109" s="79">
        <v>544</v>
      </c>
      <c r="E109" s="79"/>
      <c r="F109" s="79">
        <v>492</v>
      </c>
      <c r="G109" s="79">
        <v>52</v>
      </c>
    </row>
    <row r="110" ht="15.75" customHeight="1" spans="1:7">
      <c r="A110" s="72"/>
      <c r="B110" s="85" t="s">
        <v>108</v>
      </c>
      <c r="C110" s="78" t="str">
        <f>VLOOKUP(B110,'[1]2018测算过程'!$A$8:$B$155,2,FALSE)</f>
        <v>18年脱帽县</v>
      </c>
      <c r="D110" s="79">
        <v>911</v>
      </c>
      <c r="E110" s="79">
        <v>314</v>
      </c>
      <c r="F110" s="79">
        <v>566</v>
      </c>
      <c r="G110" s="79">
        <v>345</v>
      </c>
    </row>
    <row r="111" ht="15.75" customHeight="1" spans="1:7">
      <c r="A111" s="72"/>
      <c r="B111" s="85" t="s">
        <v>109</v>
      </c>
      <c r="C111" s="78"/>
      <c r="D111" s="79">
        <v>356</v>
      </c>
      <c r="E111" s="80"/>
      <c r="F111" s="79">
        <v>303</v>
      </c>
      <c r="G111" s="79">
        <v>53</v>
      </c>
    </row>
    <row r="112" ht="15.75" customHeight="1" spans="1:7">
      <c r="A112" s="72"/>
      <c r="B112" s="84" t="s">
        <v>110</v>
      </c>
      <c r="C112" s="78"/>
      <c r="D112" s="79">
        <v>844</v>
      </c>
      <c r="E112" s="80"/>
      <c r="F112" s="79">
        <v>744</v>
      </c>
      <c r="G112" s="79">
        <v>100</v>
      </c>
    </row>
    <row r="113" s="61" customFormat="1" ht="15.75" customHeight="1" spans="1:7">
      <c r="A113" s="72" t="s">
        <v>111</v>
      </c>
      <c r="B113" s="82" t="s">
        <v>12</v>
      </c>
      <c r="C113" s="82"/>
      <c r="D113" s="75">
        <v>6826</v>
      </c>
      <c r="E113" s="75">
        <v>960</v>
      </c>
      <c r="F113" s="75">
        <v>5416</v>
      </c>
      <c r="G113" s="75">
        <v>1410</v>
      </c>
    </row>
    <row r="114" s="61" customFormat="1" ht="15.75" customHeight="1" spans="1:7">
      <c r="A114" s="72"/>
      <c r="B114" s="77" t="s">
        <v>13</v>
      </c>
      <c r="C114" s="77"/>
      <c r="D114" s="75">
        <v>1107</v>
      </c>
      <c r="E114" s="76"/>
      <c r="F114" s="75">
        <v>963</v>
      </c>
      <c r="G114" s="75">
        <v>144</v>
      </c>
    </row>
    <row r="115" ht="15.75" customHeight="1" spans="1:7">
      <c r="A115" s="72"/>
      <c r="B115" s="87" t="s">
        <v>112</v>
      </c>
      <c r="C115" s="78"/>
      <c r="D115" s="79">
        <v>594</v>
      </c>
      <c r="E115" s="80"/>
      <c r="F115" s="79">
        <v>520</v>
      </c>
      <c r="G115" s="79">
        <v>74</v>
      </c>
    </row>
    <row r="116" ht="15.75" customHeight="1" spans="1:7">
      <c r="A116" s="72"/>
      <c r="B116" s="87" t="s">
        <v>113</v>
      </c>
      <c r="C116" s="78"/>
      <c r="D116" s="79">
        <v>513</v>
      </c>
      <c r="E116" s="80"/>
      <c r="F116" s="79">
        <v>443</v>
      </c>
      <c r="G116" s="79">
        <v>70</v>
      </c>
    </row>
    <row r="117" ht="15.75" customHeight="1" spans="1:7">
      <c r="A117" s="72"/>
      <c r="B117" s="85" t="s">
        <v>114</v>
      </c>
      <c r="C117" s="78"/>
      <c r="D117" s="79">
        <v>390</v>
      </c>
      <c r="E117" s="80"/>
      <c r="F117" s="79">
        <v>303</v>
      </c>
      <c r="G117" s="79">
        <v>87</v>
      </c>
    </row>
    <row r="118" ht="15.75" customHeight="1" spans="1:7">
      <c r="A118" s="72"/>
      <c r="B118" s="85" t="s">
        <v>115</v>
      </c>
      <c r="C118" s="78"/>
      <c r="D118" s="79">
        <v>707</v>
      </c>
      <c r="E118" s="80"/>
      <c r="F118" s="79">
        <v>707</v>
      </c>
      <c r="G118" s="79">
        <v>0</v>
      </c>
    </row>
    <row r="119" ht="15.75" customHeight="1" spans="1:7">
      <c r="A119" s="72"/>
      <c r="B119" s="84" t="s">
        <v>116</v>
      </c>
      <c r="C119" s="78"/>
      <c r="D119" s="79">
        <v>588</v>
      </c>
      <c r="E119" s="79"/>
      <c r="F119" s="79">
        <v>588</v>
      </c>
      <c r="G119" s="79">
        <v>0</v>
      </c>
    </row>
    <row r="120" ht="15.75" customHeight="1" spans="1:7">
      <c r="A120" s="72"/>
      <c r="B120" s="84" t="s">
        <v>117</v>
      </c>
      <c r="C120" s="78" t="str">
        <f>VLOOKUP(B120,'[1]2018测算过程'!$A$8:$B$155,2,FALSE)</f>
        <v>18年脱帽县</v>
      </c>
      <c r="D120" s="79">
        <v>971</v>
      </c>
      <c r="E120" s="79">
        <v>335</v>
      </c>
      <c r="F120" s="79">
        <v>617</v>
      </c>
      <c r="G120" s="79">
        <v>354</v>
      </c>
    </row>
    <row r="121" ht="15.75" customHeight="1" spans="1:7">
      <c r="A121" s="72"/>
      <c r="B121" s="84" t="s">
        <v>118</v>
      </c>
      <c r="C121" s="78"/>
      <c r="D121" s="79">
        <v>452</v>
      </c>
      <c r="E121" s="79"/>
      <c r="F121" s="79">
        <v>452</v>
      </c>
      <c r="G121" s="79">
        <v>0</v>
      </c>
    </row>
    <row r="122" ht="15.75" customHeight="1" spans="1:7">
      <c r="A122" s="72"/>
      <c r="B122" s="84" t="s">
        <v>119</v>
      </c>
      <c r="C122" s="78"/>
      <c r="D122" s="79">
        <v>431</v>
      </c>
      <c r="E122" s="79"/>
      <c r="F122" s="79">
        <v>431</v>
      </c>
      <c r="G122" s="79">
        <v>0</v>
      </c>
    </row>
    <row r="123" ht="15.75" customHeight="1" spans="1:7">
      <c r="A123" s="72"/>
      <c r="B123" s="84" t="s">
        <v>120</v>
      </c>
      <c r="C123" s="78" t="str">
        <f>VLOOKUP(B123,'[1]2018测算过程'!$A$8:$B$155,2,FALSE)</f>
        <v>18年脱帽县</v>
      </c>
      <c r="D123" s="79">
        <v>815</v>
      </c>
      <c r="E123" s="79">
        <v>281</v>
      </c>
      <c r="F123" s="79">
        <v>499</v>
      </c>
      <c r="G123" s="79">
        <v>316</v>
      </c>
    </row>
    <row r="124" ht="15.75" customHeight="1" spans="1:7">
      <c r="A124" s="72"/>
      <c r="B124" s="84" t="s">
        <v>121</v>
      </c>
      <c r="C124" s="78"/>
      <c r="D124" s="79">
        <v>370</v>
      </c>
      <c r="E124" s="79"/>
      <c r="F124" s="79">
        <v>305</v>
      </c>
      <c r="G124" s="79">
        <v>65</v>
      </c>
    </row>
    <row r="125" ht="15.75" customHeight="1" spans="1:7">
      <c r="A125" s="72"/>
      <c r="B125" s="84" t="s">
        <v>122</v>
      </c>
      <c r="C125" s="78" t="str">
        <f>VLOOKUP(B125,'[1]2018测算过程'!$A$8:$B$155,2,FALSE)</f>
        <v>18年脱帽县</v>
      </c>
      <c r="D125" s="79">
        <v>995</v>
      </c>
      <c r="E125" s="79">
        <v>344</v>
      </c>
      <c r="F125" s="79">
        <v>551</v>
      </c>
      <c r="G125" s="79">
        <v>444</v>
      </c>
    </row>
    <row r="126" s="61" customFormat="1" ht="15.75" customHeight="1" spans="1:7">
      <c r="A126" s="72" t="s">
        <v>123</v>
      </c>
      <c r="B126" s="82" t="s">
        <v>12</v>
      </c>
      <c r="C126" s="82"/>
      <c r="D126" s="75">
        <v>4455</v>
      </c>
      <c r="E126" s="75">
        <v>372</v>
      </c>
      <c r="F126" s="75">
        <v>3885</v>
      </c>
      <c r="G126" s="75">
        <v>570</v>
      </c>
    </row>
    <row r="127" s="61" customFormat="1" ht="15.75" customHeight="1" spans="1:7">
      <c r="A127" s="72"/>
      <c r="B127" s="77" t="s">
        <v>13</v>
      </c>
      <c r="C127" s="77"/>
      <c r="D127" s="75">
        <v>770</v>
      </c>
      <c r="E127" s="76"/>
      <c r="F127" s="75">
        <v>737</v>
      </c>
      <c r="G127" s="75">
        <v>33</v>
      </c>
    </row>
    <row r="128" ht="15.75" customHeight="1" spans="1:7">
      <c r="A128" s="72"/>
      <c r="B128" s="87" t="s">
        <v>124</v>
      </c>
      <c r="C128" s="78"/>
      <c r="D128" s="79">
        <v>770</v>
      </c>
      <c r="E128" s="80"/>
      <c r="F128" s="79">
        <v>737</v>
      </c>
      <c r="G128" s="79">
        <v>33</v>
      </c>
    </row>
    <row r="129" ht="15.75" customHeight="1" spans="1:7">
      <c r="A129" s="72"/>
      <c r="B129" s="84" t="s">
        <v>125</v>
      </c>
      <c r="C129" s="78"/>
      <c r="D129" s="79">
        <v>919</v>
      </c>
      <c r="E129" s="79"/>
      <c r="F129" s="79">
        <v>853</v>
      </c>
      <c r="G129" s="79">
        <v>66</v>
      </c>
    </row>
    <row r="130" ht="15.75" customHeight="1" spans="1:7">
      <c r="A130" s="72"/>
      <c r="B130" s="84" t="s">
        <v>126</v>
      </c>
      <c r="C130" s="78"/>
      <c r="D130" s="79">
        <v>524</v>
      </c>
      <c r="E130" s="79"/>
      <c r="F130" s="79">
        <v>371</v>
      </c>
      <c r="G130" s="79">
        <v>153</v>
      </c>
    </row>
    <row r="131" ht="15.75" customHeight="1" spans="1:7">
      <c r="A131" s="72"/>
      <c r="B131" s="85" t="s">
        <v>127</v>
      </c>
      <c r="C131" s="78" t="str">
        <f>VLOOKUP(B131,'[1]2018测算过程'!$A$8:$B$155,2,FALSE)</f>
        <v>18年脱帽县</v>
      </c>
      <c r="D131" s="79">
        <v>1083</v>
      </c>
      <c r="E131" s="79">
        <v>372</v>
      </c>
      <c r="F131" s="79">
        <v>767</v>
      </c>
      <c r="G131" s="79">
        <v>316</v>
      </c>
    </row>
    <row r="132" ht="15.75" customHeight="1" spans="1:7">
      <c r="A132" s="72"/>
      <c r="B132" s="85" t="s">
        <v>128</v>
      </c>
      <c r="C132" s="78"/>
      <c r="D132" s="79">
        <v>1159</v>
      </c>
      <c r="E132" s="80"/>
      <c r="F132" s="79">
        <v>1157</v>
      </c>
      <c r="G132" s="79">
        <v>2</v>
      </c>
    </row>
    <row r="133" s="61" customFormat="1" ht="15.75" customHeight="1" spans="1:7">
      <c r="A133" s="72" t="s">
        <v>129</v>
      </c>
      <c r="B133" s="82" t="s">
        <v>12</v>
      </c>
      <c r="C133" s="82"/>
      <c r="D133" s="75">
        <v>8204</v>
      </c>
      <c r="E133" s="75">
        <v>1686</v>
      </c>
      <c r="F133" s="75">
        <v>5757</v>
      </c>
      <c r="G133" s="75">
        <v>2447</v>
      </c>
    </row>
    <row r="134" s="61" customFormat="1" ht="15.75" customHeight="1" spans="1:7">
      <c r="A134" s="72"/>
      <c r="B134" s="77" t="s">
        <v>13</v>
      </c>
      <c r="C134" s="77"/>
      <c r="D134" s="75">
        <v>785</v>
      </c>
      <c r="E134" s="76"/>
      <c r="F134" s="75">
        <v>683</v>
      </c>
      <c r="G134" s="75">
        <v>102</v>
      </c>
    </row>
    <row r="135" ht="15.75" customHeight="1" spans="1:7">
      <c r="A135" s="72"/>
      <c r="B135" s="87" t="s">
        <v>130</v>
      </c>
      <c r="C135" s="78"/>
      <c r="D135" s="79">
        <v>785</v>
      </c>
      <c r="E135" s="80"/>
      <c r="F135" s="79">
        <v>683</v>
      </c>
      <c r="G135" s="79">
        <v>102</v>
      </c>
    </row>
    <row r="136" ht="15.75" customHeight="1" spans="1:7">
      <c r="A136" s="72"/>
      <c r="B136" s="84" t="s">
        <v>131</v>
      </c>
      <c r="C136" s="78"/>
      <c r="D136" s="79">
        <v>580</v>
      </c>
      <c r="E136" s="80"/>
      <c r="F136" s="79">
        <v>580</v>
      </c>
      <c r="G136" s="79">
        <v>0</v>
      </c>
    </row>
    <row r="137" ht="15.75" customHeight="1" spans="1:7">
      <c r="A137" s="72"/>
      <c r="B137" s="84" t="s">
        <v>132</v>
      </c>
      <c r="C137" s="78" t="str">
        <f>VLOOKUP(B137,'[1]2018测算过程'!$A$8:$B$155,2,FALSE)</f>
        <v>18年脱帽县</v>
      </c>
      <c r="D137" s="79">
        <v>839</v>
      </c>
      <c r="E137" s="79">
        <v>290</v>
      </c>
      <c r="F137" s="79">
        <v>495</v>
      </c>
      <c r="G137" s="79">
        <v>344</v>
      </c>
    </row>
    <row r="138" ht="15.75" customHeight="1" spans="1:7">
      <c r="A138" s="72"/>
      <c r="B138" s="84" t="s">
        <v>133</v>
      </c>
      <c r="C138" s="78"/>
      <c r="D138" s="79">
        <v>867</v>
      </c>
      <c r="E138" s="79"/>
      <c r="F138" s="79">
        <v>844</v>
      </c>
      <c r="G138" s="79">
        <v>23</v>
      </c>
    </row>
    <row r="139" ht="15.75" customHeight="1" spans="1:7">
      <c r="A139" s="72"/>
      <c r="B139" s="84" t="s">
        <v>134</v>
      </c>
      <c r="C139" s="78" t="str">
        <f>VLOOKUP(B139,'[1]2018测算过程'!$A$8:$B$155,2,FALSE)</f>
        <v>深度贫困县</v>
      </c>
      <c r="D139" s="79">
        <v>879</v>
      </c>
      <c r="E139" s="79">
        <v>306</v>
      </c>
      <c r="F139" s="79">
        <v>402</v>
      </c>
      <c r="G139" s="79">
        <v>477</v>
      </c>
    </row>
    <row r="140" ht="15.75" customHeight="1" spans="1:7">
      <c r="A140" s="72"/>
      <c r="B140" s="84" t="s">
        <v>135</v>
      </c>
      <c r="C140" s="78" t="str">
        <f>VLOOKUP(B140,'[1]2018测算过程'!$A$8:$B$155,2,FALSE)</f>
        <v>18年脱帽县</v>
      </c>
      <c r="D140" s="79">
        <v>481</v>
      </c>
      <c r="E140" s="79">
        <v>166</v>
      </c>
      <c r="F140" s="79">
        <v>305</v>
      </c>
      <c r="G140" s="79">
        <v>176</v>
      </c>
    </row>
    <row r="141" ht="15.75" customHeight="1" spans="1:7">
      <c r="A141" s="72"/>
      <c r="B141" s="84" t="s">
        <v>136</v>
      </c>
      <c r="C141" s="78" t="str">
        <f>VLOOKUP(B141,'[1]2018测算过程'!$A$8:$B$155,2,FALSE)</f>
        <v>18年脱帽县</v>
      </c>
      <c r="D141" s="79">
        <v>671</v>
      </c>
      <c r="E141" s="79">
        <v>232</v>
      </c>
      <c r="F141" s="79">
        <v>382</v>
      </c>
      <c r="G141" s="79">
        <v>289</v>
      </c>
    </row>
    <row r="142" ht="15.75" customHeight="1" spans="1:7">
      <c r="A142" s="72"/>
      <c r="B142" s="85" t="s">
        <v>137</v>
      </c>
      <c r="C142" s="78"/>
      <c r="D142" s="79">
        <v>441</v>
      </c>
      <c r="E142" s="79"/>
      <c r="F142" s="79">
        <v>374</v>
      </c>
      <c r="G142" s="79">
        <v>67</v>
      </c>
    </row>
    <row r="143" ht="15.75" customHeight="1" spans="1:7">
      <c r="A143" s="72"/>
      <c r="B143" s="84" t="s">
        <v>138</v>
      </c>
      <c r="C143" s="78"/>
      <c r="D143" s="79">
        <v>504</v>
      </c>
      <c r="E143" s="79"/>
      <c r="F143" s="79">
        <v>444</v>
      </c>
      <c r="G143" s="79">
        <v>60</v>
      </c>
    </row>
    <row r="144" ht="15.75" customHeight="1" spans="1:7">
      <c r="A144" s="72"/>
      <c r="B144" s="84" t="s">
        <v>139</v>
      </c>
      <c r="C144" s="78"/>
      <c r="D144" s="79">
        <v>157</v>
      </c>
      <c r="E144" s="79"/>
      <c r="F144" s="79">
        <v>116</v>
      </c>
      <c r="G144" s="79">
        <v>41</v>
      </c>
    </row>
    <row r="145" ht="15.75" customHeight="1" spans="1:7">
      <c r="A145" s="72"/>
      <c r="B145" s="85" t="s">
        <v>140</v>
      </c>
      <c r="C145" s="78" t="str">
        <f>VLOOKUP(B145,'[1]2018测算过程'!$A$8:$B$155,2,FALSE)</f>
        <v>18年脱帽县</v>
      </c>
      <c r="D145" s="79">
        <v>625</v>
      </c>
      <c r="E145" s="79">
        <v>215</v>
      </c>
      <c r="F145" s="79">
        <v>428</v>
      </c>
      <c r="G145" s="79">
        <v>197</v>
      </c>
    </row>
    <row r="146" ht="15.75" customHeight="1" spans="1:7">
      <c r="A146" s="72"/>
      <c r="B146" s="84" t="s">
        <v>141</v>
      </c>
      <c r="C146" s="78" t="str">
        <f>VLOOKUP(B146,'[1]2018测算过程'!$A$8:$B$155,2,FALSE)</f>
        <v>18年脱帽县</v>
      </c>
      <c r="D146" s="79">
        <v>774</v>
      </c>
      <c r="E146" s="79">
        <v>269</v>
      </c>
      <c r="F146" s="79">
        <v>372</v>
      </c>
      <c r="G146" s="79">
        <v>402</v>
      </c>
    </row>
    <row r="147" ht="15.75" customHeight="1" spans="1:7">
      <c r="A147" s="72"/>
      <c r="B147" s="84" t="s">
        <v>142</v>
      </c>
      <c r="C147" s="78" t="str">
        <f>VLOOKUP(B147,'[1]2018测算过程'!$A$8:$B$155,2,FALSE)</f>
        <v>深度贫困县</v>
      </c>
      <c r="D147" s="79">
        <v>601</v>
      </c>
      <c r="E147" s="79">
        <v>208</v>
      </c>
      <c r="F147" s="79">
        <v>332</v>
      </c>
      <c r="G147" s="79">
        <v>269</v>
      </c>
    </row>
    <row r="148" s="61" customFormat="1" ht="15.75" customHeight="1" spans="1:7">
      <c r="A148" s="88" t="s">
        <v>143</v>
      </c>
      <c r="B148" s="82" t="s">
        <v>12</v>
      </c>
      <c r="C148" s="82"/>
      <c r="D148" s="75">
        <v>5600</v>
      </c>
      <c r="E148" s="75">
        <v>1738</v>
      </c>
      <c r="F148" s="75">
        <v>3408</v>
      </c>
      <c r="G148" s="75">
        <v>2192</v>
      </c>
    </row>
    <row r="149" ht="15.75" customHeight="1" spans="1:7">
      <c r="A149" s="72"/>
      <c r="B149" s="85" t="s">
        <v>144</v>
      </c>
      <c r="C149" s="78"/>
      <c r="D149" s="79">
        <v>569</v>
      </c>
      <c r="E149" s="80"/>
      <c r="F149" s="79">
        <v>415</v>
      </c>
      <c r="G149" s="79">
        <v>154</v>
      </c>
    </row>
    <row r="150" ht="15.75" customHeight="1" spans="1:7">
      <c r="A150" s="72"/>
      <c r="B150" s="84" t="s">
        <v>145</v>
      </c>
      <c r="C150" s="78" t="str">
        <f>VLOOKUP(B150,'[1]2018测算过程'!$A$8:$B$155,2,FALSE)</f>
        <v>深度贫困县</v>
      </c>
      <c r="D150" s="79">
        <v>647</v>
      </c>
      <c r="E150" s="79">
        <v>224</v>
      </c>
      <c r="F150" s="79">
        <v>366</v>
      </c>
      <c r="G150" s="79">
        <v>281</v>
      </c>
    </row>
    <row r="151" ht="15.75" customHeight="1" spans="1:7">
      <c r="A151" s="72"/>
      <c r="B151" s="84" t="s">
        <v>146</v>
      </c>
      <c r="C151" s="78" t="str">
        <f>VLOOKUP(B151,'[1]2018测算过程'!$A$8:$B$155,2,FALSE)</f>
        <v>深度贫困县</v>
      </c>
      <c r="D151" s="79">
        <v>781</v>
      </c>
      <c r="E151" s="79">
        <v>270</v>
      </c>
      <c r="F151" s="79">
        <v>453</v>
      </c>
      <c r="G151" s="79">
        <v>328</v>
      </c>
    </row>
    <row r="152" ht="15.75" customHeight="1" spans="1:7">
      <c r="A152" s="72"/>
      <c r="B152" s="85" t="s">
        <v>147</v>
      </c>
      <c r="C152" s="78" t="str">
        <f>VLOOKUP(B152,'[1]2018测算过程'!$A$8:$B$155,2,FALSE)</f>
        <v>深度贫困县</v>
      </c>
      <c r="D152" s="79">
        <v>562</v>
      </c>
      <c r="E152" s="79">
        <v>193</v>
      </c>
      <c r="F152" s="79">
        <v>372</v>
      </c>
      <c r="G152" s="79">
        <v>190</v>
      </c>
    </row>
    <row r="153" ht="15.75" customHeight="1" spans="1:7">
      <c r="A153" s="72"/>
      <c r="B153" s="84" t="s">
        <v>148</v>
      </c>
      <c r="C153" s="78" t="str">
        <f>VLOOKUP(B153,'[1]2018测算过程'!$A$8:$B$155,2,FALSE)</f>
        <v>深度贫困县</v>
      </c>
      <c r="D153" s="79">
        <v>657</v>
      </c>
      <c r="E153" s="79">
        <v>227</v>
      </c>
      <c r="F153" s="79">
        <v>372</v>
      </c>
      <c r="G153" s="79">
        <v>285</v>
      </c>
    </row>
    <row r="154" ht="15.75" customHeight="1" spans="1:7">
      <c r="A154" s="72"/>
      <c r="B154" s="84" t="s">
        <v>149</v>
      </c>
      <c r="C154" s="78" t="str">
        <f>VLOOKUP(B154,'[1]2018测算过程'!$A$8:$B$155,2,FALSE)</f>
        <v>深度贫困县</v>
      </c>
      <c r="D154" s="79">
        <v>449</v>
      </c>
      <c r="E154" s="79">
        <v>156</v>
      </c>
      <c r="F154" s="79">
        <v>213</v>
      </c>
      <c r="G154" s="79">
        <v>236</v>
      </c>
    </row>
    <row r="155" ht="15.75" customHeight="1" spans="1:7">
      <c r="A155" s="72"/>
      <c r="B155" s="84" t="s">
        <v>150</v>
      </c>
      <c r="C155" s="78" t="str">
        <f>VLOOKUP(B155,'[1]2018测算过程'!$A$8:$B$155,2,FALSE)</f>
        <v>深度贫困县</v>
      </c>
      <c r="D155" s="79">
        <v>932</v>
      </c>
      <c r="E155" s="79">
        <v>322</v>
      </c>
      <c r="F155" s="79">
        <v>578</v>
      </c>
      <c r="G155" s="79">
        <v>354</v>
      </c>
    </row>
    <row r="156" ht="15.75" customHeight="1" spans="1:7">
      <c r="A156" s="72"/>
      <c r="B156" s="84" t="s">
        <v>151</v>
      </c>
      <c r="C156" s="78" t="str">
        <f>VLOOKUP(B156,'[1]2018测算过程'!$A$8:$B$155,2,FALSE)</f>
        <v>深度贫困县</v>
      </c>
      <c r="D156" s="79">
        <v>1003</v>
      </c>
      <c r="E156" s="79">
        <v>346</v>
      </c>
      <c r="F156" s="79">
        <v>639</v>
      </c>
      <c r="G156" s="79">
        <v>364</v>
      </c>
    </row>
  </sheetData>
  <autoFilter ref="A4:E156"/>
  <mergeCells count="22">
    <mergeCell ref="A2:G2"/>
    <mergeCell ref="D3:E3"/>
    <mergeCell ref="A5:B5"/>
    <mergeCell ref="A3:A4"/>
    <mergeCell ref="A6:A16"/>
    <mergeCell ref="A17:A27"/>
    <mergeCell ref="A28:A34"/>
    <mergeCell ref="A35:A43"/>
    <mergeCell ref="A44:A57"/>
    <mergeCell ref="A58:A69"/>
    <mergeCell ref="A70:A82"/>
    <mergeCell ref="A83:A88"/>
    <mergeCell ref="A89:A97"/>
    <mergeCell ref="A98:A112"/>
    <mergeCell ref="A113:A125"/>
    <mergeCell ref="A126:A132"/>
    <mergeCell ref="A133:A147"/>
    <mergeCell ref="A148:A156"/>
    <mergeCell ref="B3:B4"/>
    <mergeCell ref="C3:C4"/>
    <mergeCell ref="F3:F4"/>
    <mergeCell ref="G3:G4"/>
  </mergeCells>
  <pageMargins left="0.751388888888889" right="0.751388888888889" top="1" bottom="1" header="0.511805555555556" footer="0.511805555555556"/>
  <pageSetup paperSize="9" scale="8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I10" sqref="I10"/>
    </sheetView>
  </sheetViews>
  <sheetFormatPr defaultColWidth="7.875" defaultRowHeight="14.25"/>
  <cols>
    <col min="1" max="1" width="6.125" style="1" customWidth="1"/>
    <col min="2" max="2" width="25.625" style="1" customWidth="1"/>
    <col min="3" max="5" width="2.75" style="1" customWidth="1"/>
    <col min="6" max="6" width="3" style="1" customWidth="1"/>
    <col min="7" max="7" width="6.25" style="1" customWidth="1"/>
    <col min="8" max="10" width="7.375" style="1" customWidth="1"/>
    <col min="11" max="11" width="7.125" style="1" customWidth="1"/>
    <col min="12" max="12" width="6.625" style="1" customWidth="1"/>
    <col min="13" max="14" width="6.375" style="1" customWidth="1"/>
    <col min="15" max="15" width="6.5" style="1" customWidth="1"/>
    <col min="16" max="17" width="6.75" style="1" customWidth="1"/>
    <col min="18" max="18" width="6.875" style="1" customWidth="1"/>
    <col min="19" max="21" width="6" style="1" customWidth="1"/>
    <col min="22" max="23" width="5.375" style="1" customWidth="1"/>
    <col min="24" max="24" width="4.75" style="1"/>
    <col min="25" max="16384" width="7.875" style="1"/>
  </cols>
  <sheetData>
    <row r="1" s="1" customFormat="1" ht="20.25" spans="1:1">
      <c r="A1" s="3" t="s">
        <v>152</v>
      </c>
    </row>
    <row r="2" s="1" customFormat="1" ht="41.25" customHeight="1" spans="1:24">
      <c r="A2" s="4" t="s">
        <v>153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="1" customFormat="1" ht="27" customHeight="1" spans="1:24">
      <c r="A3" s="5" t="s">
        <v>154</v>
      </c>
      <c r="B3" s="5"/>
      <c r="C3" s="4"/>
      <c r="D3" s="4"/>
      <c r="E3" s="4"/>
      <c r="F3" s="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="1" customFormat="1" ht="21.95" customHeight="1" spans="1:24">
      <c r="A4" s="36" t="s">
        <v>155</v>
      </c>
      <c r="B4" s="36" t="s">
        <v>156</v>
      </c>
      <c r="C4" s="37" t="s">
        <v>157</v>
      </c>
      <c r="D4" s="38"/>
      <c r="E4" s="38"/>
      <c r="F4" s="39"/>
      <c r="G4" s="36" t="s">
        <v>158</v>
      </c>
      <c r="H4" s="40" t="s">
        <v>159</v>
      </c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5"/>
      <c r="X4" s="36" t="s">
        <v>160</v>
      </c>
    </row>
    <row r="5" s="1" customFormat="1" ht="21.95" customHeight="1" spans="1:24">
      <c r="A5" s="36"/>
      <c r="B5" s="36"/>
      <c r="C5" s="41"/>
      <c r="D5" s="42"/>
      <c r="E5" s="42"/>
      <c r="F5" s="43"/>
      <c r="G5" s="36"/>
      <c r="H5" s="36" t="s">
        <v>161</v>
      </c>
      <c r="I5" s="36" t="s">
        <v>162</v>
      </c>
      <c r="J5" s="36"/>
      <c r="K5" s="36"/>
      <c r="L5" s="36"/>
      <c r="M5" s="36"/>
      <c r="N5" s="36"/>
      <c r="O5" s="36"/>
      <c r="P5" s="36"/>
      <c r="Q5" s="36"/>
      <c r="R5" s="36"/>
      <c r="S5" s="36" t="s">
        <v>163</v>
      </c>
      <c r="T5" s="36"/>
      <c r="U5" s="36"/>
      <c r="V5" s="56" t="s">
        <v>164</v>
      </c>
      <c r="W5" s="56" t="s">
        <v>165</v>
      </c>
      <c r="X5" s="36"/>
    </row>
    <row r="6" s="1" customFormat="1" ht="21.95" customHeight="1" spans="1:24">
      <c r="A6" s="36"/>
      <c r="B6" s="36"/>
      <c r="C6" s="44"/>
      <c r="D6" s="45"/>
      <c r="E6" s="45"/>
      <c r="F6" s="46"/>
      <c r="G6" s="36"/>
      <c r="H6" s="36"/>
      <c r="I6" s="36" t="s">
        <v>166</v>
      </c>
      <c r="J6" s="53" t="s">
        <v>167</v>
      </c>
      <c r="K6" s="54"/>
      <c r="L6" s="54"/>
      <c r="M6" s="36" t="s">
        <v>168</v>
      </c>
      <c r="N6" s="36"/>
      <c r="O6" s="36"/>
      <c r="P6" s="36" t="s">
        <v>169</v>
      </c>
      <c r="Q6" s="36"/>
      <c r="R6" s="36"/>
      <c r="S6" s="36"/>
      <c r="T6" s="36"/>
      <c r="U6" s="36"/>
      <c r="V6" s="57"/>
      <c r="W6" s="57"/>
      <c r="X6" s="36"/>
    </row>
    <row r="7" s="1" customFormat="1" ht="27.75" customHeight="1" spans="1:24">
      <c r="A7" s="36"/>
      <c r="B7" s="36"/>
      <c r="C7" s="36" t="s">
        <v>12</v>
      </c>
      <c r="D7" s="36" t="s">
        <v>170</v>
      </c>
      <c r="E7" s="36" t="s">
        <v>171</v>
      </c>
      <c r="F7" s="36" t="s">
        <v>172</v>
      </c>
      <c r="G7" s="36"/>
      <c r="H7" s="36"/>
      <c r="I7" s="36"/>
      <c r="J7" s="36" t="s">
        <v>173</v>
      </c>
      <c r="K7" s="36" t="s">
        <v>174</v>
      </c>
      <c r="L7" s="36" t="s">
        <v>175</v>
      </c>
      <c r="M7" s="36" t="s">
        <v>176</v>
      </c>
      <c r="N7" s="36" t="s">
        <v>177</v>
      </c>
      <c r="O7" s="36" t="s">
        <v>178</v>
      </c>
      <c r="P7" s="36" t="s">
        <v>176</v>
      </c>
      <c r="Q7" s="36" t="s">
        <v>179</v>
      </c>
      <c r="R7" s="36" t="s">
        <v>180</v>
      </c>
      <c r="S7" s="36" t="s">
        <v>176</v>
      </c>
      <c r="T7" s="36" t="s">
        <v>181</v>
      </c>
      <c r="U7" s="56" t="s">
        <v>182</v>
      </c>
      <c r="V7" s="57"/>
      <c r="W7" s="57"/>
      <c r="X7" s="36"/>
    </row>
    <row r="8" s="1" customFormat="1" ht="50.25" customHeight="1" spans="1:24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58"/>
      <c r="V8" s="58"/>
      <c r="W8" s="58"/>
      <c r="X8" s="36"/>
    </row>
    <row r="9" s="1" customFormat="1" ht="20.25" customHeight="1" spans="1:24">
      <c r="A9" s="36"/>
      <c r="B9" s="47" t="s">
        <v>183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36"/>
    </row>
    <row r="10" s="2" customFormat="1" ht="20.25" customHeight="1" spans="1:24">
      <c r="A10" s="36"/>
      <c r="B10" s="14" t="s">
        <v>184</v>
      </c>
      <c r="C10" s="36"/>
      <c r="D10" s="36"/>
      <c r="E10" s="49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48"/>
      <c r="Q10" s="48"/>
      <c r="R10" s="48"/>
      <c r="S10" s="48"/>
      <c r="T10" s="48"/>
      <c r="U10" s="48"/>
      <c r="V10" s="48"/>
      <c r="W10" s="48"/>
      <c r="X10" s="59"/>
    </row>
    <row r="11" s="2" customFormat="1" ht="20.25" customHeight="1" spans="1:24">
      <c r="A11" s="36"/>
      <c r="B11" s="16" t="s">
        <v>185</v>
      </c>
      <c r="C11" s="36"/>
      <c r="D11" s="36"/>
      <c r="E11" s="49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48"/>
      <c r="Q11" s="48"/>
      <c r="R11" s="48"/>
      <c r="S11" s="48"/>
      <c r="T11" s="48"/>
      <c r="U11" s="48"/>
      <c r="V11" s="48"/>
      <c r="W11" s="48"/>
      <c r="X11" s="59"/>
    </row>
    <row r="12" s="2" customFormat="1" ht="20.25" customHeight="1" spans="1:24">
      <c r="A12" s="36"/>
      <c r="B12" s="17" t="s">
        <v>186</v>
      </c>
      <c r="C12" s="36"/>
      <c r="D12" s="36"/>
      <c r="E12" s="49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48"/>
      <c r="Q12" s="48"/>
      <c r="R12" s="48"/>
      <c r="S12" s="48"/>
      <c r="T12" s="48"/>
      <c r="U12" s="48"/>
      <c r="V12" s="48"/>
      <c r="W12" s="48"/>
      <c r="X12" s="59"/>
    </row>
    <row r="13" s="2" customFormat="1" ht="20.25" customHeight="1" spans="1:24">
      <c r="A13" s="36"/>
      <c r="B13" s="16" t="s">
        <v>187</v>
      </c>
      <c r="C13" s="36"/>
      <c r="D13" s="36"/>
      <c r="E13" s="49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8"/>
      <c r="Q13" s="48"/>
      <c r="R13" s="48"/>
      <c r="S13" s="48"/>
      <c r="T13" s="48"/>
      <c r="U13" s="48"/>
      <c r="V13" s="48"/>
      <c r="W13" s="48"/>
      <c r="X13" s="59"/>
    </row>
    <row r="14" s="2" customFormat="1" ht="20.25" customHeight="1" spans="1:24">
      <c r="A14" s="36"/>
      <c r="B14" s="16" t="s">
        <v>188</v>
      </c>
      <c r="C14" s="36"/>
      <c r="D14" s="36"/>
      <c r="E14" s="49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48"/>
      <c r="Q14" s="48"/>
      <c r="R14" s="48"/>
      <c r="S14" s="48"/>
      <c r="T14" s="48"/>
      <c r="U14" s="48"/>
      <c r="V14" s="48"/>
      <c r="W14" s="48"/>
      <c r="X14" s="59"/>
    </row>
    <row r="15" s="2" customFormat="1" ht="20.25" customHeight="1" spans="1:24">
      <c r="A15" s="36"/>
      <c r="B15" s="16" t="s">
        <v>185</v>
      </c>
      <c r="C15" s="36"/>
      <c r="D15" s="36"/>
      <c r="E15" s="49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48"/>
      <c r="Q15" s="48"/>
      <c r="R15" s="48"/>
      <c r="S15" s="48"/>
      <c r="T15" s="48"/>
      <c r="U15" s="48"/>
      <c r="V15" s="48"/>
      <c r="W15" s="48"/>
      <c r="X15" s="59"/>
    </row>
    <row r="16" s="2" customFormat="1" ht="20.25" customHeight="1" spans="1:24">
      <c r="A16" s="36"/>
      <c r="B16" s="17" t="s">
        <v>189</v>
      </c>
      <c r="C16" s="36"/>
      <c r="D16" s="36"/>
      <c r="E16" s="49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8"/>
      <c r="Q16" s="48"/>
      <c r="R16" s="48"/>
      <c r="S16" s="48"/>
      <c r="T16" s="48"/>
      <c r="U16" s="48"/>
      <c r="V16" s="48"/>
      <c r="W16" s="48"/>
      <c r="X16" s="59"/>
    </row>
    <row r="17" s="2" customFormat="1" ht="20.25" customHeight="1" spans="1:24">
      <c r="A17" s="36"/>
      <c r="B17" s="16" t="s">
        <v>190</v>
      </c>
      <c r="C17" s="36"/>
      <c r="D17" s="36"/>
      <c r="E17" s="49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48"/>
      <c r="Q17" s="48"/>
      <c r="R17" s="48"/>
      <c r="S17" s="48"/>
      <c r="T17" s="48"/>
      <c r="U17" s="48"/>
      <c r="V17" s="48"/>
      <c r="W17" s="48"/>
      <c r="X17" s="59"/>
    </row>
    <row r="18" s="2" customFormat="1" ht="20.25" customHeight="1" spans="1:24">
      <c r="A18" s="36"/>
      <c r="B18" s="16" t="s">
        <v>191</v>
      </c>
      <c r="C18" s="36"/>
      <c r="D18" s="36"/>
      <c r="E18" s="49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48"/>
      <c r="Q18" s="48"/>
      <c r="R18" s="48"/>
      <c r="S18" s="48"/>
      <c r="T18" s="48"/>
      <c r="U18" s="48"/>
      <c r="V18" s="48"/>
      <c r="W18" s="48"/>
      <c r="X18" s="59"/>
    </row>
    <row r="19" s="2" customFormat="1" ht="16.5" customHeight="1" spans="1:24">
      <c r="A19" s="50" t="s">
        <v>192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</row>
    <row r="20" s="2" customFormat="1" ht="16.5" customHeight="1" spans="1:24">
      <c r="A20" s="50" t="s">
        <v>193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</row>
    <row r="21" s="1" customFormat="1" ht="16.5" customHeight="1" spans="1:24">
      <c r="A21" s="20" t="s">
        <v>194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60"/>
    </row>
    <row r="22" s="1" customFormat="1" ht="16.5" customHeight="1" spans="1:24">
      <c r="A22" s="21" t="s">
        <v>195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="1" customFormat="1" ht="16.5" customHeight="1" spans="1:24">
      <c r="A23" s="21" t="s">
        <v>196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="1" customFormat="1" ht="16.5" customHeight="1" spans="1:24">
      <c r="A24" s="21" t="s">
        <v>197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="1" customFormat="1" spans="1:24">
      <c r="A25" s="51" t="s">
        <v>198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</sheetData>
  <mergeCells count="40">
    <mergeCell ref="A2:X2"/>
    <mergeCell ref="A3:B3"/>
    <mergeCell ref="H4:W4"/>
    <mergeCell ref="I5:R5"/>
    <mergeCell ref="J6:L6"/>
    <mergeCell ref="M6:O6"/>
    <mergeCell ref="P6:R6"/>
    <mergeCell ref="A19:X19"/>
    <mergeCell ref="A20:X20"/>
    <mergeCell ref="A21:U21"/>
    <mergeCell ref="A22:X22"/>
    <mergeCell ref="A23:X23"/>
    <mergeCell ref="A24:X24"/>
    <mergeCell ref="A25:X25"/>
    <mergeCell ref="A4:A8"/>
    <mergeCell ref="B4:B8"/>
    <mergeCell ref="C7:C8"/>
    <mergeCell ref="D7:D8"/>
    <mergeCell ref="E7:E8"/>
    <mergeCell ref="F7:F8"/>
    <mergeCell ref="G4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5:V8"/>
    <mergeCell ref="W5:W8"/>
    <mergeCell ref="X4:X8"/>
    <mergeCell ref="C4:F6"/>
    <mergeCell ref="S5:U6"/>
  </mergeCells>
  <pageMargins left="0.747916666666667" right="0.747916666666667" top="0.984027777777778" bottom="0.984027777777778" header="0.511805555555556" footer="0.511805555555556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3"/>
  <sheetViews>
    <sheetView workbookViewId="0">
      <selection activeCell="G12" sqref="G12"/>
    </sheetView>
  </sheetViews>
  <sheetFormatPr defaultColWidth="7.875" defaultRowHeight="14.25"/>
  <cols>
    <col min="1" max="1" width="18.25" style="1" customWidth="1"/>
    <col min="2" max="2" width="25.125" style="1" customWidth="1"/>
    <col min="3" max="6" width="3.125" style="1" customWidth="1"/>
    <col min="7" max="7" width="9" style="1" customWidth="1"/>
    <col min="8" max="8" width="11.125" style="1" customWidth="1"/>
    <col min="9" max="9" width="13.375" style="1" customWidth="1"/>
    <col min="10" max="10" width="11.875" style="1" customWidth="1"/>
    <col min="11" max="11" width="9.875" style="1" customWidth="1"/>
    <col min="12" max="12" width="10.875" style="1" customWidth="1"/>
    <col min="13" max="13" width="9.875" style="1" customWidth="1"/>
    <col min="14" max="16384" width="7.875" style="1"/>
  </cols>
  <sheetData>
    <row r="1" s="1" customFormat="1" ht="24.75" customHeight="1" spans="1:12">
      <c r="A1" s="3" t="s">
        <v>199</v>
      </c>
      <c r="K1" s="24"/>
      <c r="L1" s="24"/>
    </row>
    <row r="2" s="1" customFormat="1" ht="33.75" customHeight="1" spans="1:25">
      <c r="A2" s="4" t="s">
        <v>200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="1" customFormat="1" ht="27.75" customHeight="1" spans="1:25">
      <c r="A3" s="5" t="s">
        <v>154</v>
      </c>
      <c r="B3" s="5"/>
      <c r="C3" s="4"/>
      <c r="D3" s="4"/>
      <c r="E3" s="4"/>
      <c r="F3" s="4"/>
      <c r="G3" s="6"/>
      <c r="H3" s="4"/>
      <c r="I3" s="4"/>
      <c r="J3" s="4"/>
      <c r="K3" s="4"/>
      <c r="L3" s="4"/>
      <c r="M3" s="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="1" customFormat="1" ht="39.75" customHeight="1" spans="1:25">
      <c r="A4" s="7" t="s">
        <v>155</v>
      </c>
      <c r="B4" s="7" t="s">
        <v>156</v>
      </c>
      <c r="C4" s="8" t="s">
        <v>201</v>
      </c>
      <c r="D4" s="9"/>
      <c r="E4" s="9"/>
      <c r="F4" s="10"/>
      <c r="G4" s="7" t="s">
        <v>158</v>
      </c>
      <c r="H4" s="11" t="s">
        <v>202</v>
      </c>
      <c r="I4" s="26"/>
      <c r="J4" s="26"/>
      <c r="K4" s="26"/>
      <c r="L4" s="27"/>
      <c r="M4" s="7" t="s">
        <v>160</v>
      </c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="1" customFormat="1" ht="48" customHeight="1" spans="1:25">
      <c r="A5" s="7"/>
      <c r="B5" s="7"/>
      <c r="C5" s="7" t="s">
        <v>12</v>
      </c>
      <c r="D5" s="7" t="s">
        <v>170</v>
      </c>
      <c r="E5" s="7" t="s">
        <v>171</v>
      </c>
      <c r="F5" s="7" t="s">
        <v>172</v>
      </c>
      <c r="G5" s="7"/>
      <c r="H5" s="7" t="s">
        <v>203</v>
      </c>
      <c r="I5" s="7" t="s">
        <v>204</v>
      </c>
      <c r="J5" s="29" t="s">
        <v>205</v>
      </c>
      <c r="K5" s="29" t="s">
        <v>206</v>
      </c>
      <c r="L5" s="29" t="s">
        <v>207</v>
      </c>
      <c r="M5" s="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="1" customFormat="1" ht="17.25" customHeight="1" spans="1:25">
      <c r="A6" s="7"/>
      <c r="B6" s="12" t="s">
        <v>183</v>
      </c>
      <c r="C6" s="13" t="s">
        <v>208</v>
      </c>
      <c r="D6" s="13" t="s">
        <v>209</v>
      </c>
      <c r="E6" s="13" t="s">
        <v>210</v>
      </c>
      <c r="F6" s="13" t="s">
        <v>211</v>
      </c>
      <c r="G6" s="13" t="s">
        <v>212</v>
      </c>
      <c r="H6" s="13" t="s">
        <v>213</v>
      </c>
      <c r="I6" s="7"/>
      <c r="J6" s="29"/>
      <c r="K6" s="29"/>
      <c r="L6" s="29"/>
      <c r="M6" s="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="2" customFormat="1" ht="17.25" customHeight="1" spans="1:25">
      <c r="A7" s="7"/>
      <c r="B7" s="14" t="s">
        <v>184</v>
      </c>
      <c r="C7" s="7"/>
      <c r="D7" s="7"/>
      <c r="E7" s="15"/>
      <c r="F7" s="7"/>
      <c r="G7" s="7"/>
      <c r="H7" s="13"/>
      <c r="I7" s="13"/>
      <c r="J7" s="13"/>
      <c r="K7" s="13"/>
      <c r="L7" s="13"/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="2" customFormat="1" ht="17.25" customHeight="1" spans="1:25">
      <c r="A8" s="7"/>
      <c r="B8" s="16" t="s">
        <v>185</v>
      </c>
      <c r="C8" s="7"/>
      <c r="D8" s="7"/>
      <c r="E8" s="15"/>
      <c r="F8" s="7"/>
      <c r="G8" s="7"/>
      <c r="H8" s="13"/>
      <c r="I8" s="13"/>
      <c r="J8" s="13"/>
      <c r="K8" s="13"/>
      <c r="L8" s="13"/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="2" customFormat="1" ht="17.25" customHeight="1" spans="1:25">
      <c r="A9" s="7"/>
      <c r="B9" s="17" t="s">
        <v>214</v>
      </c>
      <c r="C9" s="7"/>
      <c r="D9" s="7"/>
      <c r="E9" s="15"/>
      <c r="F9" s="7"/>
      <c r="G9" s="7"/>
      <c r="H9" s="13"/>
      <c r="I9" s="13"/>
      <c r="J9" s="13"/>
      <c r="K9" s="13"/>
      <c r="L9" s="13"/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="2" customFormat="1" ht="17.25" customHeight="1" spans="1:25">
      <c r="A10" s="7"/>
      <c r="B10" s="16" t="s">
        <v>187</v>
      </c>
      <c r="C10" s="7"/>
      <c r="D10" s="7"/>
      <c r="E10" s="15"/>
      <c r="F10" s="7"/>
      <c r="G10" s="7"/>
      <c r="H10" s="13"/>
      <c r="I10" s="13"/>
      <c r="J10" s="13"/>
      <c r="K10" s="13"/>
      <c r="L10" s="13"/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="2" customFormat="1" ht="17.25" customHeight="1" spans="1:25">
      <c r="A11" s="7"/>
      <c r="B11" s="16" t="s">
        <v>188</v>
      </c>
      <c r="C11" s="7"/>
      <c r="D11" s="7"/>
      <c r="E11" s="15"/>
      <c r="F11" s="7"/>
      <c r="G11" s="7"/>
      <c r="H11" s="13"/>
      <c r="I11" s="13"/>
      <c r="J11" s="13"/>
      <c r="K11" s="13"/>
      <c r="L11" s="13"/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="2" customFormat="1" ht="17.25" customHeight="1" spans="1:25">
      <c r="A12" s="7"/>
      <c r="B12" s="16" t="s">
        <v>185</v>
      </c>
      <c r="C12" s="7"/>
      <c r="D12" s="7"/>
      <c r="E12" s="15"/>
      <c r="F12" s="7"/>
      <c r="G12" s="7"/>
      <c r="H12" s="13"/>
      <c r="I12" s="13"/>
      <c r="J12" s="13"/>
      <c r="K12" s="13"/>
      <c r="L12" s="13"/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="2" customFormat="1" ht="17.25" customHeight="1" spans="1:25">
      <c r="A13" s="7"/>
      <c r="B13" s="17" t="s">
        <v>214</v>
      </c>
      <c r="C13" s="7"/>
      <c r="D13" s="7"/>
      <c r="E13" s="15"/>
      <c r="F13" s="7"/>
      <c r="G13" s="7"/>
      <c r="H13" s="13"/>
      <c r="I13" s="13"/>
      <c r="J13" s="13"/>
      <c r="K13" s="13"/>
      <c r="L13" s="13"/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="2" customFormat="1" ht="17.25" customHeight="1" spans="1:25">
      <c r="A14" s="7"/>
      <c r="B14" s="16" t="s">
        <v>190</v>
      </c>
      <c r="C14" s="7"/>
      <c r="D14" s="7"/>
      <c r="E14" s="15"/>
      <c r="F14" s="7"/>
      <c r="G14" s="7"/>
      <c r="H14" s="13"/>
      <c r="I14" s="13"/>
      <c r="J14" s="13"/>
      <c r="K14" s="13"/>
      <c r="L14" s="13"/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="2" customFormat="1" ht="17.25" customHeight="1" spans="1:25">
      <c r="A15" s="7"/>
      <c r="B15" s="16" t="s">
        <v>191</v>
      </c>
      <c r="C15" s="7"/>
      <c r="D15" s="7"/>
      <c r="E15" s="15"/>
      <c r="F15" s="7"/>
      <c r="G15" s="7"/>
      <c r="H15" s="13"/>
      <c r="I15" s="13"/>
      <c r="J15" s="13"/>
      <c r="K15" s="13"/>
      <c r="L15" s="13"/>
      <c r="M15" s="30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="2" customFormat="1" ht="21.75" customHeight="1" spans="1:25">
      <c r="A16" s="18" t="s">
        <v>215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="1" customFormat="1" ht="20.25" customHeight="1" spans="1:26">
      <c r="A17" s="19" t="s">
        <v>216</v>
      </c>
      <c r="B17" s="19"/>
      <c r="C17" s="19"/>
      <c r="D17" s="19"/>
      <c r="E17" s="19"/>
      <c r="F17" s="19"/>
      <c r="G17" s="19"/>
      <c r="H17" s="20"/>
      <c r="I17" s="20"/>
      <c r="J17" s="20"/>
      <c r="K17" s="20"/>
      <c r="L17" s="20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20"/>
      <c r="Z17" s="35"/>
    </row>
    <row r="18" s="1" customFormat="1" ht="21.75" customHeight="1" spans="1:25">
      <c r="A18" s="21" t="s">
        <v>194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="1" customFormat="1" ht="21.75" customHeight="1" spans="1:25">
      <c r="A19" s="21" t="s">
        <v>217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="1" customFormat="1" spans="1:13">
      <c r="A20" s="22" t="s">
        <v>198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="1" customFormat="1" spans="1:1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="1" customFormat="1" spans="1:1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="1" customFormat="1" spans="1:1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="1" customFormat="1" spans="1:1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="1" customFormat="1" spans="1:1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="1" customFormat="1" spans="1:1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="1" customFormat="1" spans="1:1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="1" customFormat="1" spans="1:1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="1" customFormat="1" spans="1:1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="1" customFormat="1" spans="1:1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="1" customFormat="1" spans="1:1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="1" customFormat="1" spans="1:1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="1" customFormat="1" spans="1:1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="1" customFormat="1" spans="1:1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="1" customFormat="1" spans="1:1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="1" customFormat="1" spans="1:1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  <row r="37" s="1" customFormat="1" spans="1:1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="1" customFormat="1" spans="1:1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="1" customFormat="1" spans="1:1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="1" customFormat="1" spans="1:1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="1" customFormat="1" spans="1:1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="1" customFormat="1" spans="1:1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="1" customFormat="1" spans="1:1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="1" customFormat="1" spans="1:1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="1" customFormat="1" spans="1:1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="1" customFormat="1" spans="1:1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="1" customFormat="1" spans="1:1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="1" customFormat="1" spans="1:1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="1" customFormat="1" spans="1:1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="1" customFormat="1" spans="1:1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="1" customFormat="1" spans="1:1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="1" customFormat="1" spans="1:1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="1" customFormat="1" spans="1:1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="1" customFormat="1" spans="1:1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="1" customFormat="1" spans="1:1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="1" customFormat="1" spans="1:1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="1" customFormat="1" spans="1:1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="1" customFormat="1" spans="1:1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="1" customFormat="1" spans="1:1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  <row r="60" s="1" customFormat="1" spans="1:1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</row>
    <row r="61" s="1" customFormat="1" spans="1:1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</row>
    <row r="62" s="1" customFormat="1" spans="1:1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s="1" customFormat="1" spans="1:1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</row>
    <row r="64" s="1" customFormat="1" spans="1:1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  <row r="65" s="1" customFormat="1" spans="1:1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</row>
    <row r="66" s="1" customFormat="1" spans="1:1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</row>
    <row r="67" s="1" customFormat="1" spans="1:1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</row>
    <row r="68" s="1" customFormat="1" spans="1:1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</row>
    <row r="69" s="1" customFormat="1" spans="1:1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</row>
    <row r="70" s="1" customFormat="1" spans="1:1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</row>
    <row r="71" s="1" customFormat="1" spans="1:1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</row>
    <row r="72" s="1" customFormat="1" spans="1:1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</row>
    <row r="73" s="1" customFormat="1" spans="1:1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="1" customFormat="1" spans="1:1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</row>
    <row r="75" s="1" customFormat="1" spans="1:1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</row>
    <row r="76" s="1" customFormat="1" spans="1:1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s="1" customFormat="1" spans="1:1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s="1" customFormat="1" spans="1:1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s="1" customFormat="1" spans="1:1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</row>
    <row r="80" s="1" customFormat="1" spans="1:1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</row>
    <row r="81" s="1" customFormat="1" spans="1:1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</row>
    <row r="82" s="1" customFormat="1" spans="1:1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</row>
    <row r="83" s="1" customFormat="1" spans="1:1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</row>
  </sheetData>
  <mergeCells count="13">
    <mergeCell ref="A2:M2"/>
    <mergeCell ref="A3:B3"/>
    <mergeCell ref="C4:F4"/>
    <mergeCell ref="H4:L4"/>
    <mergeCell ref="A16:M16"/>
    <mergeCell ref="A17:G17"/>
    <mergeCell ref="A18:M18"/>
    <mergeCell ref="A19:M19"/>
    <mergeCell ref="A20:M20"/>
    <mergeCell ref="A4:A5"/>
    <mergeCell ref="B4:B5"/>
    <mergeCell ref="G4:G5"/>
    <mergeCell ref="M4:M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2018-07-10T02:12:00Z</dcterms:created>
  <cp:lastPrinted>2018-07-26T01:45:00Z</cp:lastPrinted>
  <dcterms:modified xsi:type="dcterms:W3CDTF">2018-08-17T01:31:43Z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