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908"/>
  </bookViews>
  <sheets>
    <sheet name="Sheet1" sheetId="1" r:id="rId1"/>
  </sheets>
  <definedNames>
    <definedName name="_xlnm._FilterDatabase" localSheetId="0" hidden="1">Sheet1!$A$6:$F$161</definedName>
  </definedNames>
  <calcPr calcId="144525"/>
</workbook>
</file>

<file path=xl/sharedStrings.xml><?xml version="1.0" encoding="utf-8"?>
<sst xmlns="http://schemas.openxmlformats.org/spreadsheetml/2006/main" count="180" uniqueCount="180">
  <si>
    <t>附件</t>
  </si>
  <si>
    <t>提前下达2019年消除义务教育大班额奖补资金分配表</t>
  </si>
  <si>
    <t>市州</t>
  </si>
  <si>
    <t>县市区名称</t>
  </si>
  <si>
    <t>金额（万元）</t>
  </si>
  <si>
    <t>备注</t>
  </si>
  <si>
    <t>小计</t>
  </si>
  <si>
    <t>义务教育综合奖补中央资金</t>
  </si>
  <si>
    <t>省级资金</t>
  </si>
  <si>
    <t>全省合计</t>
  </si>
  <si>
    <t>长沙市</t>
  </si>
  <si>
    <t>长沙市小计</t>
  </si>
  <si>
    <t>长沙市本级及所辖区小计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</si>
  <si>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</si>
  <si>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</si>
  <si>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</si>
  <si>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</si>
  <si>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</si>
  <si>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</si>
  <si>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</si>
  <si>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宁乡市</t>
  </si>
  <si>
    <t>浏阳市</t>
  </si>
  <si>
    <t>株洲市</t>
  </si>
  <si>
    <t>株洲市小计</t>
  </si>
  <si>
    <t>株洲市本级及所辖区小计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</si>
  <si>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</si>
  <si>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</si>
  <si>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</si>
  <si>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</si>
  <si>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</si>
  <si>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</si>
  <si>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</si>
  <si>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</si>
  <si>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</si>
  <si>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湘潭市</t>
  </si>
  <si>
    <t>湘潭市小计</t>
  </si>
  <si>
    <t>湘潭市本级及所辖区小计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</si>
  <si>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</si>
  <si>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</si>
  <si>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</si>
  <si>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</si>
  <si>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</si>
  <si>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</si>
  <si>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</si>
  <si>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衡阳市本级及所辖区小计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</si>
  <si>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</si>
  <si>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</si>
  <si>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</si>
  <si>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</si>
  <si>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</si>
  <si>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</si>
  <si>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</si>
  <si>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</si>
  <si>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</si>
  <si>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</si>
  <si>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</si>
  <si>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</si>
  <si>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</si>
  <si>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</si>
  <si>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邵阳市本级及所辖区小计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</si>
  <si>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</si>
  <si>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</si>
  <si>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</si>
  <si>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</si>
  <si>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</si>
  <si>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</si>
  <si>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</si>
  <si>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</si>
  <si>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</si>
  <si>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</si>
  <si>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</si>
  <si>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</si>
  <si>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</si>
  <si>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</si>
  <si>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岳阳市本级及所辖区小计</t>
  </si>
  <si>
    <t>屈原管理区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</si>
  <si>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</si>
  <si>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</si>
  <si>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</si>
  <si>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</si>
  <si>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</si>
  <si>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</si>
  <si>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</si>
  <si>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</si>
  <si>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</si>
  <si>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</si>
  <si>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</si>
  <si>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常德市本级及所辖区小计</t>
  </si>
  <si>
    <t>西湖管理区</t>
  </si>
  <si>
    <t>西洞庭管理区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</si>
  <si>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</si>
  <si>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</si>
  <si>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</si>
  <si>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</si>
  <si>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</si>
  <si>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</si>
  <si>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</si>
  <si>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</si>
  <si>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</si>
  <si>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</si>
  <si>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</si>
  <si>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张家界市本级及所辖区小计</t>
  </si>
  <si>
    <t>永定区</t>
  </si>
  <si>
    <t>武陵源区</t>
  </si>
  <si>
    <t>慈利县</t>
  </si>
  <si>
    <t>桑植县</t>
  </si>
  <si>
    <t>益阳市</t>
  </si>
  <si>
    <t>益阳市小计</t>
  </si>
  <si>
    <t>益阳市本级及所辖区小计</t>
  </si>
  <si>
    <t>大通湖管理区</t>
  </si>
  <si>
    <t>资阳区</t>
  </si>
  <si>
    <t>赫山区</t>
  </si>
  <si>
    <t>南县</t>
  </si>
  <si>
    <t>桃江县</t>
  </si>
  <si>
    <t>安化县</t>
  </si>
  <si>
    <t>沅江市</t>
  </si>
  <si>
    <t>郴州市</t>
  </si>
  <si>
    <t>郴州市小计</t>
  </si>
  <si>
    <t>郴州市本级及所辖区小计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</si>
  <si>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</si>
  <si>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</si>
  <si>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</si>
  <si>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</si>
  <si>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</si>
  <si>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</si>
  <si>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</si>
  <si>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</si>
  <si>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</si>
  <si>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</si>
  <si>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</si>
  <si>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</si>
  <si>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</si>
  <si>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永州市本级及所辖区小计</t>
  </si>
  <si>
    <t>零陵区</t>
  </si>
  <si>
    <t>冷水滩区</t>
  </si>
  <si>
    <t>金洞管理区</t>
  </si>
  <si>
    <t>回龙圩管理区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</si>
  <si>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</si>
  <si>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</si>
  <si>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</si>
  <si>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</si>
  <si>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</si>
  <si>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</si>
  <si>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</si>
  <si>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</si>
  <si>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</si>
  <si>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</si>
  <si>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</si>
  <si>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怀化市本级及所辖区小计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</si>
  <si>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</si>
  <si>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</si>
  <si>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</si>
  <si>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</si>
  <si>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</si>
  <si>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</si>
  <si>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</si>
  <si>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</si>
  <si>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</si>
  <si>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</si>
  <si>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</si>
  <si>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</si>
  <si>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</si>
  <si>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</si>
  <si>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娄底市小计</t>
  </si>
  <si>
    <t>娄底市本级及所辖区小计</t>
  </si>
  <si>
    <t>娄星区</t>
  </si>
  <si>
    <t>双峰县</t>
  </si>
  <si>
    <t>新化县</t>
  </si>
  <si>
    <t>冷水江市</t>
  </si>
  <si>
    <t>涟源市</t>
  </si>
  <si>
    <t>湘西州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</si>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</sst>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61"/>
  <sheetViews>
    <sheetView tabSelected="1" workbookViewId="0">
      <selection activeCell="F11" sqref="F11"/>
    </sheetView>
  </sheetViews>
  <sheetFormatPr defaultColWidth="9" defaultRowHeight="15.6" outlineLevelCol="5"/>
  <cols>
    <col min="1" max="1" width="11.2222222222222" style="1" customWidth="1"/>
    <col min="2" max="2" width="24.8888888888889" customWidth="1"/>
    <col min="3" max="3" width="18" customWidth="1"/>
    <col min="4" max="4" width="12.75" customWidth="1"/>
    <col min="5" max="5" width="11.25" customWidth="1"/>
    <col min="6" max="6" width="10.7777777777778" customWidth="1"/>
  </cols>
  <sheetData>
    <row r="1" ht="24.75" customHeight="1" spans="1:1">
      <c r="A1" s="2" t="s">
        <v>0</v>
      </c>
    </row>
    <row r="2" ht="52.5" customHeight="1" spans="1:6">
      <c r="A2" s="3" t="s">
        <v>1</v>
      </c>
      <c r="B2" s="3"/>
      <c r="C2" s="3"/>
      <c r="D2" s="3"/>
      <c r="E2" s="3"/>
      <c r="F2" s="3"/>
    </row>
    <row r="3" ht="24.75" customHeight="1" spans="1:6">
      <c r="A3" s="4" t="s">
        <v>2</v>
      </c>
      <c r="B3" s="5" t="s">
        <v>3</v>
      </c>
      <c r="C3" s="6" t="s">
        <v>4</v>
      </c>
      <c r="D3" s="7"/>
      <c r="E3" s="8"/>
      <c r="F3" s="9" t="s">
        <v>5</v>
      </c>
    </row>
    <row r="4" ht="38.25" customHeight="1" spans="1:6">
      <c r="A4" s="4"/>
      <c r="B4" s="5"/>
      <c r="C4" s="9" t="s">
        <v>6</v>
      </c>
      <c r="D4" s="5" t="s">
        <v>7</v>
      </c>
      <c r="E4" s="9" t="s">
        <v>8</v>
      </c>
      <c r="F4" s="9"/>
    </row>
    <row r="5" ht="16.5" customHeight="1" spans="1:6">
      <c r="A5" s="10" t="s">
        <v>9</v>
      </c>
      <c r="B5" s="11"/>
      <c r="C5" s="12">
        <f>SUM(C6,C17,C28,C35,C49,C63,C75,C88,C94,C103,C116,C131,C146,C153)</f>
        <v>70000</v>
      </c>
      <c r="D5" s="12">
        <f t="shared" ref="D5:E5" si="0">SUM(D6,D17,D28,D35,D49,D63,D75,D88,D94,D103,D116,D131,D146,D153)</f>
        <v>13881</v>
      </c>
      <c r="E5" s="12">
        <f t="shared" si="0"/>
        <v>56119</v>
      </c>
      <c r="F5" s="13"/>
    </row>
    <row r="6" ht="21" customHeight="1" spans="1:6">
      <c r="A6" s="14" t="s">
        <v>10</v>
      </c>
      <c r="B6" s="15" t="s">
        <v>11</v>
      </c>
      <c r="C6" s="12">
        <v>6645</v>
      </c>
      <c r="D6" s="12">
        <f>SUM(D8:D16)</f>
        <v>0</v>
      </c>
      <c r="E6" s="12">
        <f>SUM(E8:E16)</f>
        <v>6645</v>
      </c>
      <c r="F6" s="13"/>
    </row>
    <row r="7" ht="21" hidden="1" customHeight="1" spans="1:6">
      <c r="A7" s="14"/>
      <c r="B7" s="15" t="s">
        <v>12</v>
      </c>
      <c r="C7" s="12">
        <v>5324</v>
      </c>
      <c r="D7" s="12">
        <f>SUM(D8:D14)</f>
        <v>0</v>
      </c>
      <c r="E7" s="12">
        <f>SUM(E8:E14)</f>
        <v>5324</v>
      </c>
      <c r="F7" s="13"/>
    </row>
    <row r="8" ht="21" hidden="1" customHeight="1" spans="1:6">
      <c r="A8" s="14"/>
      <c r="B8" s="16" t="s">
        <v>13</v>
      </c>
      <c r="C8" s="17">
        <v>1000</v>
      </c>
      <c r="D8" s="17"/>
      <c r="E8" s="17">
        <f>C8-D8</f>
        <v>1000</v>
      </c>
      <c r="F8" s="13"/>
    </row>
    <row r="9" ht="21" hidden="1" customHeight="1" spans="1:6">
      <c r="A9" s="14"/>
      <c r="B9" s="16" t="s">
        <v>14</v>
      </c>
      <c r="C9" s="17">
        <v>1000</v>
      </c>
      <c r="D9" s="17"/>
      <c r="E9" s="17">
        <f t="shared" ref="E9:E17" si="1">C9-D9</f>
        <v>1000</v>
      </c>
      <c r="F9" s="13"/>
    </row>
    <row r="10" ht="21" hidden="1" customHeight="1" spans="1:6">
      <c r="A10" s="14"/>
      <c r="B10" s="16" t="s">
        <v>15</v>
      </c>
      <c r="C10" s="17">
        <v>1000</v>
      </c>
      <c r="D10" s="17"/>
      <c r="E10" s="17">
        <f t="shared" si="1"/>
        <v>1000</v>
      </c>
      <c r="F10" s="13"/>
    </row>
    <row r="11" ht="21" hidden="1" customHeight="1" spans="1:6">
      <c r="A11" s="14"/>
      <c r="B11" s="16" t="s">
        <v>16</v>
      </c>
      <c r="C11" s="17">
        <v>1000</v>
      </c>
      <c r="D11" s="17"/>
      <c r="E11" s="17">
        <f t="shared" si="1"/>
        <v>1000</v>
      </c>
      <c r="F11" s="13"/>
    </row>
    <row r="12" ht="21" hidden="1" customHeight="1" spans="1:6">
      <c r="A12" s="14"/>
      <c r="B12" s="16" t="s">
        <v>17</v>
      </c>
      <c r="C12" s="17">
        <v>130</v>
      </c>
      <c r="D12" s="17"/>
      <c r="E12" s="17">
        <f t="shared" si="1"/>
        <v>130</v>
      </c>
      <c r="F12" s="13"/>
    </row>
    <row r="13" ht="21" hidden="1" customHeight="1" spans="1:6">
      <c r="A13" s="14"/>
      <c r="B13" s="16" t="s">
        <v>18</v>
      </c>
      <c r="C13" s="17">
        <v>1000</v>
      </c>
      <c r="D13" s="17"/>
      <c r="E13" s="17">
        <f t="shared" si="1"/>
        <v>1000</v>
      </c>
      <c r="F13" s="13"/>
    </row>
    <row r="14" ht="21" hidden="1" customHeight="1" spans="1:6">
      <c r="A14" s="14"/>
      <c r="B14" s="16" t="s">
        <v>19</v>
      </c>
      <c r="C14" s="17">
        <v>194</v>
      </c>
      <c r="D14" s="17"/>
      <c r="E14" s="17">
        <f t="shared" si="1"/>
        <v>194</v>
      </c>
      <c r="F14" s="13"/>
    </row>
    <row r="15" ht="21" hidden="1" customHeight="1" spans="1:6">
      <c r="A15" s="14"/>
      <c r="B15" s="16" t="s">
        <v>20</v>
      </c>
      <c r="C15" s="17">
        <v>1000</v>
      </c>
      <c r="D15" s="17"/>
      <c r="E15" s="17">
        <f t="shared" si="1"/>
        <v>1000</v>
      </c>
      <c r="F15" s="13"/>
    </row>
    <row r="16" ht="21" hidden="1" customHeight="1" spans="1:6">
      <c r="A16" s="14"/>
      <c r="B16" s="16" t="s">
        <v>21</v>
      </c>
      <c r="C16" s="17">
        <v>321</v>
      </c>
      <c r="D16" s="17"/>
      <c r="E16" s="17">
        <f t="shared" si="1"/>
        <v>321</v>
      </c>
      <c r="F16" s="13"/>
    </row>
    <row r="17" ht="21" hidden="1" customHeight="1" spans="1:6">
      <c r="A17" s="14" t="s">
        <v>22</v>
      </c>
      <c r="B17" s="15" t="s">
        <v>23</v>
      </c>
      <c r="C17" s="12">
        <v>6668</v>
      </c>
      <c r="D17" s="12">
        <f>SUM(D19:D27)</f>
        <v>0</v>
      </c>
      <c r="E17" s="12">
        <f>SUM(E19:E27)</f>
        <v>6668</v>
      </c>
      <c r="F17" s="13"/>
    </row>
    <row r="18" ht="21" hidden="1" customHeight="1" spans="1:6">
      <c r="A18" s="14"/>
      <c r="B18" s="15" t="s">
        <v>24</v>
      </c>
      <c r="C18" s="12">
        <v>4000</v>
      </c>
      <c r="D18" s="12">
        <f>SUM(D19:D22)</f>
        <v>0</v>
      </c>
      <c r="E18" s="12">
        <f>SUM(E19:E22)</f>
        <v>4000</v>
      </c>
      <c r="F18" s="13"/>
    </row>
    <row r="19" ht="21" hidden="1" customHeight="1" spans="1:6">
      <c r="A19" s="14"/>
      <c r="B19" s="16" t="s">
        <v>25</v>
      </c>
      <c r="C19" s="17">
        <v>1000</v>
      </c>
      <c r="D19" s="17"/>
      <c r="E19" s="17">
        <f t="shared" ref="E19:E28" si="2">C19-D19</f>
        <v>1000</v>
      </c>
      <c r="F19" s="13"/>
    </row>
    <row r="20" ht="21" hidden="1" customHeight="1" spans="1:6">
      <c r="A20" s="14"/>
      <c r="B20" s="16" t="s">
        <v>26</v>
      </c>
      <c r="C20" s="17">
        <v>1000</v>
      </c>
      <c r="D20" s="17"/>
      <c r="E20" s="17">
        <f t="shared" si="2"/>
        <v>1000</v>
      </c>
      <c r="F20" s="13"/>
    </row>
    <row r="21" ht="21" hidden="1" customHeight="1" spans="1:6">
      <c r="A21" s="14"/>
      <c r="B21" s="16" t="s">
        <v>27</v>
      </c>
      <c r="C21" s="17">
        <v>1000</v>
      </c>
      <c r="D21" s="17"/>
      <c r="E21" s="17">
        <f t="shared" si="2"/>
        <v>1000</v>
      </c>
      <c r="F21" s="13"/>
    </row>
    <row r="22" ht="21" hidden="1" customHeight="1" spans="1:6">
      <c r="A22" s="14"/>
      <c r="B22" s="16" t="s">
        <v>28</v>
      </c>
      <c r="C22" s="17">
        <v>1000</v>
      </c>
      <c r="D22" s="17"/>
      <c r="E22" s="17">
        <f t="shared" si="2"/>
        <v>1000</v>
      </c>
      <c r="F22" s="13"/>
    </row>
    <row r="23" ht="21" hidden="1" customHeight="1" spans="1:6">
      <c r="A23" s="14"/>
      <c r="B23" s="16" t="s">
        <v>29</v>
      </c>
      <c r="C23" s="17">
        <v>1000</v>
      </c>
      <c r="D23" s="17"/>
      <c r="E23" s="17">
        <f t="shared" si="2"/>
        <v>1000</v>
      </c>
      <c r="F23" s="13"/>
    </row>
    <row r="24" ht="21" hidden="1" customHeight="1" spans="1:6">
      <c r="A24" s="14"/>
      <c r="B24" s="16" t="s">
        <v>30</v>
      </c>
      <c r="C24" s="17">
        <v>257</v>
      </c>
      <c r="D24" s="17"/>
      <c r="E24" s="17">
        <f t="shared" si="2"/>
        <v>257</v>
      </c>
      <c r="F24" s="13"/>
    </row>
    <row r="25" ht="21" hidden="1" customHeight="1" spans="1:6">
      <c r="A25" s="14"/>
      <c r="B25" s="16" t="s">
        <v>31</v>
      </c>
      <c r="C25" s="17">
        <v>247</v>
      </c>
      <c r="D25" s="17"/>
      <c r="E25" s="17">
        <f t="shared" si="2"/>
        <v>247</v>
      </c>
      <c r="F25" s="13"/>
    </row>
    <row r="26" ht="21" hidden="1" customHeight="1" spans="1:6">
      <c r="A26" s="14"/>
      <c r="B26" s="16" t="s">
        <v>32</v>
      </c>
      <c r="C26" s="17">
        <v>1000</v>
      </c>
      <c r="D26" s="17"/>
      <c r="E26" s="17">
        <f t="shared" si="2"/>
        <v>1000</v>
      </c>
      <c r="F26" s="13"/>
    </row>
    <row r="27" ht="21" hidden="1" customHeight="1" spans="1:6">
      <c r="A27" s="14"/>
      <c r="B27" s="16" t="s">
        <v>33</v>
      </c>
      <c r="C27" s="17">
        <v>164</v>
      </c>
      <c r="D27" s="17"/>
      <c r="E27" s="17">
        <f t="shared" si="2"/>
        <v>164</v>
      </c>
      <c r="F27" s="13"/>
    </row>
    <row r="28" ht="21" hidden="1" customHeight="1" spans="1:6">
      <c r="A28" s="14" t="s">
        <v>34</v>
      </c>
      <c r="B28" s="15" t="s">
        <v>35</v>
      </c>
      <c r="C28" s="12">
        <v>3398</v>
      </c>
      <c r="D28" s="12">
        <f>SUM(D30:D34)</f>
        <v>0</v>
      </c>
      <c r="E28" s="12">
        <f>SUM(E30:E34)</f>
        <v>3398</v>
      </c>
      <c r="F28" s="13"/>
    </row>
    <row r="29" ht="21" hidden="1" customHeight="1" spans="1:6">
      <c r="A29" s="14"/>
      <c r="B29" s="15" t="s">
        <v>36</v>
      </c>
      <c r="C29" s="12">
        <v>2000</v>
      </c>
      <c r="D29" s="12">
        <f>D30+D31</f>
        <v>0</v>
      </c>
      <c r="E29" s="12">
        <f>E30+E31</f>
        <v>2000</v>
      </c>
      <c r="F29" s="13"/>
    </row>
    <row r="30" ht="21" hidden="1" customHeight="1" spans="1:6">
      <c r="A30" s="14"/>
      <c r="B30" s="16" t="s">
        <v>37</v>
      </c>
      <c r="C30" s="17">
        <v>1000</v>
      </c>
      <c r="D30" s="17"/>
      <c r="E30" s="17">
        <f t="shared" ref="E30:E35" si="3">C30-D30</f>
        <v>1000</v>
      </c>
      <c r="F30" s="13"/>
    </row>
    <row r="31" ht="21" hidden="1" customHeight="1" spans="1:6">
      <c r="A31" s="14"/>
      <c r="B31" s="16" t="s">
        <v>38</v>
      </c>
      <c r="C31" s="17">
        <v>1000</v>
      </c>
      <c r="D31" s="17"/>
      <c r="E31" s="17">
        <f t="shared" si="3"/>
        <v>1000</v>
      </c>
      <c r="F31" s="13"/>
    </row>
    <row r="32" ht="21" hidden="1" customHeight="1" spans="1:6">
      <c r="A32" s="14"/>
      <c r="B32" s="16" t="s">
        <v>39</v>
      </c>
      <c r="C32" s="17">
        <v>243</v>
      </c>
      <c r="D32" s="17"/>
      <c r="E32" s="17">
        <f t="shared" si="3"/>
        <v>243</v>
      </c>
      <c r="F32" s="13"/>
    </row>
    <row r="33" ht="21" hidden="1" customHeight="1" spans="1:6">
      <c r="A33" s="14"/>
      <c r="B33" s="16" t="s">
        <v>40</v>
      </c>
      <c r="C33" s="17">
        <v>155</v>
      </c>
      <c r="D33" s="17"/>
      <c r="E33" s="17">
        <f t="shared" si="3"/>
        <v>155</v>
      </c>
      <c r="F33" s="13"/>
    </row>
    <row r="34" ht="21" hidden="1" customHeight="1" spans="1:6">
      <c r="A34" s="14"/>
      <c r="B34" s="16" t="s">
        <v>41</v>
      </c>
      <c r="C34" s="17">
        <v>1000</v>
      </c>
      <c r="D34" s="17"/>
      <c r="E34" s="17">
        <f t="shared" si="3"/>
        <v>1000</v>
      </c>
      <c r="F34" s="13"/>
    </row>
    <row r="35" ht="18" hidden="1" customHeight="1" spans="1:6">
      <c r="A35" s="14" t="s">
        <v>42</v>
      </c>
      <c r="B35" s="15" t="s">
        <v>43</v>
      </c>
      <c r="C35" s="12">
        <v>6301</v>
      </c>
      <c r="D35" s="12">
        <f>SUM(D37:D48)</f>
        <v>0</v>
      </c>
      <c r="E35" s="12">
        <f>SUM(E37:E48)</f>
        <v>6301</v>
      </c>
      <c r="F35" s="13"/>
    </row>
    <row r="36" ht="18" hidden="1" customHeight="1" spans="1:6">
      <c r="A36" s="14"/>
      <c r="B36" s="15" t="s">
        <v>44</v>
      </c>
      <c r="C36" s="12">
        <v>5000</v>
      </c>
      <c r="D36" s="12">
        <f>SUM(D37:D41)</f>
        <v>0</v>
      </c>
      <c r="E36" s="12">
        <f>SUM(E37:E41)</f>
        <v>5000</v>
      </c>
      <c r="F36" s="13"/>
    </row>
    <row r="37" ht="18" hidden="1" customHeight="1" spans="1:6">
      <c r="A37" s="14"/>
      <c r="B37" s="16" t="s">
        <v>45</v>
      </c>
      <c r="C37" s="17">
        <v>1000</v>
      </c>
      <c r="D37" s="17"/>
      <c r="E37" s="17">
        <f t="shared" ref="E37:E49" si="4">C37-D37</f>
        <v>1000</v>
      </c>
      <c r="F37" s="13"/>
    </row>
    <row r="38" ht="18" hidden="1" customHeight="1" spans="1:6">
      <c r="A38" s="14"/>
      <c r="B38" s="16" t="s">
        <v>46</v>
      </c>
      <c r="C38" s="17">
        <v>1000</v>
      </c>
      <c r="D38" s="17"/>
      <c r="E38" s="17">
        <f t="shared" si="4"/>
        <v>1000</v>
      </c>
      <c r="F38" s="13"/>
    </row>
    <row r="39" ht="18" hidden="1" customHeight="1" spans="1:6">
      <c r="A39" s="14"/>
      <c r="B39" s="16" t="s">
        <v>47</v>
      </c>
      <c r="C39" s="17">
        <v>1000</v>
      </c>
      <c r="D39" s="17"/>
      <c r="E39" s="17">
        <f t="shared" si="4"/>
        <v>1000</v>
      </c>
      <c r="F39" s="13"/>
    </row>
    <row r="40" ht="18" hidden="1" customHeight="1" spans="1:6">
      <c r="A40" s="14"/>
      <c r="B40" s="16" t="s">
        <v>48</v>
      </c>
      <c r="C40" s="17">
        <v>1000</v>
      </c>
      <c r="D40" s="17"/>
      <c r="E40" s="17">
        <f t="shared" si="4"/>
        <v>1000</v>
      </c>
      <c r="F40" s="13"/>
    </row>
    <row r="41" ht="18" hidden="1" customHeight="1" spans="1:6">
      <c r="A41" s="14"/>
      <c r="B41" s="16" t="s">
        <v>49</v>
      </c>
      <c r="C41" s="17">
        <v>1000</v>
      </c>
      <c r="D41" s="17"/>
      <c r="E41" s="17">
        <f t="shared" si="4"/>
        <v>1000</v>
      </c>
      <c r="F41" s="13"/>
    </row>
    <row r="42" ht="18" hidden="1" customHeight="1" spans="1:6">
      <c r="A42" s="14"/>
      <c r="B42" s="16" t="s">
        <v>50</v>
      </c>
      <c r="C42" s="17">
        <v>126</v>
      </c>
      <c r="D42" s="17"/>
      <c r="E42" s="17">
        <f t="shared" si="4"/>
        <v>126</v>
      </c>
      <c r="F42" s="13"/>
    </row>
    <row r="43" ht="18" hidden="1" customHeight="1" spans="1:6">
      <c r="A43" s="14"/>
      <c r="B43" s="16" t="s">
        <v>51</v>
      </c>
      <c r="C43" s="17">
        <v>184</v>
      </c>
      <c r="D43" s="17"/>
      <c r="E43" s="17">
        <f t="shared" si="4"/>
        <v>184</v>
      </c>
      <c r="F43" s="13"/>
    </row>
    <row r="44" ht="18" hidden="1" customHeight="1" spans="1:6">
      <c r="A44" s="14"/>
      <c r="B44" s="16" t="s">
        <v>52</v>
      </c>
      <c r="C44" s="17">
        <v>83</v>
      </c>
      <c r="D44" s="17"/>
      <c r="E44" s="17">
        <f t="shared" si="4"/>
        <v>83</v>
      </c>
      <c r="F44" s="13"/>
    </row>
    <row r="45" ht="18" hidden="1" customHeight="1" spans="1:6">
      <c r="A45" s="14"/>
      <c r="B45" s="16" t="s">
        <v>53</v>
      </c>
      <c r="C45" s="17">
        <v>203</v>
      </c>
      <c r="D45" s="17"/>
      <c r="E45" s="17">
        <f t="shared" si="4"/>
        <v>203</v>
      </c>
      <c r="F45" s="13"/>
    </row>
    <row r="46" ht="18" hidden="1" customHeight="1" spans="1:6">
      <c r="A46" s="14"/>
      <c r="B46" s="16" t="s">
        <v>54</v>
      </c>
      <c r="C46" s="17">
        <v>126</v>
      </c>
      <c r="D46" s="17"/>
      <c r="E46" s="17">
        <f t="shared" si="4"/>
        <v>126</v>
      </c>
      <c r="F46" s="13"/>
    </row>
    <row r="47" ht="18" hidden="1" customHeight="1" spans="1:6">
      <c r="A47" s="14"/>
      <c r="B47" s="16" t="s">
        <v>55</v>
      </c>
      <c r="C47" s="17">
        <v>389</v>
      </c>
      <c r="D47" s="17"/>
      <c r="E47" s="17">
        <f t="shared" si="4"/>
        <v>389</v>
      </c>
      <c r="F47" s="13"/>
    </row>
    <row r="48" ht="18" hidden="1" customHeight="1" spans="1:6">
      <c r="A48" s="14"/>
      <c r="B48" s="16" t="s">
        <v>56</v>
      </c>
      <c r="C48" s="17">
        <v>190</v>
      </c>
      <c r="D48" s="17"/>
      <c r="E48" s="17">
        <f t="shared" si="4"/>
        <v>190</v>
      </c>
      <c r="F48" s="13"/>
    </row>
    <row r="49" ht="18" hidden="1" customHeight="1" spans="1:6">
      <c r="A49" s="14" t="s">
        <v>57</v>
      </c>
      <c r="B49" s="15" t="s">
        <v>58</v>
      </c>
      <c r="C49" s="12">
        <v>7437</v>
      </c>
      <c r="D49" s="12">
        <f>SUM(D51:D62)</f>
        <v>0</v>
      </c>
      <c r="E49" s="12">
        <f>SUM(E51:E62)</f>
        <v>7437</v>
      </c>
      <c r="F49" s="13"/>
    </row>
    <row r="50" ht="18" hidden="1" customHeight="1" spans="1:6">
      <c r="A50" s="14"/>
      <c r="B50" s="15" t="s">
        <v>59</v>
      </c>
      <c r="C50" s="12">
        <v>1498</v>
      </c>
      <c r="D50" s="12">
        <f>SUM(D51:D53)</f>
        <v>0</v>
      </c>
      <c r="E50" s="12">
        <f>SUM(E51:E53)</f>
        <v>1498</v>
      </c>
      <c r="F50" s="13"/>
    </row>
    <row r="51" ht="18" hidden="1" customHeight="1" spans="1:6">
      <c r="A51" s="14"/>
      <c r="B51" s="16" t="s">
        <v>60</v>
      </c>
      <c r="C51" s="17">
        <v>133</v>
      </c>
      <c r="D51" s="17"/>
      <c r="E51" s="17">
        <f t="shared" ref="E51:E63" si="5">C51-D51</f>
        <v>133</v>
      </c>
      <c r="F51" s="13"/>
    </row>
    <row r="52" ht="18" hidden="1" customHeight="1" spans="1:6">
      <c r="A52" s="14"/>
      <c r="B52" s="16" t="s">
        <v>61</v>
      </c>
      <c r="C52" s="17">
        <v>365</v>
      </c>
      <c r="D52" s="17"/>
      <c r="E52" s="17">
        <f t="shared" si="5"/>
        <v>365</v>
      </c>
      <c r="F52" s="13"/>
    </row>
    <row r="53" ht="18" hidden="1" customHeight="1" spans="1:6">
      <c r="A53" s="14"/>
      <c r="B53" s="16" t="s">
        <v>62</v>
      </c>
      <c r="C53" s="17">
        <v>1000</v>
      </c>
      <c r="D53" s="17"/>
      <c r="E53" s="17">
        <f t="shared" si="5"/>
        <v>1000</v>
      </c>
      <c r="F53" s="13"/>
    </row>
    <row r="54" ht="18" hidden="1" customHeight="1" spans="1:6">
      <c r="A54" s="14"/>
      <c r="B54" s="16" t="s">
        <v>63</v>
      </c>
      <c r="C54" s="17">
        <v>1339</v>
      </c>
      <c r="D54" s="17"/>
      <c r="E54" s="17">
        <f t="shared" si="5"/>
        <v>1339</v>
      </c>
      <c r="F54" s="13"/>
    </row>
    <row r="55" ht="18" hidden="1" customHeight="1" spans="1:6">
      <c r="A55" s="14"/>
      <c r="B55" s="16" t="s">
        <v>64</v>
      </c>
      <c r="C55" s="17">
        <v>468</v>
      </c>
      <c r="D55" s="17"/>
      <c r="E55" s="17">
        <f t="shared" si="5"/>
        <v>468</v>
      </c>
      <c r="F55" s="13"/>
    </row>
    <row r="56" ht="18" hidden="1" customHeight="1" spans="1:6">
      <c r="A56" s="14"/>
      <c r="B56" s="16" t="s">
        <v>65</v>
      </c>
      <c r="C56" s="17">
        <v>571</v>
      </c>
      <c r="D56" s="17"/>
      <c r="E56" s="17">
        <f t="shared" si="5"/>
        <v>571</v>
      </c>
      <c r="F56" s="13"/>
    </row>
    <row r="57" ht="18" hidden="1" customHeight="1" spans="1:6">
      <c r="A57" s="14"/>
      <c r="B57" s="16" t="s">
        <v>66</v>
      </c>
      <c r="C57" s="17">
        <v>1335</v>
      </c>
      <c r="D57" s="17"/>
      <c r="E57" s="17">
        <f t="shared" si="5"/>
        <v>1335</v>
      </c>
      <c r="F57" s="13"/>
    </row>
    <row r="58" ht="18" hidden="1" customHeight="1" spans="1:6">
      <c r="A58" s="14"/>
      <c r="B58" s="16" t="s">
        <v>67</v>
      </c>
      <c r="C58" s="17">
        <v>587</v>
      </c>
      <c r="D58" s="17"/>
      <c r="E58" s="17">
        <f t="shared" si="5"/>
        <v>587</v>
      </c>
      <c r="F58" s="13"/>
    </row>
    <row r="59" ht="18" hidden="1" customHeight="1" spans="1:6">
      <c r="A59" s="14"/>
      <c r="B59" s="16" t="s">
        <v>68</v>
      </c>
      <c r="C59" s="17">
        <v>214</v>
      </c>
      <c r="D59" s="17"/>
      <c r="E59" s="17">
        <f t="shared" si="5"/>
        <v>214</v>
      </c>
      <c r="F59" s="13"/>
    </row>
    <row r="60" ht="18" hidden="1" customHeight="1" spans="1:6">
      <c r="A60" s="14"/>
      <c r="B60" s="16" t="s">
        <v>69</v>
      </c>
      <c r="C60" s="17">
        <v>712</v>
      </c>
      <c r="D60" s="17"/>
      <c r="E60" s="17">
        <f t="shared" si="5"/>
        <v>712</v>
      </c>
      <c r="F60" s="13"/>
    </row>
    <row r="61" ht="18" hidden="1" customHeight="1" spans="1:6">
      <c r="A61" s="14"/>
      <c r="B61" s="16" t="s">
        <v>70</v>
      </c>
      <c r="C61" s="17">
        <v>213</v>
      </c>
      <c r="D61" s="17"/>
      <c r="E61" s="17">
        <f t="shared" si="5"/>
        <v>213</v>
      </c>
      <c r="F61" s="13"/>
    </row>
    <row r="62" ht="18" hidden="1" customHeight="1" spans="1:6">
      <c r="A62" s="14"/>
      <c r="B62" s="16" t="s">
        <v>71</v>
      </c>
      <c r="C62" s="17">
        <v>500</v>
      </c>
      <c r="D62" s="17"/>
      <c r="E62" s="17">
        <f t="shared" si="5"/>
        <v>500</v>
      </c>
      <c r="F62" s="13"/>
    </row>
    <row r="63" ht="18" customHeight="1" spans="1:6">
      <c r="A63" s="14" t="s">
        <v>72</v>
      </c>
      <c r="B63" s="15" t="s">
        <v>73</v>
      </c>
      <c r="C63" s="12">
        <v>6240</v>
      </c>
      <c r="D63" s="12">
        <f>SUM(D65:D74)</f>
        <v>0</v>
      </c>
      <c r="E63" s="12">
        <f>SUM(E65:E74)</f>
        <v>6240</v>
      </c>
      <c r="F63" s="13"/>
    </row>
    <row r="64" ht="18" customHeight="1" spans="1:6">
      <c r="A64" s="14"/>
      <c r="B64" s="15" t="s">
        <v>74</v>
      </c>
      <c r="C64" s="12">
        <v>2161</v>
      </c>
      <c r="D64" s="12">
        <f>SUM(D65:D68)</f>
        <v>0</v>
      </c>
      <c r="E64" s="12">
        <f>SUM(E65:E68)</f>
        <v>2161</v>
      </c>
      <c r="F64" s="13"/>
    </row>
    <row r="65" ht="18" hidden="1" customHeight="1" spans="1:6">
      <c r="A65" s="14"/>
      <c r="B65" s="16" t="s">
        <v>75</v>
      </c>
      <c r="C65" s="17">
        <v>0</v>
      </c>
      <c r="D65" s="17"/>
      <c r="E65" s="17">
        <f t="shared" ref="E65:E75" si="6">C65-D65</f>
        <v>0</v>
      </c>
      <c r="F65" s="13"/>
    </row>
    <row r="66" ht="18" customHeight="1" spans="1:6">
      <c r="A66" s="14"/>
      <c r="B66" s="16" t="s">
        <v>76</v>
      </c>
      <c r="C66" s="17">
        <v>161</v>
      </c>
      <c r="D66" s="17"/>
      <c r="E66" s="17">
        <f t="shared" si="6"/>
        <v>161</v>
      </c>
      <c r="F66" s="13"/>
    </row>
    <row r="67" ht="18" customHeight="1" spans="1:6">
      <c r="A67" s="14"/>
      <c r="B67" s="16" t="s">
        <v>77</v>
      </c>
      <c r="C67" s="17">
        <v>1000</v>
      </c>
      <c r="D67" s="17"/>
      <c r="E67" s="17">
        <f t="shared" si="6"/>
        <v>1000</v>
      </c>
      <c r="F67" s="13"/>
    </row>
    <row r="68" ht="18" hidden="1" customHeight="1" spans="1:6">
      <c r="A68" s="14"/>
      <c r="B68" s="16" t="s">
        <v>78</v>
      </c>
      <c r="C68" s="17">
        <v>1000</v>
      </c>
      <c r="D68" s="17"/>
      <c r="E68" s="17">
        <f t="shared" si="6"/>
        <v>1000</v>
      </c>
      <c r="F68" s="13"/>
    </row>
    <row r="69" ht="18" customHeight="1" spans="1:6">
      <c r="A69" s="14"/>
      <c r="B69" s="16" t="s">
        <v>79</v>
      </c>
      <c r="C69" s="17">
        <v>218</v>
      </c>
      <c r="D69" s="17"/>
      <c r="E69" s="17">
        <f t="shared" si="6"/>
        <v>218</v>
      </c>
      <c r="F69" s="13"/>
    </row>
    <row r="70" ht="18" hidden="1" customHeight="1" spans="1:6">
      <c r="A70" s="14"/>
      <c r="B70" s="16" t="s">
        <v>80</v>
      </c>
      <c r="C70" s="17">
        <v>1000</v>
      </c>
      <c r="D70" s="17"/>
      <c r="E70" s="17">
        <f t="shared" si="6"/>
        <v>1000</v>
      </c>
      <c r="F70" s="13"/>
    </row>
    <row r="71" ht="18" hidden="1" customHeight="1" spans="1:6">
      <c r="A71" s="14"/>
      <c r="B71" s="16" t="s">
        <v>81</v>
      </c>
      <c r="C71" s="17">
        <v>1000</v>
      </c>
      <c r="D71" s="17"/>
      <c r="E71" s="17">
        <f t="shared" si="6"/>
        <v>1000</v>
      </c>
      <c r="F71" s="13"/>
    </row>
    <row r="72" ht="18" customHeight="1" spans="1:6">
      <c r="A72" s="14"/>
      <c r="B72" s="16" t="s">
        <v>82</v>
      </c>
      <c r="C72" s="17">
        <v>284</v>
      </c>
      <c r="D72" s="17"/>
      <c r="E72" s="17">
        <f t="shared" si="6"/>
        <v>284</v>
      </c>
      <c r="F72" s="13"/>
    </row>
    <row r="73" ht="18" hidden="1" customHeight="1" spans="1:6">
      <c r="A73" s="14"/>
      <c r="B73" s="16" t="s">
        <v>83</v>
      </c>
      <c r="C73" s="17">
        <v>1000</v>
      </c>
      <c r="D73" s="17"/>
      <c r="E73" s="17">
        <f t="shared" si="6"/>
        <v>1000</v>
      </c>
      <c r="F73" s="13"/>
    </row>
    <row r="74" ht="18" customHeight="1" spans="1:6">
      <c r="A74" s="14"/>
      <c r="B74" s="16" t="s">
        <v>84</v>
      </c>
      <c r="C74" s="17">
        <v>577</v>
      </c>
      <c r="D74" s="17"/>
      <c r="E74" s="17">
        <f t="shared" si="6"/>
        <v>577</v>
      </c>
      <c r="F74" s="13"/>
    </row>
    <row r="75" ht="17.45" hidden="1" customHeight="1" spans="1:6">
      <c r="A75" s="14" t="s">
        <v>85</v>
      </c>
      <c r="B75" s="15" t="s">
        <v>86</v>
      </c>
      <c r="C75" s="12">
        <v>4662</v>
      </c>
      <c r="D75" s="12">
        <f>SUM(D77:D87)</f>
        <v>0</v>
      </c>
      <c r="E75" s="12">
        <f>SUM(E77:E87)</f>
        <v>4662</v>
      </c>
      <c r="F75" s="13"/>
    </row>
    <row r="76" ht="17.45" hidden="1" customHeight="1" spans="1:6">
      <c r="A76" s="14"/>
      <c r="B76" s="15" t="s">
        <v>87</v>
      </c>
      <c r="C76" s="12">
        <v>1082</v>
      </c>
      <c r="D76" s="12">
        <f>SUM(D77:D80)</f>
        <v>0</v>
      </c>
      <c r="E76" s="12">
        <f>SUM(E77:E80)</f>
        <v>1082</v>
      </c>
      <c r="F76" s="13"/>
    </row>
    <row r="77" ht="17.45" hidden="1" customHeight="1" spans="1:6">
      <c r="A77" s="14"/>
      <c r="B77" s="16" t="s">
        <v>88</v>
      </c>
      <c r="C77" s="17">
        <v>0</v>
      </c>
      <c r="D77" s="17"/>
      <c r="E77" s="17">
        <f t="shared" ref="E77:E88" si="7">C77-D77</f>
        <v>0</v>
      </c>
      <c r="F77" s="13"/>
    </row>
    <row r="78" ht="17.45" hidden="1" customHeight="1" spans="1:6">
      <c r="A78" s="14"/>
      <c r="B78" s="16" t="s">
        <v>89</v>
      </c>
      <c r="C78" s="17">
        <v>0</v>
      </c>
      <c r="D78" s="17"/>
      <c r="E78" s="17">
        <f t="shared" si="7"/>
        <v>0</v>
      </c>
      <c r="F78" s="13"/>
    </row>
    <row r="79" ht="17.45" hidden="1" customHeight="1" spans="1:6">
      <c r="A79" s="14"/>
      <c r="B79" s="16" t="s">
        <v>90</v>
      </c>
      <c r="C79" s="17">
        <v>1000</v>
      </c>
      <c r="D79" s="17"/>
      <c r="E79" s="17">
        <f t="shared" si="7"/>
        <v>1000</v>
      </c>
      <c r="F79" s="13"/>
    </row>
    <row r="80" ht="17.45" hidden="1" customHeight="1" spans="1:6">
      <c r="A80" s="14"/>
      <c r="B80" s="16" t="s">
        <v>91</v>
      </c>
      <c r="C80" s="17">
        <v>82</v>
      </c>
      <c r="D80" s="17"/>
      <c r="E80" s="17">
        <f t="shared" si="7"/>
        <v>82</v>
      </c>
      <c r="F80" s="13"/>
    </row>
    <row r="81" ht="17.45" hidden="1" customHeight="1" spans="1:6">
      <c r="A81" s="14"/>
      <c r="B81" s="16" t="s">
        <v>92</v>
      </c>
      <c r="C81" s="17">
        <v>1000</v>
      </c>
      <c r="D81" s="17"/>
      <c r="E81" s="17">
        <f t="shared" si="7"/>
        <v>1000</v>
      </c>
      <c r="F81" s="13"/>
    </row>
    <row r="82" ht="17.45" hidden="1" customHeight="1" spans="1:6">
      <c r="A82" s="14"/>
      <c r="B82" s="16" t="s">
        <v>93</v>
      </c>
      <c r="C82" s="17">
        <v>179</v>
      </c>
      <c r="D82" s="17"/>
      <c r="E82" s="17">
        <f t="shared" si="7"/>
        <v>179</v>
      </c>
      <c r="F82" s="13"/>
    </row>
    <row r="83" ht="17.45" hidden="1" customHeight="1" spans="1:6">
      <c r="A83" s="14"/>
      <c r="B83" s="16" t="s">
        <v>94</v>
      </c>
      <c r="C83" s="17">
        <v>240</v>
      </c>
      <c r="D83" s="17"/>
      <c r="E83" s="17">
        <f t="shared" si="7"/>
        <v>240</v>
      </c>
      <c r="F83" s="13"/>
    </row>
    <row r="84" ht="17.45" hidden="1" customHeight="1" spans="1:6">
      <c r="A84" s="14"/>
      <c r="B84" s="16" t="s">
        <v>95</v>
      </c>
      <c r="C84" s="17">
        <v>98</v>
      </c>
      <c r="D84" s="17"/>
      <c r="E84" s="17">
        <f t="shared" si="7"/>
        <v>98</v>
      </c>
      <c r="F84" s="13"/>
    </row>
    <row r="85" ht="17.45" hidden="1" customHeight="1" spans="1:6">
      <c r="A85" s="14"/>
      <c r="B85" s="16" t="s">
        <v>96</v>
      </c>
      <c r="C85" s="17">
        <v>1000</v>
      </c>
      <c r="D85" s="17"/>
      <c r="E85" s="17">
        <f t="shared" si="7"/>
        <v>1000</v>
      </c>
      <c r="F85" s="13"/>
    </row>
    <row r="86" ht="17.45" hidden="1" customHeight="1" spans="1:6">
      <c r="A86" s="14"/>
      <c r="B86" s="16" t="s">
        <v>97</v>
      </c>
      <c r="C86" s="17">
        <v>63</v>
      </c>
      <c r="D86" s="17"/>
      <c r="E86" s="17">
        <f t="shared" si="7"/>
        <v>63</v>
      </c>
      <c r="F86" s="13"/>
    </row>
    <row r="87" ht="17.45" hidden="1" customHeight="1" spans="1:6">
      <c r="A87" s="14"/>
      <c r="B87" s="16" t="s">
        <v>98</v>
      </c>
      <c r="C87" s="17">
        <v>1000</v>
      </c>
      <c r="D87" s="17"/>
      <c r="E87" s="17">
        <f t="shared" si="7"/>
        <v>1000</v>
      </c>
      <c r="F87" s="13"/>
    </row>
    <row r="88" ht="17.45" hidden="1" customHeight="1" spans="1:6">
      <c r="A88" s="14" t="s">
        <v>99</v>
      </c>
      <c r="B88" s="15" t="s">
        <v>100</v>
      </c>
      <c r="C88" s="12">
        <v>1697</v>
      </c>
      <c r="D88" s="12">
        <f>SUM(D90:D93)</f>
        <v>0</v>
      </c>
      <c r="E88" s="12">
        <f>SUM(E90:E93)</f>
        <v>1697</v>
      </c>
      <c r="F88" s="13"/>
    </row>
    <row r="89" ht="17.45" hidden="1" customHeight="1" spans="1:6">
      <c r="A89" s="14"/>
      <c r="B89" s="15" t="s">
        <v>101</v>
      </c>
      <c r="C89" s="12">
        <v>1233</v>
      </c>
      <c r="D89" s="12">
        <f>D90+D91</f>
        <v>0</v>
      </c>
      <c r="E89" s="12">
        <f>E90+E91</f>
        <v>1233</v>
      </c>
      <c r="F89" s="13"/>
    </row>
    <row r="90" ht="17.45" hidden="1" customHeight="1" spans="1:6">
      <c r="A90" s="14"/>
      <c r="B90" s="16" t="s">
        <v>102</v>
      </c>
      <c r="C90" s="17">
        <v>233</v>
      </c>
      <c r="D90" s="17"/>
      <c r="E90" s="17">
        <f t="shared" ref="E90:E94" si="8">C90-D90</f>
        <v>233</v>
      </c>
      <c r="F90" s="13"/>
    </row>
    <row r="91" ht="17.45" hidden="1" customHeight="1" spans="1:6">
      <c r="A91" s="14"/>
      <c r="B91" s="16" t="s">
        <v>103</v>
      </c>
      <c r="C91" s="17">
        <v>1000</v>
      </c>
      <c r="D91" s="17"/>
      <c r="E91" s="17">
        <f t="shared" si="8"/>
        <v>1000</v>
      </c>
      <c r="F91" s="13"/>
    </row>
    <row r="92" ht="17.45" hidden="1" customHeight="1" spans="1:6">
      <c r="A92" s="14"/>
      <c r="B92" s="16" t="s">
        <v>104</v>
      </c>
      <c r="C92" s="17">
        <v>168</v>
      </c>
      <c r="D92" s="17"/>
      <c r="E92" s="17">
        <f t="shared" si="8"/>
        <v>168</v>
      </c>
      <c r="F92" s="13"/>
    </row>
    <row r="93" ht="17.45" hidden="1" customHeight="1" spans="1:6">
      <c r="A93" s="14"/>
      <c r="B93" s="16" t="s">
        <v>105</v>
      </c>
      <c r="C93" s="17">
        <v>296</v>
      </c>
      <c r="D93" s="17"/>
      <c r="E93" s="17">
        <f t="shared" si="8"/>
        <v>296</v>
      </c>
      <c r="F93" s="13"/>
    </row>
    <row r="94" ht="17.45" hidden="1" customHeight="1" spans="1:6">
      <c r="A94" s="14" t="s">
        <v>106</v>
      </c>
      <c r="B94" s="15" t="s">
        <v>107</v>
      </c>
      <c r="C94" s="12">
        <v>1615</v>
      </c>
      <c r="D94" s="12">
        <f>SUM(D96:D102)</f>
        <v>0</v>
      </c>
      <c r="E94" s="12">
        <f>SUM(E96:E102)</f>
        <v>1615</v>
      </c>
      <c r="F94" s="13"/>
    </row>
    <row r="95" ht="17.45" hidden="1" customHeight="1" spans="1:6">
      <c r="A95" s="14"/>
      <c r="B95" s="15" t="s">
        <v>108</v>
      </c>
      <c r="C95" s="12">
        <v>678</v>
      </c>
      <c r="D95" s="12">
        <f>SUM(D96:D98)</f>
        <v>0</v>
      </c>
      <c r="E95" s="12">
        <f>SUM(E96:E98)</f>
        <v>678</v>
      </c>
      <c r="F95" s="13"/>
    </row>
    <row r="96" ht="17.45" hidden="1" customHeight="1" spans="1:6">
      <c r="A96" s="14"/>
      <c r="B96" s="16" t="s">
        <v>109</v>
      </c>
      <c r="C96" s="17">
        <v>0</v>
      </c>
      <c r="D96" s="17"/>
      <c r="E96" s="17">
        <f t="shared" ref="E96:E103" si="9">C96-D96</f>
        <v>0</v>
      </c>
      <c r="F96" s="13"/>
    </row>
    <row r="97" ht="17.45" hidden="1" customHeight="1" spans="1:6">
      <c r="A97" s="14"/>
      <c r="B97" s="16" t="s">
        <v>110</v>
      </c>
      <c r="C97" s="17">
        <v>132</v>
      </c>
      <c r="D97" s="17"/>
      <c r="E97" s="17">
        <f t="shared" si="9"/>
        <v>132</v>
      </c>
      <c r="F97" s="13"/>
    </row>
    <row r="98" ht="17.45" hidden="1" customHeight="1" spans="1:6">
      <c r="A98" s="14"/>
      <c r="B98" s="16" t="s">
        <v>111</v>
      </c>
      <c r="C98" s="17">
        <v>546</v>
      </c>
      <c r="D98" s="17"/>
      <c r="E98" s="17">
        <f t="shared" si="9"/>
        <v>546</v>
      </c>
      <c r="F98" s="13"/>
    </row>
    <row r="99" ht="17.45" hidden="1" customHeight="1" spans="1:6">
      <c r="A99" s="14"/>
      <c r="B99" s="16" t="s">
        <v>112</v>
      </c>
      <c r="C99" s="17">
        <v>89</v>
      </c>
      <c r="D99" s="17"/>
      <c r="E99" s="17">
        <f t="shared" si="9"/>
        <v>89</v>
      </c>
      <c r="F99" s="13"/>
    </row>
    <row r="100" ht="17.45" hidden="1" customHeight="1" spans="1:6">
      <c r="A100" s="14"/>
      <c r="B100" s="16" t="s">
        <v>113</v>
      </c>
      <c r="C100" s="17">
        <v>165</v>
      </c>
      <c r="D100" s="17"/>
      <c r="E100" s="17">
        <f t="shared" si="9"/>
        <v>165</v>
      </c>
      <c r="F100" s="13"/>
    </row>
    <row r="101" ht="17.45" hidden="1" customHeight="1" spans="1:6">
      <c r="A101" s="14"/>
      <c r="B101" s="16" t="s">
        <v>114</v>
      </c>
      <c r="C101" s="17">
        <v>509</v>
      </c>
      <c r="D101" s="17"/>
      <c r="E101" s="17">
        <f t="shared" si="9"/>
        <v>509</v>
      </c>
      <c r="F101" s="13"/>
    </row>
    <row r="102" ht="17.45" hidden="1" customHeight="1" spans="1:6">
      <c r="A102" s="14"/>
      <c r="B102" s="16" t="s">
        <v>115</v>
      </c>
      <c r="C102" s="17">
        <v>174</v>
      </c>
      <c r="D102" s="17"/>
      <c r="E102" s="17">
        <f t="shared" si="9"/>
        <v>174</v>
      </c>
      <c r="F102" s="13"/>
    </row>
    <row r="103" ht="17.45" hidden="1" customHeight="1" spans="1:6">
      <c r="A103" s="14" t="s">
        <v>116</v>
      </c>
      <c r="B103" s="15" t="s">
        <v>117</v>
      </c>
      <c r="C103" s="12">
        <v>5547</v>
      </c>
      <c r="D103" s="12">
        <f>SUM(D105:D115)</f>
        <v>0</v>
      </c>
      <c r="E103" s="12">
        <f>SUM(E105:E115)</f>
        <v>5547</v>
      </c>
      <c r="F103" s="13"/>
    </row>
    <row r="104" ht="17.45" hidden="1" customHeight="1" spans="1:6">
      <c r="A104" s="14"/>
      <c r="B104" s="15" t="s">
        <v>118</v>
      </c>
      <c r="C104" s="12">
        <v>685</v>
      </c>
      <c r="D104" s="12">
        <f>D105+D106</f>
        <v>0</v>
      </c>
      <c r="E104" s="12">
        <f>E105+E106</f>
        <v>685</v>
      </c>
      <c r="F104" s="13"/>
    </row>
    <row r="105" ht="17.45" hidden="1" customHeight="1" spans="1:6">
      <c r="A105" s="14"/>
      <c r="B105" s="16" t="s">
        <v>119</v>
      </c>
      <c r="C105" s="17">
        <v>559</v>
      </c>
      <c r="D105" s="17"/>
      <c r="E105" s="17">
        <f t="shared" ref="E105:E116" si="10">C105-D105</f>
        <v>559</v>
      </c>
      <c r="F105" s="13"/>
    </row>
    <row r="106" ht="17.45" hidden="1" customHeight="1" spans="1:6">
      <c r="A106" s="14"/>
      <c r="B106" s="16" t="s">
        <v>120</v>
      </c>
      <c r="C106" s="17">
        <v>126</v>
      </c>
      <c r="D106" s="17"/>
      <c r="E106" s="17">
        <f t="shared" si="10"/>
        <v>126</v>
      </c>
      <c r="F106" s="13"/>
    </row>
    <row r="107" ht="17.45" hidden="1" customHeight="1" spans="1:6">
      <c r="A107" s="14"/>
      <c r="B107" s="16" t="s">
        <v>121</v>
      </c>
      <c r="C107" s="17">
        <v>1341</v>
      </c>
      <c r="D107" s="17"/>
      <c r="E107" s="17">
        <f t="shared" si="10"/>
        <v>1341</v>
      </c>
      <c r="F107" s="13"/>
    </row>
    <row r="108" ht="17.45" hidden="1" customHeight="1" spans="1:6">
      <c r="A108" s="14"/>
      <c r="B108" s="16" t="s">
        <v>122</v>
      </c>
      <c r="C108" s="17">
        <v>457</v>
      </c>
      <c r="D108" s="17"/>
      <c r="E108" s="17">
        <f t="shared" si="10"/>
        <v>457</v>
      </c>
      <c r="F108" s="13"/>
    </row>
    <row r="109" ht="17.45" hidden="1" customHeight="1" spans="1:6">
      <c r="A109" s="14"/>
      <c r="B109" s="16" t="s">
        <v>123</v>
      </c>
      <c r="C109" s="17">
        <v>469</v>
      </c>
      <c r="D109" s="17"/>
      <c r="E109" s="17">
        <f t="shared" si="10"/>
        <v>469</v>
      </c>
      <c r="F109" s="13"/>
    </row>
    <row r="110" ht="17.45" hidden="1" customHeight="1" spans="1:6">
      <c r="A110" s="14"/>
      <c r="B110" s="16" t="s">
        <v>124</v>
      </c>
      <c r="C110" s="17">
        <v>277</v>
      </c>
      <c r="D110" s="17"/>
      <c r="E110" s="17">
        <f t="shared" si="10"/>
        <v>277</v>
      </c>
      <c r="F110" s="13"/>
    </row>
    <row r="111" ht="17.45" hidden="1" customHeight="1" spans="1:6">
      <c r="A111" s="14"/>
      <c r="B111" s="16" t="s">
        <v>125</v>
      </c>
      <c r="C111" s="17">
        <v>461</v>
      </c>
      <c r="D111" s="17"/>
      <c r="E111" s="17">
        <f t="shared" si="10"/>
        <v>461</v>
      </c>
      <c r="F111" s="13"/>
    </row>
    <row r="112" ht="17.45" hidden="1" customHeight="1" spans="1:6">
      <c r="A112" s="14"/>
      <c r="B112" s="16" t="s">
        <v>126</v>
      </c>
      <c r="C112" s="17">
        <v>322</v>
      </c>
      <c r="D112" s="17"/>
      <c r="E112" s="17">
        <f t="shared" si="10"/>
        <v>322</v>
      </c>
      <c r="F112" s="13"/>
    </row>
    <row r="113" ht="17.45" hidden="1" customHeight="1" spans="1:6">
      <c r="A113" s="14"/>
      <c r="B113" s="16" t="s">
        <v>127</v>
      </c>
      <c r="C113" s="17">
        <v>1000</v>
      </c>
      <c r="D113" s="17"/>
      <c r="E113" s="17">
        <f t="shared" si="10"/>
        <v>1000</v>
      </c>
      <c r="F113" s="13"/>
    </row>
    <row r="114" ht="17.45" hidden="1" customHeight="1" spans="1:6">
      <c r="A114" s="14"/>
      <c r="B114" s="16" t="s">
        <v>128</v>
      </c>
      <c r="C114" s="17">
        <v>379</v>
      </c>
      <c r="D114" s="17"/>
      <c r="E114" s="17">
        <f t="shared" si="10"/>
        <v>379</v>
      </c>
      <c r="F114" s="13"/>
    </row>
    <row r="115" ht="17.45" hidden="1" customHeight="1" spans="1:6">
      <c r="A115" s="14"/>
      <c r="B115" s="16" t="s">
        <v>129</v>
      </c>
      <c r="C115" s="17">
        <v>156</v>
      </c>
      <c r="D115" s="17"/>
      <c r="E115" s="17">
        <f t="shared" si="10"/>
        <v>156</v>
      </c>
      <c r="F115" s="13"/>
    </row>
    <row r="116" ht="16.15" hidden="1" customHeight="1" spans="1:6">
      <c r="A116" s="14" t="s">
        <v>130</v>
      </c>
      <c r="B116" s="15" t="s">
        <v>131</v>
      </c>
      <c r="C116" s="12">
        <v>6953</v>
      </c>
      <c r="D116" s="12">
        <f>SUM(D118:D130)</f>
        <v>1044</v>
      </c>
      <c r="E116" s="12">
        <f>SUM(E118:E130)</f>
        <v>5909</v>
      </c>
      <c r="F116" s="13"/>
    </row>
    <row r="117" ht="16.15" hidden="1" customHeight="1" spans="1:6">
      <c r="A117" s="14"/>
      <c r="B117" s="15" t="s">
        <v>132</v>
      </c>
      <c r="C117" s="12">
        <v>1418</v>
      </c>
      <c r="D117" s="12">
        <f>SUM(D118:D121)</f>
        <v>0</v>
      </c>
      <c r="E117" s="12">
        <f>SUM(E118:E121)</f>
        <v>1418</v>
      </c>
      <c r="F117" s="13"/>
    </row>
    <row r="118" ht="16.15" hidden="1" customHeight="1" spans="1:6">
      <c r="A118" s="14"/>
      <c r="B118" s="16" t="s">
        <v>133</v>
      </c>
      <c r="C118" s="17">
        <v>600</v>
      </c>
      <c r="D118" s="17"/>
      <c r="E118" s="17">
        <f t="shared" ref="E118:E131" si="11">C118-D118</f>
        <v>600</v>
      </c>
      <c r="F118" s="13"/>
    </row>
    <row r="119" ht="16.15" hidden="1" customHeight="1" spans="1:6">
      <c r="A119" s="14"/>
      <c r="B119" s="16" t="s">
        <v>134</v>
      </c>
      <c r="C119" s="17">
        <v>757</v>
      </c>
      <c r="D119" s="17"/>
      <c r="E119" s="17">
        <f t="shared" si="11"/>
        <v>757</v>
      </c>
      <c r="F119" s="13"/>
    </row>
    <row r="120" ht="16.15" hidden="1" customHeight="1" spans="1:6">
      <c r="A120" s="14"/>
      <c r="B120" s="16" t="s">
        <v>135</v>
      </c>
      <c r="C120" s="17">
        <v>61</v>
      </c>
      <c r="D120" s="17"/>
      <c r="E120" s="17">
        <f t="shared" si="11"/>
        <v>61</v>
      </c>
      <c r="F120" s="13"/>
    </row>
    <row r="121" ht="16.15" hidden="1" customHeight="1" spans="1:6">
      <c r="A121" s="14"/>
      <c r="B121" s="16" t="s">
        <v>136</v>
      </c>
      <c r="C121" s="17"/>
      <c r="D121" s="17"/>
      <c r="E121" s="17">
        <f t="shared" si="11"/>
        <v>0</v>
      </c>
      <c r="F121" s="13"/>
    </row>
    <row r="122" ht="16.15" hidden="1" customHeight="1" spans="1:6">
      <c r="A122" s="14"/>
      <c r="B122" s="16" t="s">
        <v>137</v>
      </c>
      <c r="C122" s="17">
        <v>736</v>
      </c>
      <c r="D122" s="17"/>
      <c r="E122" s="17">
        <f t="shared" si="11"/>
        <v>736</v>
      </c>
      <c r="F122" s="13"/>
    </row>
    <row r="123" ht="16.15" hidden="1" customHeight="1" spans="1:6">
      <c r="A123" s="14"/>
      <c r="B123" s="16" t="s">
        <v>138</v>
      </c>
      <c r="C123" s="17">
        <v>223</v>
      </c>
      <c r="D123" s="17"/>
      <c r="E123" s="17">
        <f t="shared" si="11"/>
        <v>223</v>
      </c>
      <c r="F123" s="13"/>
    </row>
    <row r="124" ht="16.15" hidden="1" customHeight="1" spans="1:6">
      <c r="A124" s="14"/>
      <c r="B124" s="16" t="s">
        <v>139</v>
      </c>
      <c r="C124" s="17">
        <v>1000</v>
      </c>
      <c r="D124" s="17"/>
      <c r="E124" s="17">
        <f t="shared" si="11"/>
        <v>1000</v>
      </c>
      <c r="F124" s="13"/>
    </row>
    <row r="125" ht="16.15" hidden="1" customHeight="1" spans="1:6">
      <c r="A125" s="14"/>
      <c r="B125" s="16" t="s">
        <v>140</v>
      </c>
      <c r="C125" s="17">
        <v>1050</v>
      </c>
      <c r="D125" s="17"/>
      <c r="E125" s="17">
        <f t="shared" si="11"/>
        <v>1050</v>
      </c>
      <c r="F125" s="13"/>
    </row>
    <row r="126" ht="16.15" hidden="1" customHeight="1" spans="1:6">
      <c r="A126" s="14"/>
      <c r="B126" s="16" t="s">
        <v>141</v>
      </c>
      <c r="C126" s="17">
        <v>215</v>
      </c>
      <c r="D126" s="17"/>
      <c r="E126" s="17">
        <f t="shared" si="11"/>
        <v>215</v>
      </c>
      <c r="F126" s="13"/>
    </row>
    <row r="127" ht="16.15" hidden="1" customHeight="1" spans="1:6">
      <c r="A127" s="14"/>
      <c r="B127" s="16" t="s">
        <v>142</v>
      </c>
      <c r="C127" s="17">
        <v>980</v>
      </c>
      <c r="D127" s="17"/>
      <c r="E127" s="17">
        <f t="shared" si="11"/>
        <v>980</v>
      </c>
      <c r="F127" s="13"/>
    </row>
    <row r="128" ht="16.15" hidden="1" customHeight="1" spans="1:6">
      <c r="A128" s="14"/>
      <c r="B128" s="16" t="s">
        <v>143</v>
      </c>
      <c r="C128" s="17">
        <v>537</v>
      </c>
      <c r="D128" s="17">
        <v>250</v>
      </c>
      <c r="E128" s="17">
        <f t="shared" si="11"/>
        <v>287</v>
      </c>
      <c r="F128" s="13"/>
    </row>
    <row r="129" ht="16.15" hidden="1" customHeight="1" spans="1:6">
      <c r="A129" s="14"/>
      <c r="B129" s="16" t="s">
        <v>144</v>
      </c>
      <c r="C129" s="17">
        <v>485</v>
      </c>
      <c r="D129" s="17">
        <f>C129</f>
        <v>485</v>
      </c>
      <c r="E129" s="17">
        <f t="shared" si="11"/>
        <v>0</v>
      </c>
      <c r="F129" s="13"/>
    </row>
    <row r="130" ht="16.15" hidden="1" customHeight="1" spans="1:6">
      <c r="A130" s="14"/>
      <c r="B130" s="16" t="s">
        <v>145</v>
      </c>
      <c r="C130" s="17">
        <v>309</v>
      </c>
      <c r="D130" s="17">
        <f>C130</f>
        <v>309</v>
      </c>
      <c r="E130" s="17">
        <f t="shared" si="11"/>
        <v>0</v>
      </c>
      <c r="F130" s="13"/>
    </row>
    <row r="131" ht="16.15" hidden="1" customHeight="1" spans="1:6">
      <c r="A131" s="14" t="s">
        <v>146</v>
      </c>
      <c r="B131" s="15" t="s">
        <v>147</v>
      </c>
      <c r="C131" s="12">
        <v>7631</v>
      </c>
      <c r="D131" s="12">
        <f>SUM(D133:D145)</f>
        <v>7631</v>
      </c>
      <c r="E131" s="12">
        <f>SUM(E133:E145)</f>
        <v>0</v>
      </c>
      <c r="F131" s="13"/>
    </row>
    <row r="132" ht="16.15" hidden="1" customHeight="1" spans="1:6">
      <c r="A132" s="14"/>
      <c r="B132" s="15" t="s">
        <v>148</v>
      </c>
      <c r="C132" s="12">
        <v>344</v>
      </c>
      <c r="D132" s="12">
        <f>D133</f>
        <v>344</v>
      </c>
      <c r="E132" s="12">
        <f>E133</f>
        <v>0</v>
      </c>
      <c r="F132" s="13"/>
    </row>
    <row r="133" ht="16.15" hidden="1" customHeight="1" spans="1:6">
      <c r="A133" s="14"/>
      <c r="B133" s="16" t="s">
        <v>149</v>
      </c>
      <c r="C133" s="17">
        <v>344</v>
      </c>
      <c r="D133" s="17">
        <f t="shared" ref="D133:D145" si="12">C133</f>
        <v>344</v>
      </c>
      <c r="E133" s="17">
        <f t="shared" ref="E133:E146" si="13">C133-D133</f>
        <v>0</v>
      </c>
      <c r="F133" s="13"/>
    </row>
    <row r="134" ht="16.15" hidden="1" customHeight="1" spans="1:6">
      <c r="A134" s="14"/>
      <c r="B134" s="16" t="s">
        <v>150</v>
      </c>
      <c r="C134" s="17">
        <v>1000</v>
      </c>
      <c r="D134" s="17">
        <f t="shared" si="12"/>
        <v>1000</v>
      </c>
      <c r="E134" s="17">
        <f t="shared" si="13"/>
        <v>0</v>
      </c>
      <c r="F134" s="13"/>
    </row>
    <row r="135" ht="16.15" hidden="1" customHeight="1" spans="1:6">
      <c r="A135" s="14"/>
      <c r="B135" s="16" t="s">
        <v>151</v>
      </c>
      <c r="C135" s="17">
        <v>230</v>
      </c>
      <c r="D135" s="17">
        <f t="shared" si="12"/>
        <v>230</v>
      </c>
      <c r="E135" s="17">
        <f t="shared" si="13"/>
        <v>0</v>
      </c>
      <c r="F135" s="13"/>
    </row>
    <row r="136" ht="16.15" hidden="1" customHeight="1" spans="1:6">
      <c r="A136" s="14"/>
      <c r="B136" s="16" t="s">
        <v>152</v>
      </c>
      <c r="C136" s="17">
        <v>280</v>
      </c>
      <c r="D136" s="17">
        <f t="shared" si="12"/>
        <v>280</v>
      </c>
      <c r="E136" s="17">
        <f t="shared" si="13"/>
        <v>0</v>
      </c>
      <c r="F136" s="13"/>
    </row>
    <row r="137" ht="16.15" hidden="1" customHeight="1" spans="1:6">
      <c r="A137" s="14"/>
      <c r="B137" s="16" t="s">
        <v>153</v>
      </c>
      <c r="C137" s="17">
        <v>296</v>
      </c>
      <c r="D137" s="17">
        <f t="shared" si="12"/>
        <v>296</v>
      </c>
      <c r="E137" s="17">
        <f t="shared" si="13"/>
        <v>0</v>
      </c>
      <c r="F137" s="13"/>
    </row>
    <row r="138" ht="16.15" hidden="1" customHeight="1" spans="1:6">
      <c r="A138" s="14"/>
      <c r="B138" s="16" t="s">
        <v>154</v>
      </c>
      <c r="C138" s="17">
        <v>217</v>
      </c>
      <c r="D138" s="17">
        <f t="shared" si="12"/>
        <v>217</v>
      </c>
      <c r="E138" s="17">
        <f t="shared" si="13"/>
        <v>0</v>
      </c>
      <c r="F138" s="13"/>
    </row>
    <row r="139" ht="16.15" hidden="1" customHeight="1" spans="1:6">
      <c r="A139" s="14"/>
      <c r="B139" s="16" t="s">
        <v>155</v>
      </c>
      <c r="C139" s="17">
        <v>138</v>
      </c>
      <c r="D139" s="17">
        <f t="shared" si="12"/>
        <v>138</v>
      </c>
      <c r="E139" s="17">
        <f t="shared" si="13"/>
        <v>0</v>
      </c>
      <c r="F139" s="13"/>
    </row>
    <row r="140" ht="16.15" hidden="1" customHeight="1" spans="1:6">
      <c r="A140" s="14"/>
      <c r="B140" s="16" t="s">
        <v>156</v>
      </c>
      <c r="C140" s="17">
        <v>1000</v>
      </c>
      <c r="D140" s="17">
        <f t="shared" si="12"/>
        <v>1000</v>
      </c>
      <c r="E140" s="17">
        <f t="shared" si="13"/>
        <v>0</v>
      </c>
      <c r="F140" s="13"/>
    </row>
    <row r="141" ht="16.15" hidden="1" customHeight="1" spans="1:6">
      <c r="A141" s="14"/>
      <c r="B141" s="16" t="s">
        <v>157</v>
      </c>
      <c r="C141" s="17">
        <v>126</v>
      </c>
      <c r="D141" s="17">
        <f t="shared" si="12"/>
        <v>126</v>
      </c>
      <c r="E141" s="17">
        <f t="shared" si="13"/>
        <v>0</v>
      </c>
      <c r="F141" s="13"/>
    </row>
    <row r="142" ht="16.15" hidden="1" customHeight="1" spans="1:6">
      <c r="A142" s="14"/>
      <c r="B142" s="16" t="s">
        <v>158</v>
      </c>
      <c r="C142" s="17">
        <v>1000</v>
      </c>
      <c r="D142" s="17">
        <f t="shared" si="12"/>
        <v>1000</v>
      </c>
      <c r="E142" s="17">
        <f t="shared" si="13"/>
        <v>0</v>
      </c>
      <c r="F142" s="13"/>
    </row>
    <row r="143" ht="16.15" hidden="1" customHeight="1" spans="1:6">
      <c r="A143" s="14"/>
      <c r="B143" s="16" t="s">
        <v>159</v>
      </c>
      <c r="C143" s="17">
        <v>1000</v>
      </c>
      <c r="D143" s="17">
        <f t="shared" si="12"/>
        <v>1000</v>
      </c>
      <c r="E143" s="17">
        <f t="shared" si="13"/>
        <v>0</v>
      </c>
      <c r="F143" s="13"/>
    </row>
    <row r="144" ht="16.15" hidden="1" customHeight="1" spans="1:6">
      <c r="A144" s="14"/>
      <c r="B144" s="16" t="s">
        <v>160</v>
      </c>
      <c r="C144" s="17">
        <v>1000</v>
      </c>
      <c r="D144" s="17">
        <f t="shared" si="12"/>
        <v>1000</v>
      </c>
      <c r="E144" s="17">
        <f t="shared" si="13"/>
        <v>0</v>
      </c>
      <c r="F144" s="13"/>
    </row>
    <row r="145" ht="16.15" hidden="1" customHeight="1" spans="1:6">
      <c r="A145" s="14"/>
      <c r="B145" s="16" t="s">
        <v>161</v>
      </c>
      <c r="C145" s="17">
        <v>1000</v>
      </c>
      <c r="D145" s="17">
        <f t="shared" si="12"/>
        <v>1000</v>
      </c>
      <c r="E145" s="17">
        <f t="shared" si="13"/>
        <v>0</v>
      </c>
      <c r="F145" s="13"/>
    </row>
    <row r="146" ht="16.15" hidden="1" customHeight="1" spans="1:6">
      <c r="A146" s="14" t="s">
        <v>162</v>
      </c>
      <c r="B146" s="15" t="s">
        <v>163</v>
      </c>
      <c r="C146" s="12">
        <v>2352</v>
      </c>
      <c r="D146" s="12">
        <f>SUM(D148:D152)</f>
        <v>2352</v>
      </c>
      <c r="E146" s="12">
        <f>SUM(E148:E152)</f>
        <v>0</v>
      </c>
      <c r="F146" s="13"/>
    </row>
    <row r="147" ht="16.15" hidden="1" customHeight="1" spans="1:6">
      <c r="A147" s="14"/>
      <c r="B147" s="15" t="s">
        <v>164</v>
      </c>
      <c r="C147" s="12">
        <v>266</v>
      </c>
      <c r="D147" s="12">
        <f>D148</f>
        <v>266</v>
      </c>
      <c r="E147" s="12">
        <f>E148</f>
        <v>0</v>
      </c>
      <c r="F147" s="13"/>
    </row>
    <row r="148" ht="16.15" hidden="1" customHeight="1" spans="1:6">
      <c r="A148" s="14"/>
      <c r="B148" s="16" t="s">
        <v>165</v>
      </c>
      <c r="C148" s="17">
        <v>266</v>
      </c>
      <c r="D148" s="17">
        <f t="shared" ref="D148:D152" si="14">C148</f>
        <v>266</v>
      </c>
      <c r="E148" s="17">
        <f t="shared" ref="E148:E153" si="15">C148-D148</f>
        <v>0</v>
      </c>
      <c r="F148" s="13"/>
    </row>
    <row r="149" ht="16.15" hidden="1" customHeight="1" spans="1:6">
      <c r="A149" s="14"/>
      <c r="B149" s="16" t="s">
        <v>166</v>
      </c>
      <c r="C149" s="17">
        <v>137</v>
      </c>
      <c r="D149" s="17">
        <f t="shared" si="14"/>
        <v>137</v>
      </c>
      <c r="E149" s="17">
        <f t="shared" si="15"/>
        <v>0</v>
      </c>
      <c r="F149" s="13"/>
    </row>
    <row r="150" ht="16.15" hidden="1" customHeight="1" spans="1:6">
      <c r="A150" s="14"/>
      <c r="B150" s="16" t="s">
        <v>167</v>
      </c>
      <c r="C150" s="17">
        <v>1345</v>
      </c>
      <c r="D150" s="17">
        <f t="shared" si="14"/>
        <v>1345</v>
      </c>
      <c r="E150" s="17">
        <f t="shared" si="15"/>
        <v>0</v>
      </c>
      <c r="F150" s="13"/>
    </row>
    <row r="151" ht="16.15" hidden="1" customHeight="1" spans="1:6">
      <c r="A151" s="14"/>
      <c r="B151" s="16" t="s">
        <v>168</v>
      </c>
      <c r="C151" s="17">
        <v>380</v>
      </c>
      <c r="D151" s="17">
        <f t="shared" si="14"/>
        <v>380</v>
      </c>
      <c r="E151" s="17">
        <f t="shared" si="15"/>
        <v>0</v>
      </c>
      <c r="F151" s="13"/>
    </row>
    <row r="152" ht="16.15" hidden="1" customHeight="1" spans="1:6">
      <c r="A152" s="14"/>
      <c r="B152" s="16" t="s">
        <v>169</v>
      </c>
      <c r="C152" s="17">
        <v>224</v>
      </c>
      <c r="D152" s="17">
        <f t="shared" si="14"/>
        <v>224</v>
      </c>
      <c r="E152" s="17">
        <f t="shared" si="15"/>
        <v>0</v>
      </c>
      <c r="F152" s="13"/>
    </row>
    <row r="153" ht="16.15" hidden="1" customHeight="1" spans="1:6">
      <c r="A153" s="14" t="s">
        <v>170</v>
      </c>
      <c r="B153" s="15" t="s">
        <v>171</v>
      </c>
      <c r="C153" s="12">
        <v>2854</v>
      </c>
      <c r="D153" s="12">
        <f>SUM(D154:D161)</f>
        <v>2854</v>
      </c>
      <c r="E153" s="12">
        <f>SUM(E154:E161)</f>
        <v>0</v>
      </c>
      <c r="F153" s="13"/>
    </row>
    <row r="154" ht="16.15" hidden="1" customHeight="1" spans="1:6">
      <c r="A154" s="14"/>
      <c r="B154" s="16" t="s">
        <v>172</v>
      </c>
      <c r="C154" s="17">
        <v>123</v>
      </c>
      <c r="D154" s="17">
        <f t="shared" ref="D154:D161" si="16">C154</f>
        <v>123</v>
      </c>
      <c r="E154" s="17">
        <f t="shared" ref="E154:E161" si="17">C154-D154</f>
        <v>0</v>
      </c>
      <c r="F154" s="13"/>
    </row>
    <row r="155" ht="16.15" hidden="1" customHeight="1" spans="1:6">
      <c r="A155" s="14"/>
      <c r="B155" s="16" t="s">
        <v>173</v>
      </c>
      <c r="C155" s="17">
        <v>86</v>
      </c>
      <c r="D155" s="17">
        <f t="shared" si="16"/>
        <v>86</v>
      </c>
      <c r="E155" s="17">
        <f t="shared" si="17"/>
        <v>0</v>
      </c>
      <c r="F155" s="13"/>
    </row>
    <row r="156" ht="16.15" hidden="1" customHeight="1" spans="1:6">
      <c r="A156" s="14"/>
      <c r="B156" s="16" t="s">
        <v>174</v>
      </c>
      <c r="C156" s="17">
        <v>202</v>
      </c>
      <c r="D156" s="17">
        <f t="shared" si="16"/>
        <v>202</v>
      </c>
      <c r="E156" s="17">
        <f t="shared" si="17"/>
        <v>0</v>
      </c>
      <c r="F156" s="13"/>
    </row>
    <row r="157" ht="16.15" hidden="1" customHeight="1" spans="1:6">
      <c r="A157" s="14"/>
      <c r="B157" s="16" t="s">
        <v>175</v>
      </c>
      <c r="C157" s="17">
        <v>124</v>
      </c>
      <c r="D157" s="17">
        <f t="shared" si="16"/>
        <v>124</v>
      </c>
      <c r="E157" s="17">
        <f t="shared" si="17"/>
        <v>0</v>
      </c>
      <c r="F157" s="13"/>
    </row>
    <row r="158" ht="16.15" hidden="1" customHeight="1" spans="1:6">
      <c r="A158" s="14"/>
      <c r="B158" s="16" t="s">
        <v>176</v>
      </c>
      <c r="C158" s="17">
        <v>112</v>
      </c>
      <c r="D158" s="17">
        <f t="shared" si="16"/>
        <v>112</v>
      </c>
      <c r="E158" s="17">
        <f t="shared" si="17"/>
        <v>0</v>
      </c>
      <c r="F158" s="13"/>
    </row>
    <row r="159" ht="16.15" hidden="1" customHeight="1" spans="1:6">
      <c r="A159" s="14"/>
      <c r="B159" s="16" t="s">
        <v>177</v>
      </c>
      <c r="C159" s="17">
        <v>1000</v>
      </c>
      <c r="D159" s="17">
        <f t="shared" si="16"/>
        <v>1000</v>
      </c>
      <c r="E159" s="17">
        <f t="shared" si="17"/>
        <v>0</v>
      </c>
      <c r="F159" s="13"/>
    </row>
    <row r="160" ht="16.15" hidden="1" customHeight="1" spans="1:6">
      <c r="A160" s="14"/>
      <c r="B160" s="16" t="s">
        <v>178</v>
      </c>
      <c r="C160" s="17">
        <v>341</v>
      </c>
      <c r="D160" s="17">
        <f t="shared" si="16"/>
        <v>341</v>
      </c>
      <c r="E160" s="17">
        <f t="shared" si="17"/>
        <v>0</v>
      </c>
      <c r="F160" s="13"/>
    </row>
    <row r="161" ht="16.15" hidden="1" customHeight="1" spans="1:6">
      <c r="A161" s="14"/>
      <c r="B161" s="16" t="s">
        <v>179</v>
      </c>
      <c r="C161" s="17">
        <v>866</v>
      </c>
      <c r="D161" s="17">
        <f t="shared" si="16"/>
        <v>866</v>
      </c>
      <c r="E161" s="17">
        <f t="shared" si="17"/>
        <v>0</v>
      </c>
      <c r="F161" s="13"/>
    </row>
  </sheetData>
  <autoFilter ref="A6:F161">
    <filterColumn colId="1">
      <filters>
        <filter val="岳阳市本级及所辖区小计"/>
        <filter val="岳阳市小计"/>
        <filter val="临湘市"/>
        <filter val="云溪区"/>
        <filter val="岳阳楼区"/>
        <filter val="平江县"/>
        <filter val="岳阳县"/>
      </filters>
    </filterColumn>
    <extLst/>
  </autoFilter>
  <mergeCells count="19">
    <mergeCell ref="A2:F2"/>
    <mergeCell ref="C3:E3"/>
    <mergeCell ref="A5:B5"/>
    <mergeCell ref="A3:A4"/>
    <mergeCell ref="A6:A16"/>
    <mergeCell ref="A17:A27"/>
    <mergeCell ref="A28:A34"/>
    <mergeCell ref="A35:A48"/>
    <mergeCell ref="A49:A62"/>
    <mergeCell ref="A63:A74"/>
    <mergeCell ref="A75:A87"/>
    <mergeCell ref="A88:A93"/>
    <mergeCell ref="A94:A102"/>
    <mergeCell ref="A103:A115"/>
    <mergeCell ref="A116:A130"/>
    <mergeCell ref="A131:A145"/>
    <mergeCell ref="A146:A152"/>
    <mergeCell ref="A153:A161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liyuanfa</cp:lastModifiedBy>
  <dcterms:created xsi:type="dcterms:W3CDTF">2018-12-21T07:47:00Z</dcterms:created>
  <cp:lastPrinted>2018-12-21T07:57:00Z</cp:lastPrinted>
  <dcterms:modified xsi:type="dcterms:W3CDTF">2020-01-10T03:19:29Z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