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11" i="1" l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F97" i="1"/>
  <c r="C97" i="1" s="1"/>
  <c r="E97" i="1"/>
  <c r="D97" i="1"/>
  <c r="C96" i="1"/>
  <c r="C95" i="1"/>
  <c r="C94" i="1"/>
  <c r="C93" i="1"/>
  <c r="C92" i="1"/>
  <c r="F91" i="1"/>
  <c r="E91" i="1"/>
  <c r="D91" i="1"/>
  <c r="C91" i="1"/>
  <c r="C90" i="1"/>
  <c r="C89" i="1"/>
  <c r="C88" i="1"/>
  <c r="C87" i="1"/>
  <c r="C86" i="1"/>
  <c r="C85" i="1"/>
  <c r="C84" i="1"/>
  <c r="C83" i="1"/>
  <c r="C82" i="1"/>
  <c r="C81" i="1"/>
  <c r="F80" i="1"/>
  <c r="E80" i="1"/>
  <c r="C80" i="1" s="1"/>
  <c r="D80" i="1"/>
  <c r="C79" i="1"/>
  <c r="C78" i="1"/>
  <c r="C77" i="1"/>
  <c r="C76" i="1"/>
  <c r="C75" i="1"/>
  <c r="C74" i="1"/>
  <c r="C73" i="1"/>
  <c r="C72" i="1"/>
  <c r="C71" i="1"/>
  <c r="C70" i="1"/>
  <c r="F69" i="1"/>
  <c r="E69" i="1"/>
  <c r="D69" i="1"/>
  <c r="C69" i="1"/>
  <c r="C68" i="1"/>
  <c r="C67" i="1"/>
  <c r="C66" i="1"/>
  <c r="C65" i="1"/>
  <c r="C64" i="1"/>
  <c r="F63" i="1"/>
  <c r="E63" i="1"/>
  <c r="D63" i="1"/>
  <c r="C63" i="1" s="1"/>
  <c r="C62" i="1"/>
  <c r="C61" i="1"/>
  <c r="C60" i="1"/>
  <c r="F59" i="1"/>
  <c r="E59" i="1"/>
  <c r="D59" i="1"/>
  <c r="C59" i="1"/>
  <c r="C58" i="1"/>
  <c r="C57" i="1"/>
  <c r="C56" i="1"/>
  <c r="C55" i="1"/>
  <c r="C54" i="1"/>
  <c r="C53" i="1"/>
  <c r="C52" i="1"/>
  <c r="C51" i="1"/>
  <c r="F50" i="1"/>
  <c r="E50" i="1"/>
  <c r="D50" i="1"/>
  <c r="C50" i="1"/>
  <c r="C49" i="1"/>
  <c r="C48" i="1"/>
  <c r="C47" i="1"/>
  <c r="C46" i="1"/>
  <c r="C45" i="1"/>
  <c r="C44" i="1"/>
  <c r="C43" i="1"/>
  <c r="F42" i="1"/>
  <c r="C42" i="1" s="1"/>
  <c r="E42" i="1"/>
  <c r="D42" i="1"/>
  <c r="C41" i="1"/>
  <c r="C40" i="1"/>
  <c r="C39" i="1"/>
  <c r="C38" i="1"/>
  <c r="C37" i="1"/>
  <c r="C36" i="1"/>
  <c r="C35" i="1"/>
  <c r="C34" i="1"/>
  <c r="C33" i="1"/>
  <c r="C32" i="1"/>
  <c r="F31" i="1"/>
  <c r="E31" i="1"/>
  <c r="D31" i="1"/>
  <c r="C31" i="1" s="1"/>
  <c r="C30" i="1"/>
  <c r="C29" i="1"/>
  <c r="C28" i="1"/>
  <c r="C27" i="1"/>
  <c r="C26" i="1"/>
  <c r="C25" i="1"/>
  <c r="C24" i="1"/>
  <c r="C23" i="1"/>
  <c r="F22" i="1"/>
  <c r="E22" i="1"/>
  <c r="D22" i="1"/>
  <c r="C22" i="1" s="1"/>
  <c r="C21" i="1"/>
  <c r="C20" i="1"/>
  <c r="C19" i="1"/>
  <c r="C18" i="1"/>
  <c r="F17" i="1"/>
  <c r="E17" i="1"/>
  <c r="D17" i="1"/>
  <c r="C17" i="1" s="1"/>
  <c r="C16" i="1"/>
  <c r="C15" i="1"/>
  <c r="C14" i="1"/>
  <c r="C13" i="1"/>
  <c r="C12" i="1"/>
  <c r="C11" i="1"/>
  <c r="F10" i="1"/>
  <c r="C10" i="1" s="1"/>
  <c r="E10" i="1"/>
  <c r="D10" i="1"/>
  <c r="C9" i="1"/>
  <c r="C8" i="1"/>
  <c r="C7" i="1"/>
  <c r="F6" i="1"/>
  <c r="F5" i="1" s="1"/>
  <c r="E6" i="1"/>
  <c r="E5" i="1" s="1"/>
  <c r="D6" i="1"/>
  <c r="C6" i="1" s="1"/>
  <c r="D5" i="1" l="1"/>
  <c r="C5" i="1" s="1"/>
</calcChain>
</file>

<file path=xl/sharedStrings.xml><?xml version="1.0" encoding="utf-8"?>
<sst xmlns="http://schemas.openxmlformats.org/spreadsheetml/2006/main" count="135" uniqueCount="117">
  <si>
    <t>附件1:</t>
    <phoneticPr fontId="2" type="noConversion"/>
  </si>
  <si>
    <t>单位：万元</t>
  </si>
  <si>
    <t>市州</t>
  </si>
  <si>
    <t>市县名称</t>
  </si>
  <si>
    <t>合计</t>
  </si>
  <si>
    <t>农村客运油价补贴</t>
  </si>
  <si>
    <t>出租车油价补贴</t>
  </si>
  <si>
    <t>农村水运客运油补</t>
  </si>
  <si>
    <t>长沙市</t>
  </si>
  <si>
    <t>长沙市小计</t>
  </si>
  <si>
    <t>市本级及所辖区</t>
  </si>
  <si>
    <t>浏阳市</t>
  </si>
  <si>
    <t>宁乡市</t>
  </si>
  <si>
    <t>株洲市</t>
  </si>
  <si>
    <t>株洲市小计</t>
  </si>
  <si>
    <t>渌口区</t>
  </si>
  <si>
    <t>醴陵市</t>
  </si>
  <si>
    <t>攸县</t>
  </si>
  <si>
    <t>茶陵县</t>
  </si>
  <si>
    <t>炎陵县</t>
  </si>
  <si>
    <t>湘潭市</t>
  </si>
  <si>
    <t>湘潭市小计</t>
  </si>
  <si>
    <t>湘潭县</t>
  </si>
  <si>
    <t>湘乡市</t>
  </si>
  <si>
    <t>韶山市</t>
  </si>
  <si>
    <t>衡阳市</t>
  </si>
  <si>
    <t>衡阳市小计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</si>
  <si>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</si>
  <si>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</si>
  <si>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</si>
  <si>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</si>
  <si>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</si>
  <si>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</si>
  <si>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</si>
  <si>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</t>
  </si>
  <si>
    <t>邵阳市小计</t>
  </si>
  <si>
    <t>邵东市</t>
  </si>
  <si>
    <t>新邵县</t>
  </si>
  <si>
    <t>隆回县</t>
  </si>
  <si>
    <t>武冈市</t>
  </si>
  <si>
    <t>洞口县</t>
  </si>
  <si>
    <t>新宁县</t>
  </si>
  <si>
    <t>邵阳县</t>
  </si>
  <si>
    <t>城步苗族自治县</t>
  </si>
  <si>
    <t>绥宁县</t>
  </si>
  <si>
    <t>岳阳市</t>
  </si>
  <si>
    <t>岳阳市小计</t>
  </si>
  <si>
    <t>汨罗市</t>
  </si>
  <si>
    <t>平江县</t>
  </si>
  <si>
    <t>湘阴县</t>
  </si>
  <si>
    <t>临湘市</t>
  </si>
  <si>
    <t>华容县</t>
  </si>
  <si>
    <t>岳阳县</t>
  </si>
  <si>
    <t>常德市</t>
  </si>
  <si>
    <t>常德市小计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</si>
  <si>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</si>
  <si>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</si>
  <si>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</si>
  <si>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</si>
  <si>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</si>
  <si>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</si>
  <si>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</si>
  <si>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</t>
  </si>
  <si>
    <t>张家界市小计</t>
  </si>
  <si>
    <t>慈利县</t>
  </si>
  <si>
    <t>桑植县</t>
  </si>
  <si>
    <t>益阳市</t>
  </si>
  <si>
    <t>益阳市小计</t>
  </si>
  <si>
    <t>沅江市</t>
  </si>
  <si>
    <t>南县</t>
  </si>
  <si>
    <t>桃江县</t>
  </si>
  <si>
    <t>安化县</t>
  </si>
  <si>
    <t>永州市</t>
  </si>
  <si>
    <t>永州市小计</t>
  </si>
  <si>
    <t>东安县</t>
  </si>
  <si>
    <t>道县</t>
  </si>
  <si>
    <t>宁远县</t>
  </si>
  <si>
    <t>江永县</t>
  </si>
  <si>
    <t>江华瑶族自治县</t>
  </si>
  <si>
    <t>蓝山县</t>
  </si>
  <si>
    <t>新田县</t>
  </si>
  <si>
    <t>双牌县</t>
  </si>
  <si>
    <t>祁阳县</t>
  </si>
  <si>
    <t>郴州市</t>
  </si>
  <si>
    <t>郴州市小计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</si>
  <si>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</si>
  <si>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</si>
  <si>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</si>
  <si>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</si>
  <si>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</si>
  <si>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</si>
  <si>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</si>
  <si>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</si>
  <si>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</si>
  <si>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</t>
  </si>
  <si>
    <t>娄底市小计</t>
  </si>
  <si>
    <t>涟源市</t>
  </si>
  <si>
    <t>冷水江市</t>
  </si>
  <si>
    <t>双峰县</t>
  </si>
  <si>
    <t>新化县</t>
  </si>
  <si>
    <t>怀化市</t>
  </si>
  <si>
    <t>怀化市小计</t>
  </si>
  <si>
    <t>沅陵县</t>
  </si>
  <si>
    <t>辰溪县</t>
  </si>
  <si>
    <t>溆浦县</t>
  </si>
  <si>
    <t>麻阳苗族自治县</t>
  </si>
  <si>
    <t>新晃侗族自治县</t>
  </si>
  <si>
    <t>芷江侗族自治县</t>
  </si>
  <si>
    <t>中方县</t>
  </si>
  <si>
    <t>洪江市</t>
  </si>
  <si>
    <t>洪江区</t>
  </si>
  <si>
    <t>会同县</t>
  </si>
  <si>
    <t>靖州苗族侗族自治县</t>
  </si>
  <si>
    <t>通道侗族自治县</t>
  </si>
  <si>
    <t>湘西土家族苗族自治州</t>
  </si>
  <si>
    <t>湘西土家族苗族自治州小计</t>
  </si>
  <si>
    <r>
      <t>2019</t>
    </r>
    <r>
      <rPr>
        <sz val="18"/>
        <rFont val="宋体"/>
        <family val="3"/>
        <charset val="134"/>
      </rPr>
      <t>年度农村客运和出租车成品油价格补助资金明细表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</si>
</sst>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;[Red]\-0.00\ "/>
    <numFmt numFmtId="178" formatCode="0_);[Red]\(0\)"/>
    <numFmt numFmtId="179" formatCode="0.00_ "/>
    <numFmt numFmtId="180" formatCode="0.0"/>
  </numFmts>
  <fonts count="18">
    <font>
      <sz val="11"/>
      <color theme="1"/>
      <name val="宋体"/>
      <family val="2"/>
      <scheme val="minor"/>
    </font>
    <font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name val="仿宋_GB2312"/>
      <family val="3"/>
      <charset val="134"/>
    </font>
    <font>
      <sz val="16"/>
      <name val="仿宋_GB2312"/>
      <family val="3"/>
      <charset val="134"/>
    </font>
    <font>
      <sz val="11"/>
      <name val="宋体"/>
      <family val="3"/>
      <charset val="134"/>
      <scheme val="minor"/>
    </font>
    <font>
      <sz val="18"/>
      <name val="Times New Roman"/>
      <family val="1"/>
    </font>
    <font>
      <sz val="18"/>
      <name val="宋体"/>
      <family val="3"/>
      <charset val="134"/>
    </font>
    <font>
      <sz val="16"/>
      <name val="方正小标宋简体"/>
      <family val="3"/>
      <charset val="134"/>
    </font>
    <font>
      <sz val="12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Times New Roman"/>
      <family val="1"/>
    </font>
    <font>
      <b/>
      <sz val="11"/>
      <color theme="1"/>
      <name val="宋体"/>
      <family val="3"/>
      <charset val="134"/>
      <scheme val="minor"/>
    </font>
    <font>
      <sz val="11"/>
      <color theme="3"/>
      <name val="宋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0" fillId="0" borderId="0">
      <alignment vertical="center"/>
    </xf>
  </cellStyleXfs>
  <cellXfs count="32">
    <xf numFmtId="0" fontId="0" fillId="0" borderId="0" xfId="0"/>
    <xf numFmtId="176" fontId="1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76" fontId="8" fillId="0" borderId="0" xfId="0" applyNumberFormat="1" applyFont="1" applyFill="1" applyAlignment="1">
      <alignment vertical="center"/>
    </xf>
    <xf numFmtId="0" fontId="5" fillId="0" borderId="0" xfId="0" applyFont="1" applyAlignment="1">
      <alignment horizontal="center" wrapText="1"/>
    </xf>
    <xf numFmtId="176" fontId="9" fillId="0" borderId="0" xfId="0" applyNumberFormat="1" applyFont="1" applyBorder="1" applyAlignment="1">
      <alignment horizontal="right"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178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9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80" fontId="11" fillId="0" borderId="1" xfId="1" applyNumberFormat="1" applyFont="1" applyBorder="1" applyAlignment="1">
      <alignment horizontal="center" vertical="center" wrapText="1"/>
    </xf>
    <xf numFmtId="179" fontId="11" fillId="0" borderId="1" xfId="1" applyNumberFormat="1" applyFont="1" applyBorder="1" applyAlignment="1">
      <alignment horizontal="center" vertical="center" wrapText="1"/>
    </xf>
    <xf numFmtId="179" fontId="13" fillId="0" borderId="1" xfId="0" applyNumberFormat="1" applyFont="1" applyFill="1" applyBorder="1" applyAlignment="1">
      <alignment horizontal="center" vertical="center"/>
    </xf>
    <xf numFmtId="179" fontId="16" fillId="0" borderId="1" xfId="0" applyNumberFormat="1" applyFont="1" applyFill="1" applyBorder="1" applyAlignment="1">
      <alignment horizontal="center" vertical="center"/>
    </xf>
    <xf numFmtId="179" fontId="17" fillId="0" borderId="1" xfId="0" applyNumberFormat="1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"/>
  <sheetViews>
    <sheetView tabSelected="1" workbookViewId="0">
      <selection activeCell="A4" sqref="A4"/>
    </sheetView>
  </sheetViews>
  <sheetFormatPr defaultRowHeight="13.5"/>
  <cols>
    <col min="1" max="1" width="13" customWidth="1"/>
    <col min="2" max="2" width="15.125" customWidth="1"/>
    <col min="3" max="3" width="14.625" customWidth="1"/>
    <col min="4" max="4" width="20.5" customWidth="1"/>
    <col min="5" max="5" width="20.125" customWidth="1"/>
    <col min="6" max="6" width="23.875" customWidth="1"/>
  </cols>
  <sheetData>
    <row r="1" spans="1:6" ht="20.25">
      <c r="A1" s="1" t="s">
        <v>0</v>
      </c>
      <c r="B1" s="2"/>
      <c r="C1" s="2"/>
      <c r="D1" s="3"/>
      <c r="E1" s="4"/>
      <c r="F1" s="4"/>
    </row>
    <row r="2" spans="1:6" ht="29.25" customHeight="1">
      <c r="A2" s="23" t="s">
        <v>116</v>
      </c>
      <c r="B2" s="23"/>
      <c r="C2" s="23"/>
      <c r="D2" s="23"/>
      <c r="E2" s="23"/>
      <c r="F2" s="23"/>
    </row>
    <row r="3" spans="1:6" ht="21">
      <c r="A3" s="5"/>
      <c r="B3" s="5"/>
      <c r="C3" s="5"/>
      <c r="D3" s="6"/>
      <c r="E3" s="4"/>
      <c r="F3" s="7" t="s">
        <v>1</v>
      </c>
    </row>
    <row r="4" spans="1:6" ht="24" customHeight="1">
      <c r="A4" s="8" t="s">
        <v>2</v>
      </c>
      <c r="B4" s="8" t="s">
        <v>3</v>
      </c>
      <c r="C4" s="9" t="s">
        <v>4</v>
      </c>
      <c r="D4" s="10" t="s">
        <v>5</v>
      </c>
      <c r="E4" s="24" t="s">
        <v>6</v>
      </c>
      <c r="F4" s="25" t="s">
        <v>7</v>
      </c>
    </row>
    <row r="5" spans="1:6" ht="24" customHeight="1">
      <c r="A5" s="18" t="s">
        <v>4</v>
      </c>
      <c r="B5" s="18"/>
      <c r="C5" s="11">
        <f t="shared" ref="C5:C68" si="0">D5+E5+F5</f>
        <v>47458.799999999996</v>
      </c>
      <c r="D5" s="26">
        <f>D6+D10+D17+D22+D31+D42+D50+D59+D63+D69+D80+D91+D97+D111</f>
        <v>23631.200000000001</v>
      </c>
      <c r="E5" s="26">
        <f>E6+E10+E17+E22+E31+E42+E50+E59+E63+E69+E80+E91+E97+E111</f>
        <v>20504.399999999998</v>
      </c>
      <c r="F5" s="26">
        <f>F6+F10+F17+F22+F31+F42+F50+F59+F63+F69+F80+F91+F97+F111</f>
        <v>3323.2</v>
      </c>
    </row>
    <row r="6" spans="1:6" ht="19.5" customHeight="1">
      <c r="A6" s="18" t="s">
        <v>8</v>
      </c>
      <c r="B6" s="8" t="s">
        <v>9</v>
      </c>
      <c r="C6" s="11">
        <f t="shared" si="0"/>
        <v>7114.5599999999995</v>
      </c>
      <c r="D6" s="8">
        <f t="shared" ref="D6:F6" si="1">SUM(D7:D9)</f>
        <v>389.18999999999994</v>
      </c>
      <c r="E6" s="27">
        <f t="shared" si="1"/>
        <v>6711.37</v>
      </c>
      <c r="F6" s="8">
        <f t="shared" si="1"/>
        <v>14</v>
      </c>
    </row>
    <row r="7" spans="1:6" ht="19.5" customHeight="1">
      <c r="A7" s="18"/>
      <c r="B7" s="12" t="s">
        <v>10</v>
      </c>
      <c r="C7" s="13">
        <f t="shared" si="0"/>
        <v>6311.48</v>
      </c>
      <c r="D7" s="12">
        <v>26.2</v>
      </c>
      <c r="E7" s="28">
        <v>6281.28</v>
      </c>
      <c r="F7" s="14">
        <v>4</v>
      </c>
    </row>
    <row r="8" spans="1:6" ht="19.5" customHeight="1">
      <c r="A8" s="18"/>
      <c r="B8" s="12" t="s">
        <v>11</v>
      </c>
      <c r="C8" s="13">
        <f t="shared" si="0"/>
        <v>388.76</v>
      </c>
      <c r="D8" s="12">
        <v>186.95</v>
      </c>
      <c r="E8" s="28">
        <v>193.81</v>
      </c>
      <c r="F8" s="14">
        <v>8</v>
      </c>
    </row>
    <row r="9" spans="1:6" ht="19.5" customHeight="1">
      <c r="A9" s="18"/>
      <c r="B9" s="15" t="s">
        <v>12</v>
      </c>
      <c r="C9" s="13">
        <f t="shared" si="0"/>
        <v>414.32</v>
      </c>
      <c r="D9" s="12">
        <v>176.04</v>
      </c>
      <c r="E9" s="28">
        <v>236.28</v>
      </c>
      <c r="F9" s="14">
        <v>2</v>
      </c>
    </row>
    <row r="10" spans="1:6" ht="19.5" customHeight="1">
      <c r="A10" s="18" t="s">
        <v>13</v>
      </c>
      <c r="B10" s="8" t="s">
        <v>14</v>
      </c>
      <c r="C10" s="11">
        <f t="shared" si="0"/>
        <v>2671.21</v>
      </c>
      <c r="D10" s="8">
        <f t="shared" ref="D10" si="2">SUM(D11:D16)</f>
        <v>798.19</v>
      </c>
      <c r="E10" s="8">
        <f>SUM(E11:E16)</f>
        <v>1803.02</v>
      </c>
      <c r="F10" s="8">
        <f>SUM(F11:F16)</f>
        <v>70</v>
      </c>
    </row>
    <row r="11" spans="1:6" ht="19.5" customHeight="1">
      <c r="A11" s="18"/>
      <c r="B11" s="12" t="s">
        <v>10</v>
      </c>
      <c r="C11" s="13">
        <f t="shared" si="0"/>
        <v>1490.74</v>
      </c>
      <c r="D11" s="12">
        <v>29.31</v>
      </c>
      <c r="E11" s="28">
        <v>1452.43</v>
      </c>
      <c r="F11" s="14">
        <v>9</v>
      </c>
    </row>
    <row r="12" spans="1:6" ht="19.5" customHeight="1">
      <c r="A12" s="18"/>
      <c r="B12" s="12" t="s">
        <v>15</v>
      </c>
      <c r="C12" s="13">
        <f t="shared" si="0"/>
        <v>154.63</v>
      </c>
      <c r="D12" s="12">
        <v>95.93</v>
      </c>
      <c r="E12" s="28">
        <v>16.7</v>
      </c>
      <c r="F12" s="14">
        <v>42</v>
      </c>
    </row>
    <row r="13" spans="1:6" ht="19.5" customHeight="1">
      <c r="A13" s="18"/>
      <c r="B13" s="12" t="s">
        <v>16</v>
      </c>
      <c r="C13" s="13">
        <f t="shared" si="0"/>
        <v>471.34000000000003</v>
      </c>
      <c r="D13" s="12">
        <v>285.24</v>
      </c>
      <c r="E13" s="28">
        <v>181.1</v>
      </c>
      <c r="F13" s="14">
        <v>5</v>
      </c>
    </row>
    <row r="14" spans="1:6" ht="19.5" customHeight="1">
      <c r="A14" s="18"/>
      <c r="B14" s="12" t="s">
        <v>17</v>
      </c>
      <c r="C14" s="13">
        <f t="shared" si="0"/>
        <v>234.75</v>
      </c>
      <c r="D14" s="12">
        <v>125.05</v>
      </c>
      <c r="E14" s="28">
        <v>103.7</v>
      </c>
      <c r="F14" s="14">
        <v>6</v>
      </c>
    </row>
    <row r="15" spans="1:6" ht="19.5" customHeight="1">
      <c r="A15" s="18"/>
      <c r="B15" s="12" t="s">
        <v>18</v>
      </c>
      <c r="C15" s="13">
        <f t="shared" si="0"/>
        <v>244.56</v>
      </c>
      <c r="D15" s="12">
        <v>190.45</v>
      </c>
      <c r="E15" s="28">
        <v>46.11</v>
      </c>
      <c r="F15" s="14">
        <v>8</v>
      </c>
    </row>
    <row r="16" spans="1:6" ht="19.5" customHeight="1">
      <c r="A16" s="18"/>
      <c r="B16" s="12" t="s">
        <v>19</v>
      </c>
      <c r="C16" s="13">
        <f t="shared" si="0"/>
        <v>75.19</v>
      </c>
      <c r="D16" s="12">
        <v>72.209999999999994</v>
      </c>
      <c r="E16" s="28">
        <v>2.98</v>
      </c>
      <c r="F16" s="14"/>
    </row>
    <row r="17" spans="1:6" ht="19.5" customHeight="1">
      <c r="A17" s="18" t="s">
        <v>20</v>
      </c>
      <c r="B17" s="8" t="s">
        <v>21</v>
      </c>
      <c r="C17" s="11">
        <f t="shared" si="0"/>
        <v>1295.92</v>
      </c>
      <c r="D17" s="8">
        <f t="shared" ref="D17" si="3">SUM(D18:D21)</f>
        <v>364.62</v>
      </c>
      <c r="E17" s="8">
        <f>SUM(E18:E21)</f>
        <v>901.30000000000007</v>
      </c>
      <c r="F17" s="8">
        <f>SUM(F18:F21)</f>
        <v>30</v>
      </c>
    </row>
    <row r="18" spans="1:6" ht="19.5" customHeight="1">
      <c r="A18" s="18"/>
      <c r="B18" s="12" t="s">
        <v>10</v>
      </c>
      <c r="C18" s="13">
        <f t="shared" si="0"/>
        <v>863.49</v>
      </c>
      <c r="D18" s="12">
        <v>45</v>
      </c>
      <c r="E18" s="28">
        <v>803.49</v>
      </c>
      <c r="F18" s="14">
        <v>15</v>
      </c>
    </row>
    <row r="19" spans="1:6" ht="19.5" customHeight="1">
      <c r="A19" s="18"/>
      <c r="B19" s="12" t="s">
        <v>22</v>
      </c>
      <c r="C19" s="13">
        <f t="shared" si="0"/>
        <v>140.75</v>
      </c>
      <c r="D19" s="12">
        <v>145.31</v>
      </c>
      <c r="E19" s="29">
        <v>-14.56</v>
      </c>
      <c r="F19" s="14">
        <v>10</v>
      </c>
    </row>
    <row r="20" spans="1:6" ht="19.5" customHeight="1">
      <c r="A20" s="18"/>
      <c r="B20" s="12" t="s">
        <v>23</v>
      </c>
      <c r="C20" s="13">
        <f t="shared" si="0"/>
        <v>271.58000000000004</v>
      </c>
      <c r="D20" s="12">
        <v>160.21</v>
      </c>
      <c r="E20" s="28">
        <v>106.37</v>
      </c>
      <c r="F20" s="14">
        <v>5</v>
      </c>
    </row>
    <row r="21" spans="1:6" ht="19.5" customHeight="1">
      <c r="A21" s="18"/>
      <c r="B21" s="12" t="s">
        <v>24</v>
      </c>
      <c r="C21" s="13">
        <f t="shared" si="0"/>
        <v>20.100000000000001</v>
      </c>
      <c r="D21" s="12">
        <v>14.1</v>
      </c>
      <c r="E21" s="28">
        <v>6</v>
      </c>
      <c r="F21" s="14"/>
    </row>
    <row r="22" spans="1:6" ht="19.5" customHeight="1">
      <c r="A22" s="18" t="s">
        <v>25</v>
      </c>
      <c r="B22" s="8" t="s">
        <v>26</v>
      </c>
      <c r="C22" s="11">
        <f t="shared" si="0"/>
        <v>2906.79</v>
      </c>
      <c r="D22" s="8">
        <f t="shared" ref="D22" si="4">SUM(D23:D30)</f>
        <v>1426.44</v>
      </c>
      <c r="E22" s="8">
        <f>SUM(E23:E30)</f>
        <v>1072.3499999999999</v>
      </c>
      <c r="F22" s="8">
        <f>SUM(F23:F30)</f>
        <v>408</v>
      </c>
    </row>
    <row r="23" spans="1:6" ht="19.5" customHeight="1">
      <c r="A23" s="18"/>
      <c r="B23" s="12" t="s">
        <v>10</v>
      </c>
      <c r="C23" s="13">
        <f t="shared" si="0"/>
        <v>851.7299999999999</v>
      </c>
      <c r="D23" s="12">
        <v>92.42</v>
      </c>
      <c r="E23" s="28">
        <v>742.31</v>
      </c>
      <c r="F23" s="14">
        <v>17</v>
      </c>
    </row>
    <row r="24" spans="1:6" ht="19.5" customHeight="1">
      <c r="A24" s="18"/>
      <c r="B24" s="12" t="s">
        <v>27</v>
      </c>
      <c r="C24" s="13">
        <f t="shared" si="0"/>
        <v>246.01</v>
      </c>
      <c r="D24" s="12">
        <v>206.37</v>
      </c>
      <c r="E24" s="28">
        <v>-0.36</v>
      </c>
      <c r="F24" s="14">
        <v>40</v>
      </c>
    </row>
    <row r="25" spans="1:6" ht="19.5" customHeight="1">
      <c r="A25" s="18"/>
      <c r="B25" s="12" t="s">
        <v>28</v>
      </c>
      <c r="C25" s="13">
        <f t="shared" si="0"/>
        <v>311.04000000000002</v>
      </c>
      <c r="D25" s="12">
        <v>245</v>
      </c>
      <c r="E25" s="28">
        <v>30.04</v>
      </c>
      <c r="F25" s="14">
        <v>36</v>
      </c>
    </row>
    <row r="26" spans="1:6" ht="19.5" customHeight="1">
      <c r="A26" s="18"/>
      <c r="B26" s="12" t="s">
        <v>29</v>
      </c>
      <c r="C26" s="13">
        <f t="shared" si="0"/>
        <v>151.46</v>
      </c>
      <c r="D26" s="12">
        <v>80</v>
      </c>
      <c r="E26" s="28">
        <v>26.46</v>
      </c>
      <c r="F26" s="14">
        <v>45</v>
      </c>
    </row>
    <row r="27" spans="1:6" ht="19.5" customHeight="1">
      <c r="A27" s="18"/>
      <c r="B27" s="12" t="s">
        <v>30</v>
      </c>
      <c r="C27" s="13">
        <f t="shared" si="0"/>
        <v>263.23</v>
      </c>
      <c r="D27" s="12">
        <v>112.1</v>
      </c>
      <c r="E27" s="28">
        <v>35.130000000000003</v>
      </c>
      <c r="F27" s="14">
        <v>116</v>
      </c>
    </row>
    <row r="28" spans="1:6" ht="19.5" customHeight="1">
      <c r="A28" s="18"/>
      <c r="B28" s="12" t="s">
        <v>31</v>
      </c>
      <c r="C28" s="13">
        <f t="shared" si="0"/>
        <v>308.98</v>
      </c>
      <c r="D28" s="12">
        <v>165.98</v>
      </c>
      <c r="E28" s="28">
        <v>67</v>
      </c>
      <c r="F28" s="14">
        <v>76</v>
      </c>
    </row>
    <row r="29" spans="1:6" ht="19.5" customHeight="1">
      <c r="A29" s="18"/>
      <c r="B29" s="12" t="s">
        <v>32</v>
      </c>
      <c r="C29" s="13">
        <f t="shared" si="0"/>
        <v>406.37</v>
      </c>
      <c r="D29" s="12">
        <v>315.37</v>
      </c>
      <c r="E29" s="28">
        <v>81</v>
      </c>
      <c r="F29" s="14">
        <v>10</v>
      </c>
    </row>
    <row r="30" spans="1:6" ht="19.5" customHeight="1">
      <c r="A30" s="18"/>
      <c r="B30" s="12" t="s">
        <v>33</v>
      </c>
      <c r="C30" s="13">
        <f t="shared" si="0"/>
        <v>367.96999999999997</v>
      </c>
      <c r="D30" s="12">
        <v>209.2</v>
      </c>
      <c r="E30" s="28">
        <v>90.77</v>
      </c>
      <c r="F30" s="14">
        <v>68</v>
      </c>
    </row>
    <row r="31" spans="1:6" ht="19.5" customHeight="1">
      <c r="A31" s="18" t="s">
        <v>34</v>
      </c>
      <c r="B31" s="8" t="s">
        <v>35</v>
      </c>
      <c r="C31" s="11">
        <f t="shared" si="0"/>
        <v>5416.41</v>
      </c>
      <c r="D31" s="8">
        <f t="shared" ref="D31" si="5">SUM(D32:D41)</f>
        <v>4021.8</v>
      </c>
      <c r="E31" s="8">
        <f>SUM(E32:E41)</f>
        <v>1286.4100000000001</v>
      </c>
      <c r="F31" s="8">
        <f>SUM(F32:F41)</f>
        <v>108.2</v>
      </c>
    </row>
    <row r="32" spans="1:6" ht="19.5" customHeight="1">
      <c r="A32" s="18"/>
      <c r="B32" s="12" t="s">
        <v>10</v>
      </c>
      <c r="C32" s="13">
        <f t="shared" si="0"/>
        <v>905.01</v>
      </c>
      <c r="D32" s="12">
        <v>219.79</v>
      </c>
      <c r="E32" s="28">
        <v>672.22</v>
      </c>
      <c r="F32" s="14">
        <v>13</v>
      </c>
    </row>
    <row r="33" spans="1:6" ht="19.5" customHeight="1">
      <c r="A33" s="18"/>
      <c r="B33" s="12" t="s">
        <v>36</v>
      </c>
      <c r="C33" s="13">
        <f t="shared" si="0"/>
        <v>524.71</v>
      </c>
      <c r="D33" s="12">
        <v>324.7</v>
      </c>
      <c r="E33" s="28">
        <v>198.01</v>
      </c>
      <c r="F33" s="14">
        <v>2</v>
      </c>
    </row>
    <row r="34" spans="1:6" ht="19.5" customHeight="1">
      <c r="A34" s="18"/>
      <c r="B34" s="12" t="s">
        <v>37</v>
      </c>
      <c r="C34" s="13">
        <f t="shared" si="0"/>
        <v>509.44</v>
      </c>
      <c r="D34" s="12">
        <v>444.24</v>
      </c>
      <c r="E34" s="28">
        <v>48</v>
      </c>
      <c r="F34" s="14">
        <v>17.2</v>
      </c>
    </row>
    <row r="35" spans="1:6" ht="19.5" customHeight="1">
      <c r="A35" s="18" t="s">
        <v>34</v>
      </c>
      <c r="B35" s="12" t="s">
        <v>38</v>
      </c>
      <c r="C35" s="13">
        <f t="shared" si="0"/>
        <v>729.19</v>
      </c>
      <c r="D35" s="12">
        <v>645.59</v>
      </c>
      <c r="E35" s="28">
        <v>74.599999999999994</v>
      </c>
      <c r="F35" s="14">
        <v>9</v>
      </c>
    </row>
    <row r="36" spans="1:6" ht="19.5" customHeight="1">
      <c r="A36" s="18"/>
      <c r="B36" s="12" t="s">
        <v>39</v>
      </c>
      <c r="C36" s="13">
        <f t="shared" si="0"/>
        <v>515.41</v>
      </c>
      <c r="D36" s="12">
        <v>451.09</v>
      </c>
      <c r="E36" s="28">
        <v>57.32</v>
      </c>
      <c r="F36" s="14">
        <v>7</v>
      </c>
    </row>
    <row r="37" spans="1:6" ht="19.5" customHeight="1">
      <c r="A37" s="18"/>
      <c r="B37" s="12" t="s">
        <v>40</v>
      </c>
      <c r="C37" s="13">
        <f t="shared" si="0"/>
        <v>819.5</v>
      </c>
      <c r="D37" s="12">
        <v>718.47</v>
      </c>
      <c r="E37" s="28">
        <v>91.03</v>
      </c>
      <c r="F37" s="14">
        <v>10</v>
      </c>
    </row>
    <row r="38" spans="1:6" ht="19.5" customHeight="1">
      <c r="A38" s="18"/>
      <c r="B38" s="12" t="s">
        <v>41</v>
      </c>
      <c r="C38" s="13">
        <f t="shared" si="0"/>
        <v>379.15</v>
      </c>
      <c r="D38" s="12">
        <v>317.14</v>
      </c>
      <c r="E38" s="28">
        <v>47.01</v>
      </c>
      <c r="F38" s="14">
        <v>15</v>
      </c>
    </row>
    <row r="39" spans="1:6" ht="19.5" customHeight="1">
      <c r="A39" s="18"/>
      <c r="B39" s="12" t="s">
        <v>42</v>
      </c>
      <c r="C39" s="13">
        <f t="shared" si="0"/>
        <v>591.74</v>
      </c>
      <c r="D39" s="12">
        <v>508.74</v>
      </c>
      <c r="E39" s="28">
        <v>51</v>
      </c>
      <c r="F39" s="14">
        <v>32</v>
      </c>
    </row>
    <row r="40" spans="1:6" ht="19.5" customHeight="1">
      <c r="A40" s="18"/>
      <c r="B40" s="12" t="s">
        <v>43</v>
      </c>
      <c r="C40" s="13">
        <f t="shared" si="0"/>
        <v>139.01</v>
      </c>
      <c r="D40" s="12">
        <v>116.88</v>
      </c>
      <c r="E40" s="28">
        <v>22.13</v>
      </c>
      <c r="F40" s="14"/>
    </row>
    <row r="41" spans="1:6" ht="19.5" customHeight="1">
      <c r="A41" s="11" t="s">
        <v>34</v>
      </c>
      <c r="B41" s="12" t="s">
        <v>44</v>
      </c>
      <c r="C41" s="13">
        <f t="shared" si="0"/>
        <v>303.25</v>
      </c>
      <c r="D41" s="12">
        <v>275.16000000000003</v>
      </c>
      <c r="E41" s="28">
        <v>25.09</v>
      </c>
      <c r="F41" s="14">
        <v>3</v>
      </c>
    </row>
    <row r="42" spans="1:6" ht="19.5" customHeight="1">
      <c r="A42" s="18" t="s">
        <v>45</v>
      </c>
      <c r="B42" s="8" t="s">
        <v>46</v>
      </c>
      <c r="C42" s="11">
        <f t="shared" si="0"/>
        <v>3249.92</v>
      </c>
      <c r="D42" s="8">
        <f t="shared" ref="D42" si="6">SUM(D43:D49)</f>
        <v>1524.8799999999999</v>
      </c>
      <c r="E42" s="8">
        <f>SUM(E43:E49)</f>
        <v>1599.04</v>
      </c>
      <c r="F42" s="8">
        <f>SUM(F43:F49)</f>
        <v>126</v>
      </c>
    </row>
    <row r="43" spans="1:6" ht="19.5" customHeight="1">
      <c r="A43" s="18"/>
      <c r="B43" s="12" t="s">
        <v>10</v>
      </c>
      <c r="C43" s="13">
        <f t="shared" si="0"/>
        <v>1335.72</v>
      </c>
      <c r="D43" s="12">
        <v>224.15</v>
      </c>
      <c r="E43" s="28">
        <v>1070.57</v>
      </c>
      <c r="F43" s="14">
        <v>41</v>
      </c>
    </row>
    <row r="44" spans="1:6" ht="19.5" customHeight="1">
      <c r="A44" s="18"/>
      <c r="B44" s="12" t="s">
        <v>47</v>
      </c>
      <c r="C44" s="13">
        <f t="shared" si="0"/>
        <v>31.520000000000003</v>
      </c>
      <c r="D44" s="12">
        <v>-62.48</v>
      </c>
      <c r="E44" s="28">
        <v>84</v>
      </c>
      <c r="F44" s="14">
        <v>10</v>
      </c>
    </row>
    <row r="45" spans="1:6" ht="19.5" customHeight="1">
      <c r="A45" s="18"/>
      <c r="B45" s="12" t="s">
        <v>48</v>
      </c>
      <c r="C45" s="13">
        <f t="shared" si="0"/>
        <v>609.35</v>
      </c>
      <c r="D45" s="12">
        <v>502.58</v>
      </c>
      <c r="E45" s="28">
        <v>99.77</v>
      </c>
      <c r="F45" s="14">
        <v>7</v>
      </c>
    </row>
    <row r="46" spans="1:6" ht="19.5" customHeight="1">
      <c r="A46" s="18"/>
      <c r="B46" s="12" t="s">
        <v>49</v>
      </c>
      <c r="C46" s="13">
        <f t="shared" si="0"/>
        <v>227.03</v>
      </c>
      <c r="D46" s="12">
        <v>110.03</v>
      </c>
      <c r="E46" s="28">
        <v>85</v>
      </c>
      <c r="F46" s="14">
        <v>32</v>
      </c>
    </row>
    <row r="47" spans="1:6" ht="19.5" customHeight="1">
      <c r="A47" s="18"/>
      <c r="B47" s="12" t="s">
        <v>50</v>
      </c>
      <c r="C47" s="13">
        <f t="shared" si="0"/>
        <v>351.82</v>
      </c>
      <c r="D47" s="12">
        <v>239.82</v>
      </c>
      <c r="E47" s="28">
        <v>115</v>
      </c>
      <c r="F47" s="14">
        <v>-3</v>
      </c>
    </row>
    <row r="48" spans="1:6" ht="19.5" customHeight="1">
      <c r="A48" s="18"/>
      <c r="B48" s="12" t="s">
        <v>51</v>
      </c>
      <c r="C48" s="13">
        <f t="shared" si="0"/>
        <v>341.47</v>
      </c>
      <c r="D48" s="12">
        <v>227.47</v>
      </c>
      <c r="E48" s="28">
        <v>85</v>
      </c>
      <c r="F48" s="14">
        <v>29</v>
      </c>
    </row>
    <row r="49" spans="1:6" ht="19.5" customHeight="1">
      <c r="A49" s="18"/>
      <c r="B49" s="12" t="s">
        <v>52</v>
      </c>
      <c r="C49" s="13">
        <f t="shared" si="0"/>
        <v>353.01</v>
      </c>
      <c r="D49" s="12">
        <v>283.31</v>
      </c>
      <c r="E49" s="28">
        <v>59.7</v>
      </c>
      <c r="F49" s="14">
        <v>10</v>
      </c>
    </row>
    <row r="50" spans="1:6" ht="19.5" customHeight="1">
      <c r="A50" s="18" t="s">
        <v>53</v>
      </c>
      <c r="B50" s="8" t="s">
        <v>54</v>
      </c>
      <c r="C50" s="11">
        <f t="shared" si="0"/>
        <v>3502.01</v>
      </c>
      <c r="D50" s="8">
        <f t="shared" ref="D50" si="7">SUM(D51:D58)</f>
        <v>1928.0300000000002</v>
      </c>
      <c r="E50" s="8">
        <f>SUM(E51:E58)</f>
        <v>1206.9799999999998</v>
      </c>
      <c r="F50" s="8">
        <f>SUM(F51:F58)</f>
        <v>367</v>
      </c>
    </row>
    <row r="51" spans="1:6" ht="19.5" customHeight="1">
      <c r="A51" s="19"/>
      <c r="B51" s="12" t="s">
        <v>10</v>
      </c>
      <c r="C51" s="13">
        <f t="shared" si="0"/>
        <v>1234.6500000000001</v>
      </c>
      <c r="D51" s="12">
        <v>395.25</v>
      </c>
      <c r="E51" s="28">
        <v>764.4</v>
      </c>
      <c r="F51" s="14">
        <v>75</v>
      </c>
    </row>
    <row r="52" spans="1:6" ht="19.5" customHeight="1">
      <c r="A52" s="19"/>
      <c r="B52" s="12" t="s">
        <v>55</v>
      </c>
      <c r="C52" s="13">
        <f t="shared" si="0"/>
        <v>76</v>
      </c>
      <c r="D52" s="12">
        <v>31</v>
      </c>
      <c r="E52" s="28">
        <v>39</v>
      </c>
      <c r="F52" s="14">
        <v>6</v>
      </c>
    </row>
    <row r="53" spans="1:6" ht="19.5" customHeight="1">
      <c r="A53" s="19"/>
      <c r="B53" s="12" t="s">
        <v>56</v>
      </c>
      <c r="C53" s="13">
        <f t="shared" si="0"/>
        <v>305.07</v>
      </c>
      <c r="D53" s="12">
        <v>177.93</v>
      </c>
      <c r="E53" s="28">
        <v>64.14</v>
      </c>
      <c r="F53" s="14">
        <v>63</v>
      </c>
    </row>
    <row r="54" spans="1:6" ht="19.5" customHeight="1">
      <c r="A54" s="19"/>
      <c r="B54" s="12" t="s">
        <v>57</v>
      </c>
      <c r="C54" s="13">
        <f t="shared" si="0"/>
        <v>278.58</v>
      </c>
      <c r="D54" s="12">
        <v>213.16</v>
      </c>
      <c r="E54" s="28">
        <v>23.42</v>
      </c>
      <c r="F54" s="14">
        <v>42</v>
      </c>
    </row>
    <row r="55" spans="1:6" ht="19.5" customHeight="1">
      <c r="A55" s="19"/>
      <c r="B55" s="12" t="s">
        <v>58</v>
      </c>
      <c r="C55" s="13">
        <f t="shared" si="0"/>
        <v>348.1</v>
      </c>
      <c r="D55" s="12">
        <v>233.1</v>
      </c>
      <c r="E55" s="28">
        <v>83</v>
      </c>
      <c r="F55" s="14">
        <v>32</v>
      </c>
    </row>
    <row r="56" spans="1:6" ht="19.5" customHeight="1">
      <c r="A56" s="19"/>
      <c r="B56" s="12" t="s">
        <v>59</v>
      </c>
      <c r="C56" s="13">
        <f t="shared" si="0"/>
        <v>202.84</v>
      </c>
      <c r="D56" s="12">
        <v>151.13</v>
      </c>
      <c r="E56" s="28">
        <v>50.71</v>
      </c>
      <c r="F56" s="14">
        <v>1</v>
      </c>
    </row>
    <row r="57" spans="1:6" ht="19.5" customHeight="1">
      <c r="A57" s="19"/>
      <c r="B57" s="12" t="s">
        <v>60</v>
      </c>
      <c r="C57" s="13">
        <f t="shared" si="0"/>
        <v>559.40000000000009</v>
      </c>
      <c r="D57" s="12">
        <v>339.1</v>
      </c>
      <c r="E57" s="28">
        <v>92.3</v>
      </c>
      <c r="F57" s="14">
        <v>128</v>
      </c>
    </row>
    <row r="58" spans="1:6" ht="19.5" customHeight="1">
      <c r="A58" s="19"/>
      <c r="B58" s="12" t="s">
        <v>61</v>
      </c>
      <c r="C58" s="13">
        <f t="shared" si="0"/>
        <v>497.37</v>
      </c>
      <c r="D58" s="12">
        <v>387.36</v>
      </c>
      <c r="E58" s="28">
        <v>90.01</v>
      </c>
      <c r="F58" s="14">
        <v>20</v>
      </c>
    </row>
    <row r="59" spans="1:6" ht="19.5" customHeight="1">
      <c r="A59" s="18" t="s">
        <v>62</v>
      </c>
      <c r="B59" s="8" t="s">
        <v>63</v>
      </c>
      <c r="C59" s="11">
        <f t="shared" si="0"/>
        <v>1956.5</v>
      </c>
      <c r="D59" s="8">
        <f t="shared" ref="D59" si="8">SUM(D60:D62)</f>
        <v>1268.4000000000001</v>
      </c>
      <c r="E59" s="8">
        <f>SUM(E60:E62)</f>
        <v>600.09999999999991</v>
      </c>
      <c r="F59" s="8">
        <f>SUM(F60:F62)</f>
        <v>88</v>
      </c>
    </row>
    <row r="60" spans="1:6" ht="19.5" customHeight="1">
      <c r="A60" s="19"/>
      <c r="B60" s="12" t="s">
        <v>10</v>
      </c>
      <c r="C60" s="13">
        <f t="shared" si="0"/>
        <v>851.28</v>
      </c>
      <c r="D60" s="12">
        <v>393.52</v>
      </c>
      <c r="E60" s="28">
        <v>445.76</v>
      </c>
      <c r="F60" s="14">
        <v>12</v>
      </c>
    </row>
    <row r="61" spans="1:6" ht="19.5" customHeight="1">
      <c r="A61" s="19"/>
      <c r="B61" s="12" t="s">
        <v>64</v>
      </c>
      <c r="C61" s="13">
        <f t="shared" si="0"/>
        <v>680.54</v>
      </c>
      <c r="D61" s="12">
        <v>527.39</v>
      </c>
      <c r="E61" s="28">
        <v>107.15</v>
      </c>
      <c r="F61" s="14">
        <v>46</v>
      </c>
    </row>
    <row r="62" spans="1:6" ht="19.5" customHeight="1">
      <c r="A62" s="19"/>
      <c r="B62" s="12" t="s">
        <v>65</v>
      </c>
      <c r="C62" s="13">
        <f t="shared" si="0"/>
        <v>424.68</v>
      </c>
      <c r="D62" s="12">
        <v>347.49</v>
      </c>
      <c r="E62" s="28">
        <v>47.19</v>
      </c>
      <c r="F62" s="14">
        <v>30</v>
      </c>
    </row>
    <row r="63" spans="1:6" ht="19.5" customHeight="1">
      <c r="A63" s="18" t="s">
        <v>66</v>
      </c>
      <c r="B63" s="8" t="s">
        <v>67</v>
      </c>
      <c r="C63" s="11">
        <f t="shared" si="0"/>
        <v>2512.67</v>
      </c>
      <c r="D63" s="8">
        <f t="shared" ref="D63" si="9">SUM(D64:D68)</f>
        <v>1320.51</v>
      </c>
      <c r="E63" s="8">
        <f>SUM(E64:E68)</f>
        <v>905.15999999999985</v>
      </c>
      <c r="F63" s="8">
        <f>SUM(F64:F68)</f>
        <v>287</v>
      </c>
    </row>
    <row r="64" spans="1:6" ht="19.5" customHeight="1">
      <c r="A64" s="18"/>
      <c r="B64" s="12" t="s">
        <v>10</v>
      </c>
      <c r="C64" s="13">
        <f t="shared" si="0"/>
        <v>762.49</v>
      </c>
      <c r="D64" s="12">
        <v>195.68</v>
      </c>
      <c r="E64" s="28">
        <v>532.80999999999995</v>
      </c>
      <c r="F64" s="14">
        <v>34</v>
      </c>
    </row>
    <row r="65" spans="1:6" ht="19.5" customHeight="1">
      <c r="A65" s="18" t="s">
        <v>66</v>
      </c>
      <c r="B65" s="12" t="s">
        <v>68</v>
      </c>
      <c r="C65" s="13">
        <f t="shared" si="0"/>
        <v>309.38</v>
      </c>
      <c r="D65" s="12">
        <v>140.38</v>
      </c>
      <c r="E65" s="28">
        <v>131</v>
      </c>
      <c r="F65" s="14">
        <v>38</v>
      </c>
    </row>
    <row r="66" spans="1:6" ht="19.5" customHeight="1">
      <c r="A66" s="18"/>
      <c r="B66" s="12" t="s">
        <v>69</v>
      </c>
      <c r="C66" s="13">
        <f t="shared" si="0"/>
        <v>114.36999999999999</v>
      </c>
      <c r="D66" s="12">
        <v>-0.65000000000000602</v>
      </c>
      <c r="E66" s="28">
        <v>77.02</v>
      </c>
      <c r="F66" s="14">
        <v>38</v>
      </c>
    </row>
    <row r="67" spans="1:6" ht="19.5" customHeight="1">
      <c r="A67" s="18"/>
      <c r="B67" s="12" t="s">
        <v>70</v>
      </c>
      <c r="C67" s="13">
        <f t="shared" si="0"/>
        <v>361.69</v>
      </c>
      <c r="D67" s="12">
        <v>210.63</v>
      </c>
      <c r="E67" s="28">
        <v>81.06</v>
      </c>
      <c r="F67" s="14">
        <v>70</v>
      </c>
    </row>
    <row r="68" spans="1:6" ht="19.5" customHeight="1">
      <c r="A68" s="18"/>
      <c r="B68" s="12" t="s">
        <v>71</v>
      </c>
      <c r="C68" s="13">
        <f t="shared" si="0"/>
        <v>964.74</v>
      </c>
      <c r="D68" s="12">
        <v>774.47</v>
      </c>
      <c r="E68" s="28">
        <v>83.27</v>
      </c>
      <c r="F68" s="14">
        <v>107</v>
      </c>
    </row>
    <row r="69" spans="1:6" ht="19.5" customHeight="1">
      <c r="A69" s="20" t="s">
        <v>72</v>
      </c>
      <c r="B69" s="8" t="s">
        <v>73</v>
      </c>
      <c r="C69" s="11">
        <f t="shared" ref="C69:C111" si="10">D69+E69+F69</f>
        <v>3305.4700000000003</v>
      </c>
      <c r="D69" s="8">
        <f t="shared" ref="D69" si="11">SUM(D70:D79)</f>
        <v>2181.9700000000003</v>
      </c>
      <c r="E69" s="8">
        <f>SUM(E70:E79)</f>
        <v>737.5</v>
      </c>
      <c r="F69" s="8">
        <f>SUM(F70:F79)</f>
        <v>386</v>
      </c>
    </row>
    <row r="70" spans="1:6" ht="19.5" customHeight="1">
      <c r="A70" s="21"/>
      <c r="B70" s="12" t="s">
        <v>10</v>
      </c>
      <c r="C70" s="13">
        <f t="shared" si="10"/>
        <v>757.91000000000008</v>
      </c>
      <c r="D70" s="12">
        <v>306.36</v>
      </c>
      <c r="E70" s="28">
        <v>345.55</v>
      </c>
      <c r="F70" s="14">
        <v>106</v>
      </c>
    </row>
    <row r="71" spans="1:6" ht="19.5" customHeight="1">
      <c r="A71" s="21"/>
      <c r="B71" s="12" t="s">
        <v>74</v>
      </c>
      <c r="C71" s="13">
        <f t="shared" si="10"/>
        <v>238.99</v>
      </c>
      <c r="D71" s="12">
        <v>163.94</v>
      </c>
      <c r="E71" s="28">
        <v>56.05</v>
      </c>
      <c r="F71" s="14">
        <v>19</v>
      </c>
    </row>
    <row r="72" spans="1:6" ht="19.5" customHeight="1">
      <c r="A72" s="21"/>
      <c r="B72" s="12" t="s">
        <v>75</v>
      </c>
      <c r="C72" s="13">
        <f t="shared" si="10"/>
        <v>141.98000000000002</v>
      </c>
      <c r="D72" s="12">
        <v>165.65</v>
      </c>
      <c r="E72" s="30">
        <v>-53.67</v>
      </c>
      <c r="F72" s="14">
        <v>30</v>
      </c>
    </row>
    <row r="73" spans="1:6" ht="19.5" customHeight="1">
      <c r="A73" s="21"/>
      <c r="B73" s="12" t="s">
        <v>76</v>
      </c>
      <c r="C73" s="13">
        <f t="shared" si="10"/>
        <v>343.21999999999997</v>
      </c>
      <c r="D73" s="12">
        <v>293.76</v>
      </c>
      <c r="E73" s="28">
        <v>39.46</v>
      </c>
      <c r="F73" s="14">
        <v>10</v>
      </c>
    </row>
    <row r="74" spans="1:6" ht="19.5" customHeight="1">
      <c r="A74" s="21"/>
      <c r="B74" s="12" t="s">
        <v>77</v>
      </c>
      <c r="C74" s="13">
        <f t="shared" si="10"/>
        <v>219.7</v>
      </c>
      <c r="D74" s="12">
        <v>145.46</v>
      </c>
      <c r="E74" s="28">
        <v>67.239999999999995</v>
      </c>
      <c r="F74" s="14">
        <v>7</v>
      </c>
    </row>
    <row r="75" spans="1:6" ht="19.5" customHeight="1">
      <c r="A75" s="21"/>
      <c r="B75" s="12" t="s">
        <v>78</v>
      </c>
      <c r="C75" s="13">
        <f t="shared" si="10"/>
        <v>389.15</v>
      </c>
      <c r="D75" s="12">
        <v>272.13</v>
      </c>
      <c r="E75" s="28">
        <v>99.02</v>
      </c>
      <c r="F75" s="14">
        <v>18</v>
      </c>
    </row>
    <row r="76" spans="1:6" ht="19.5" customHeight="1">
      <c r="A76" s="22"/>
      <c r="B76" s="12" t="s">
        <v>79</v>
      </c>
      <c r="C76" s="13">
        <f t="shared" si="10"/>
        <v>212.79</v>
      </c>
      <c r="D76" s="12">
        <v>153.63999999999999</v>
      </c>
      <c r="E76" s="28">
        <v>59.15</v>
      </c>
      <c r="F76" s="14"/>
    </row>
    <row r="77" spans="1:6" ht="19.5" customHeight="1">
      <c r="A77" s="20" t="s">
        <v>72</v>
      </c>
      <c r="B77" s="12" t="s">
        <v>80</v>
      </c>
      <c r="C77" s="13">
        <f t="shared" si="10"/>
        <v>211.51</v>
      </c>
      <c r="D77" s="12">
        <v>199.88</v>
      </c>
      <c r="E77" s="28">
        <v>8.6300000000000008</v>
      </c>
      <c r="F77" s="14">
        <v>3</v>
      </c>
    </row>
    <row r="78" spans="1:6" ht="19.5" customHeight="1">
      <c r="A78" s="21"/>
      <c r="B78" s="12" t="s">
        <v>81</v>
      </c>
      <c r="C78" s="13">
        <f t="shared" si="10"/>
        <v>153.88</v>
      </c>
      <c r="D78" s="12">
        <v>59.88</v>
      </c>
      <c r="E78" s="28">
        <v>8</v>
      </c>
      <c r="F78" s="14">
        <v>86</v>
      </c>
    </row>
    <row r="79" spans="1:6" ht="19.5" customHeight="1">
      <c r="A79" s="22"/>
      <c r="B79" s="12" t="s">
        <v>82</v>
      </c>
      <c r="C79" s="13">
        <f t="shared" si="10"/>
        <v>636.33999999999992</v>
      </c>
      <c r="D79" s="12">
        <v>421.27</v>
      </c>
      <c r="E79" s="28">
        <v>108.07</v>
      </c>
      <c r="F79" s="14">
        <v>107</v>
      </c>
    </row>
    <row r="80" spans="1:6" ht="19.5" customHeight="1">
      <c r="A80" s="18" t="s">
        <v>83</v>
      </c>
      <c r="B80" s="8" t="s">
        <v>84</v>
      </c>
      <c r="C80" s="11">
        <f t="shared" si="10"/>
        <v>2356.13</v>
      </c>
      <c r="D80" s="8">
        <f t="shared" ref="D80" si="12">SUM(D81:D90)</f>
        <v>1278.3400000000001</v>
      </c>
      <c r="E80" s="8">
        <f>SUM(E81:E90)</f>
        <v>801.78999999999985</v>
      </c>
      <c r="F80" s="8">
        <f>SUM(F81:F90)</f>
        <v>276</v>
      </c>
    </row>
    <row r="81" spans="1:6" ht="19.5" customHeight="1">
      <c r="A81" s="18"/>
      <c r="B81" s="12" t="s">
        <v>10</v>
      </c>
      <c r="C81" s="13">
        <f t="shared" si="10"/>
        <v>769.09999999999991</v>
      </c>
      <c r="D81" s="12">
        <v>42.81</v>
      </c>
      <c r="E81" s="28">
        <v>712.29</v>
      </c>
      <c r="F81" s="14">
        <v>14</v>
      </c>
    </row>
    <row r="82" spans="1:6" ht="19.5" customHeight="1">
      <c r="A82" s="18"/>
      <c r="B82" s="12" t="s">
        <v>85</v>
      </c>
      <c r="C82" s="13">
        <f t="shared" si="10"/>
        <v>417.70000000000005</v>
      </c>
      <c r="D82" s="12">
        <v>183.27</v>
      </c>
      <c r="E82" s="28">
        <v>27.43</v>
      </c>
      <c r="F82" s="14">
        <v>207</v>
      </c>
    </row>
    <row r="83" spans="1:6" ht="19.5" customHeight="1">
      <c r="A83" s="18"/>
      <c r="B83" s="12" t="s">
        <v>86</v>
      </c>
      <c r="C83" s="13">
        <f t="shared" si="10"/>
        <v>219.62</v>
      </c>
      <c r="D83" s="12">
        <v>185.62</v>
      </c>
      <c r="E83" s="28">
        <v>15</v>
      </c>
      <c r="F83" s="14">
        <v>19</v>
      </c>
    </row>
    <row r="84" spans="1:6" ht="19.5" customHeight="1">
      <c r="A84" s="18"/>
      <c r="B84" s="12" t="s">
        <v>87</v>
      </c>
      <c r="C84" s="13">
        <f t="shared" si="10"/>
        <v>342.32</v>
      </c>
      <c r="D84" s="12">
        <v>318.17</v>
      </c>
      <c r="E84" s="28">
        <v>0.15</v>
      </c>
      <c r="F84" s="14">
        <v>24</v>
      </c>
    </row>
    <row r="85" spans="1:6" ht="19.5" customHeight="1">
      <c r="A85" s="18"/>
      <c r="B85" s="12" t="s">
        <v>88</v>
      </c>
      <c r="C85" s="13">
        <f t="shared" si="10"/>
        <v>483.19</v>
      </c>
      <c r="D85" s="12">
        <v>482.19</v>
      </c>
      <c r="E85" s="28">
        <v>0</v>
      </c>
      <c r="F85" s="14">
        <v>1</v>
      </c>
    </row>
    <row r="86" spans="1:6" ht="19.5" customHeight="1">
      <c r="A86" s="18"/>
      <c r="B86" s="12" t="s">
        <v>89</v>
      </c>
      <c r="C86" s="13">
        <f t="shared" si="10"/>
        <v>16.649999999999999</v>
      </c>
      <c r="D86" s="12">
        <v>1</v>
      </c>
      <c r="E86" s="28">
        <v>16.649999999999999</v>
      </c>
      <c r="F86" s="14">
        <v>-1</v>
      </c>
    </row>
    <row r="87" spans="1:6" ht="19.5" customHeight="1">
      <c r="A87" s="18"/>
      <c r="B87" s="12" t="s">
        <v>90</v>
      </c>
      <c r="C87" s="13">
        <f t="shared" si="10"/>
        <v>6.59</v>
      </c>
      <c r="D87" s="12">
        <v>-5.41</v>
      </c>
      <c r="E87" s="28">
        <v>12</v>
      </c>
      <c r="F87" s="14"/>
    </row>
    <row r="88" spans="1:6" ht="19.5" customHeight="1">
      <c r="A88" s="18"/>
      <c r="B88" s="12" t="s">
        <v>91</v>
      </c>
      <c r="C88" s="13">
        <f t="shared" si="10"/>
        <v>28.189999999999998</v>
      </c>
      <c r="D88" s="12">
        <v>12.93</v>
      </c>
      <c r="E88" s="28">
        <v>8.26</v>
      </c>
      <c r="F88" s="14">
        <v>7</v>
      </c>
    </row>
    <row r="89" spans="1:6" ht="19.5" customHeight="1">
      <c r="A89" s="18"/>
      <c r="B89" s="12" t="s">
        <v>92</v>
      </c>
      <c r="C89" s="13">
        <f t="shared" si="10"/>
        <v>58.7</v>
      </c>
      <c r="D89" s="12">
        <v>48.7</v>
      </c>
      <c r="E89" s="28">
        <v>10</v>
      </c>
      <c r="F89" s="14"/>
    </row>
    <row r="90" spans="1:6" ht="19.5" customHeight="1">
      <c r="A90" s="18"/>
      <c r="B90" s="12" t="s">
        <v>93</v>
      </c>
      <c r="C90" s="13">
        <f t="shared" si="10"/>
        <v>14.07</v>
      </c>
      <c r="D90" s="12">
        <v>9.06</v>
      </c>
      <c r="E90" s="28">
        <v>9.9999999999997903E-3</v>
      </c>
      <c r="F90" s="14">
        <v>5</v>
      </c>
    </row>
    <row r="91" spans="1:6" ht="19.5" customHeight="1">
      <c r="A91" s="18" t="s">
        <v>94</v>
      </c>
      <c r="B91" s="8" t="s">
        <v>95</v>
      </c>
      <c r="C91" s="11">
        <f t="shared" si="10"/>
        <v>3629.33</v>
      </c>
      <c r="D91" s="8">
        <f t="shared" ref="D91" si="13">SUM(D92:D96)</f>
        <v>2058.9299999999998</v>
      </c>
      <c r="E91" s="8">
        <f>SUM(E92:E96)</f>
        <v>1410.4</v>
      </c>
      <c r="F91" s="8">
        <f>SUM(F92:F96)</f>
        <v>160</v>
      </c>
    </row>
    <row r="92" spans="1:6" ht="19.5" customHeight="1">
      <c r="A92" s="18"/>
      <c r="B92" s="12" t="s">
        <v>10</v>
      </c>
      <c r="C92" s="13">
        <f t="shared" si="10"/>
        <v>586.54</v>
      </c>
      <c r="D92" s="12">
        <v>137.41</v>
      </c>
      <c r="E92" s="28">
        <v>441.13</v>
      </c>
      <c r="F92" s="14">
        <v>8</v>
      </c>
    </row>
    <row r="93" spans="1:6" ht="19.5" customHeight="1">
      <c r="A93" s="18"/>
      <c r="B93" s="12" t="s">
        <v>96</v>
      </c>
      <c r="C93" s="13">
        <f t="shared" si="10"/>
        <v>930.51</v>
      </c>
      <c r="D93" s="12">
        <v>616.04999999999995</v>
      </c>
      <c r="E93" s="28">
        <v>310.45999999999998</v>
      </c>
      <c r="F93" s="14">
        <v>4</v>
      </c>
    </row>
    <row r="94" spans="1:6" ht="19.5" customHeight="1">
      <c r="A94" s="18"/>
      <c r="B94" s="12" t="s">
        <v>97</v>
      </c>
      <c r="C94" s="13">
        <f t="shared" si="10"/>
        <v>613.55999999999995</v>
      </c>
      <c r="D94" s="12">
        <v>122.29</v>
      </c>
      <c r="E94" s="28">
        <v>486.27</v>
      </c>
      <c r="F94" s="14">
        <v>5</v>
      </c>
    </row>
    <row r="95" spans="1:6" ht="19.5" customHeight="1">
      <c r="A95" s="18" t="s">
        <v>94</v>
      </c>
      <c r="B95" s="12" t="s">
        <v>98</v>
      </c>
      <c r="C95" s="13">
        <f t="shared" si="10"/>
        <v>513.46</v>
      </c>
      <c r="D95" s="12">
        <v>423.05</v>
      </c>
      <c r="E95" s="28">
        <v>60.41</v>
      </c>
      <c r="F95" s="14">
        <v>30</v>
      </c>
    </row>
    <row r="96" spans="1:6" ht="19.5" customHeight="1">
      <c r="A96" s="19"/>
      <c r="B96" s="12" t="s">
        <v>99</v>
      </c>
      <c r="C96" s="13">
        <f t="shared" si="10"/>
        <v>985.26</v>
      </c>
      <c r="D96" s="12">
        <v>760.13</v>
      </c>
      <c r="E96" s="28">
        <v>112.13</v>
      </c>
      <c r="F96" s="14">
        <v>113</v>
      </c>
    </row>
    <row r="97" spans="1:6" ht="19.5" customHeight="1">
      <c r="A97" s="18" t="s">
        <v>100</v>
      </c>
      <c r="B97" s="8" t="s">
        <v>101</v>
      </c>
      <c r="C97" s="11">
        <f t="shared" si="10"/>
        <v>4377.2299999999996</v>
      </c>
      <c r="D97" s="8">
        <f t="shared" ref="D97" si="14">SUM(D98:D110)</f>
        <v>2698.02</v>
      </c>
      <c r="E97" s="8">
        <f>SUM(E98:E110)</f>
        <v>874.21000000000015</v>
      </c>
      <c r="F97" s="8">
        <f>SUM(F98:F110)</f>
        <v>805</v>
      </c>
    </row>
    <row r="98" spans="1:6" ht="19.5" customHeight="1">
      <c r="A98" s="19"/>
      <c r="B98" s="12" t="s">
        <v>10</v>
      </c>
      <c r="C98" s="13">
        <f t="shared" si="10"/>
        <v>534.30999999999995</v>
      </c>
      <c r="D98" s="12">
        <v>74.099999999999994</v>
      </c>
      <c r="E98" s="28">
        <v>460.21</v>
      </c>
      <c r="F98" s="14"/>
    </row>
    <row r="99" spans="1:6" ht="19.5" customHeight="1">
      <c r="A99" s="19"/>
      <c r="B99" s="12" t="s">
        <v>102</v>
      </c>
      <c r="C99" s="13">
        <f t="shared" si="10"/>
        <v>516.74</v>
      </c>
      <c r="D99" s="12">
        <v>180.45</v>
      </c>
      <c r="E99" s="28">
        <v>74.290000000000006</v>
      </c>
      <c r="F99" s="14">
        <v>262</v>
      </c>
    </row>
    <row r="100" spans="1:6" ht="19.5" customHeight="1">
      <c r="A100" s="19"/>
      <c r="B100" s="12" t="s">
        <v>103</v>
      </c>
      <c r="C100" s="13">
        <f t="shared" si="10"/>
        <v>482.33000000000004</v>
      </c>
      <c r="D100" s="12">
        <v>336.24</v>
      </c>
      <c r="E100" s="28">
        <v>36.090000000000003</v>
      </c>
      <c r="F100" s="14">
        <v>110</v>
      </c>
    </row>
    <row r="101" spans="1:6" ht="19.5" customHeight="1">
      <c r="A101" s="19"/>
      <c r="B101" s="12" t="s">
        <v>104</v>
      </c>
      <c r="C101" s="13">
        <f t="shared" si="10"/>
        <v>729.58</v>
      </c>
      <c r="D101" s="12">
        <v>557.21</v>
      </c>
      <c r="E101" s="28">
        <v>99.37</v>
      </c>
      <c r="F101" s="14">
        <v>73</v>
      </c>
    </row>
    <row r="102" spans="1:6" ht="19.5" customHeight="1">
      <c r="A102" s="19"/>
      <c r="B102" s="12" t="s">
        <v>105</v>
      </c>
      <c r="C102" s="13">
        <f t="shared" si="10"/>
        <v>440</v>
      </c>
      <c r="D102" s="12">
        <v>365</v>
      </c>
      <c r="E102" s="28">
        <v>31</v>
      </c>
      <c r="F102" s="14">
        <v>44</v>
      </c>
    </row>
    <row r="103" spans="1:6" ht="19.5" customHeight="1">
      <c r="A103" s="19"/>
      <c r="B103" s="12" t="s">
        <v>106</v>
      </c>
      <c r="C103" s="13">
        <f t="shared" si="10"/>
        <v>154.32</v>
      </c>
      <c r="D103" s="12">
        <v>104.88</v>
      </c>
      <c r="E103" s="28">
        <v>41.44</v>
      </c>
      <c r="F103" s="14">
        <v>8</v>
      </c>
    </row>
    <row r="104" spans="1:6" ht="19.5" customHeight="1">
      <c r="A104" s="19"/>
      <c r="B104" s="12" t="s">
        <v>107</v>
      </c>
      <c r="C104" s="13">
        <f t="shared" si="10"/>
        <v>308.08</v>
      </c>
      <c r="D104" s="12">
        <v>210.67</v>
      </c>
      <c r="E104" s="28">
        <v>17.41</v>
      </c>
      <c r="F104" s="14">
        <v>80</v>
      </c>
    </row>
    <row r="105" spans="1:6" ht="19.5" customHeight="1">
      <c r="A105" s="19"/>
      <c r="B105" s="12" t="s">
        <v>108</v>
      </c>
      <c r="C105" s="13">
        <f t="shared" si="10"/>
        <v>66.41</v>
      </c>
      <c r="D105" s="12">
        <v>13.41</v>
      </c>
      <c r="E105" s="28">
        <v>0</v>
      </c>
      <c r="F105" s="14">
        <v>53</v>
      </c>
    </row>
    <row r="106" spans="1:6" ht="19.5" customHeight="1">
      <c r="A106" s="19"/>
      <c r="B106" s="12" t="s">
        <v>109</v>
      </c>
      <c r="C106" s="13">
        <f t="shared" si="10"/>
        <v>525.43000000000006</v>
      </c>
      <c r="D106" s="12">
        <v>368.36</v>
      </c>
      <c r="E106" s="28">
        <v>34.07</v>
      </c>
      <c r="F106" s="14">
        <v>123</v>
      </c>
    </row>
    <row r="107" spans="1:6" ht="19.5" customHeight="1">
      <c r="A107" s="19"/>
      <c r="B107" s="12" t="s">
        <v>110</v>
      </c>
      <c r="C107" s="13">
        <f t="shared" si="10"/>
        <v>10.1</v>
      </c>
      <c r="D107" s="12">
        <v>7.1</v>
      </c>
      <c r="E107" s="28">
        <v>1</v>
      </c>
      <c r="F107" s="14">
        <v>2</v>
      </c>
    </row>
    <row r="108" spans="1:6" ht="19.5" customHeight="1">
      <c r="A108" s="19"/>
      <c r="B108" s="12" t="s">
        <v>111</v>
      </c>
      <c r="C108" s="13">
        <f t="shared" si="10"/>
        <v>294.95999999999998</v>
      </c>
      <c r="D108" s="12">
        <v>220.73</v>
      </c>
      <c r="E108" s="28">
        <v>26.23</v>
      </c>
      <c r="F108" s="14">
        <v>48</v>
      </c>
    </row>
    <row r="109" spans="1:6" ht="30.75" customHeight="1">
      <c r="A109" s="19"/>
      <c r="B109" s="12" t="s">
        <v>112</v>
      </c>
      <c r="C109" s="13">
        <f t="shared" si="10"/>
        <v>215.2</v>
      </c>
      <c r="D109" s="12">
        <v>174.1</v>
      </c>
      <c r="E109" s="28">
        <v>39.1</v>
      </c>
      <c r="F109" s="14">
        <v>2</v>
      </c>
    </row>
    <row r="110" spans="1:6" ht="19.5" customHeight="1">
      <c r="A110" s="19"/>
      <c r="B110" s="12" t="s">
        <v>113</v>
      </c>
      <c r="C110" s="13">
        <f t="shared" si="10"/>
        <v>99.77</v>
      </c>
      <c r="D110" s="12">
        <v>85.77</v>
      </c>
      <c r="E110" s="28">
        <v>14</v>
      </c>
      <c r="F110" s="14"/>
    </row>
    <row r="111" spans="1:6" ht="32.25" customHeight="1">
      <c r="A111" s="16" t="s">
        <v>114</v>
      </c>
      <c r="B111" s="8" t="s">
        <v>115</v>
      </c>
      <c r="C111" s="11">
        <f t="shared" si="10"/>
        <v>3164.65</v>
      </c>
      <c r="D111" s="8">
        <v>2371.88</v>
      </c>
      <c r="E111" s="31">
        <v>594.77</v>
      </c>
      <c r="F111" s="17">
        <v>198</v>
      </c>
    </row>
  </sheetData>
  <mergeCells count="19">
    <mergeCell ref="A63:A64"/>
    <mergeCell ref="A2:F2"/>
    <mergeCell ref="A5:B5"/>
    <mergeCell ref="A6:A9"/>
    <mergeCell ref="A10:A16"/>
    <mergeCell ref="A17:A21"/>
    <mergeCell ref="A22:A30"/>
    <mergeCell ref="A31:A34"/>
    <mergeCell ref="A35:A40"/>
    <mergeCell ref="A42:A49"/>
    <mergeCell ref="A50:A58"/>
    <mergeCell ref="A59:A62"/>
    <mergeCell ref="A97:A110"/>
    <mergeCell ref="A65:A68"/>
    <mergeCell ref="A69:A76"/>
    <mergeCell ref="A77:A79"/>
    <mergeCell ref="A80:A90"/>
    <mergeCell ref="A91:A94"/>
    <mergeCell ref="A95:A96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2020-04-17T00:53:35Z</dcterms:modified>
</cp:coreProperties>
</file>