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16" windowHeight="7668"/>
  </bookViews>
  <sheets>
    <sheet name="发文" sheetId="2" r:id="rId1"/>
  </sheets>
  <definedNames>
    <definedName name="_xlnm.Print_Titles" localSheetId="0">发文!$4:$4</definedName>
  </definedNames>
  <calcPr calcId="145621"/>
</workbook>
</file>

<file path=xl/calcChain.xml><?xml version="1.0" encoding="utf-8"?>
<calcChain xmlns="http://schemas.openxmlformats.org/spreadsheetml/2006/main">
  <c r="D144" i="2" l="1"/>
  <c r="D145" i="2"/>
  <c r="D135" i="2"/>
  <c r="D136" i="2"/>
  <c r="D116" i="2"/>
  <c r="D117" i="2"/>
  <c r="D104" i="2" l="1"/>
  <c r="D85" i="2"/>
  <c r="D81" i="2"/>
  <c r="D71" i="2"/>
  <c r="D70" i="2"/>
  <c r="D61" i="2"/>
  <c r="D32" i="2"/>
  <c r="D45" i="2"/>
  <c r="D31" i="2"/>
  <c r="D24" i="2"/>
  <c r="D17" i="2"/>
  <c r="D6" i="2"/>
  <c r="D5" i="2" l="1"/>
</calcChain>
</file>

<file path=xl/sharedStrings.xml><?xml version="1.0" encoding="utf-8"?>
<sst xmlns="http://schemas.openxmlformats.org/spreadsheetml/2006/main" count="294" uniqueCount="220">
  <si>
    <r>
      <rPr>
        <sz val="12"/>
        <rFont val="仿宋_GB2312"/>
        <family val="3"/>
        <charset val="134"/>
      </rPr>
      <t>单位：万元</t>
    </r>
  </si>
  <si>
    <r>
      <rPr>
        <sz val="12"/>
        <rFont val="黑体"/>
        <family val="3"/>
        <charset val="134"/>
      </rPr>
      <t>县市区</t>
    </r>
  </si>
  <si>
    <r>
      <rPr>
        <sz val="12"/>
        <rFont val="黑体"/>
        <family val="3"/>
        <charset val="134"/>
      </rPr>
      <t>备注</t>
    </r>
    <phoneticPr fontId="6" type="noConversion"/>
  </si>
  <si>
    <r>
      <rPr>
        <sz val="12"/>
        <rFont val="仿宋_GB2312"/>
        <family val="3"/>
        <charset val="134"/>
      </rPr>
      <t>长沙市</t>
    </r>
  </si>
  <si>
    <r>
      <rPr>
        <sz val="12"/>
        <rFont val="仿宋_GB2312"/>
        <family val="3"/>
        <charset val="134"/>
      </rPr>
      <t>株洲市</t>
    </r>
  </si>
  <si>
    <r>
      <rPr>
        <sz val="12"/>
        <rFont val="仿宋_GB2312"/>
        <family val="3"/>
        <charset val="134"/>
      </rPr>
      <t>湘潭市</t>
    </r>
  </si>
  <si>
    <r>
      <rPr>
        <sz val="12"/>
        <rFont val="仿宋_GB2312"/>
        <family val="3"/>
        <charset val="134"/>
      </rPr>
      <t>衡阳市</t>
    </r>
  </si>
  <si>
    <r>
      <rPr>
        <sz val="12"/>
        <rFont val="仿宋_GB2312"/>
        <family val="3"/>
        <charset val="134"/>
      </rPr>
      <t>邵阳市</t>
    </r>
  </si>
  <si>
    <r>
      <rPr>
        <sz val="12"/>
        <rFont val="仿宋_GB2312"/>
        <family val="3"/>
        <charset val="134"/>
      </rPr>
      <t>岳阳市</t>
    </r>
  </si>
  <si>
    <r>
      <rPr>
        <sz val="12"/>
        <rFont val="仿宋_GB2312"/>
        <family val="3"/>
        <charset val="134"/>
      </rPr>
      <t>常德市</t>
    </r>
  </si>
  <si>
    <r>
      <rPr>
        <sz val="12"/>
        <rFont val="仿宋_GB2312"/>
        <family val="3"/>
        <charset val="134"/>
      </rPr>
      <t>张家界市</t>
    </r>
  </si>
  <si>
    <r>
      <rPr>
        <sz val="12"/>
        <rFont val="仿宋_GB2312"/>
        <family val="3"/>
        <charset val="134"/>
      </rPr>
      <t>益阳市</t>
    </r>
  </si>
  <si>
    <r>
      <rPr>
        <sz val="12"/>
        <rFont val="仿宋_GB2312"/>
        <family val="3"/>
        <charset val="134"/>
      </rPr>
      <t>郴州市</t>
    </r>
  </si>
  <si>
    <r>
      <rPr>
        <sz val="12"/>
        <rFont val="仿宋_GB2312"/>
        <family val="3"/>
        <charset val="134"/>
      </rPr>
      <t>永州市</t>
    </r>
  </si>
  <si>
    <r>
      <rPr>
        <sz val="12"/>
        <rFont val="仿宋_GB2312"/>
        <family val="3"/>
        <charset val="134"/>
      </rPr>
      <t>怀化市</t>
    </r>
  </si>
  <si>
    <r>
      <rPr>
        <sz val="12"/>
        <rFont val="仿宋_GB2312"/>
        <family val="3"/>
        <charset val="134"/>
      </rPr>
      <t>娄底市</t>
    </r>
  </si>
  <si>
    <r>
      <rPr>
        <b/>
        <sz val="12"/>
        <rFont val="仿宋_GB2312"/>
        <family val="3"/>
        <charset val="134"/>
      </rPr>
      <t>长沙市小计</t>
    </r>
  </si>
  <si>
    <t>湘江干流水质水量奖罚与横向生态补偿奖励</t>
    <phoneticPr fontId="6" type="noConversion"/>
  </si>
  <si>
    <t>浏阳河横向生态补偿奖励</t>
    <phoneticPr fontId="6" type="noConversion"/>
  </si>
  <si>
    <t>浏阳河、捞刀河横向生态补偿奖励</t>
    <phoneticPr fontId="6" type="noConversion"/>
  </si>
  <si>
    <t>沩水横向生态补偿奖励</t>
    <phoneticPr fontId="6" type="noConversion"/>
  </si>
  <si>
    <t>湘西土家族苗族自治州</t>
    <phoneticPr fontId="6" type="noConversion"/>
  </si>
  <si>
    <t>益阳市本级及所辖区</t>
    <phoneticPr fontId="6" type="noConversion"/>
  </si>
  <si>
    <t>酉水横向生态补偿奖励</t>
    <phoneticPr fontId="6" type="noConversion"/>
  </si>
  <si>
    <t>浏阳河、捞刀河水质水量奖罚与横向生态补偿奖励</t>
    <phoneticPr fontId="6" type="noConversion"/>
  </si>
  <si>
    <t>附件2：</t>
    <phoneticPr fontId="6" type="noConversion"/>
  </si>
  <si>
    <t>长沙市本级及所辖区小计</t>
    <phoneticPr fontId="6" type="noConversion"/>
  </si>
  <si>
    <t>宁乡市</t>
    <phoneticPr fontId="6" type="noConversion"/>
  </si>
  <si>
    <t>岳阳市本级及所辖区</t>
    <phoneticPr fontId="6" type="noConversion"/>
  </si>
  <si>
    <t>株洲市本级及所辖区</t>
    <phoneticPr fontId="6" type="noConversion"/>
  </si>
  <si>
    <t>张家界市本级及所辖区</t>
    <phoneticPr fontId="6" type="noConversion"/>
  </si>
  <si>
    <t>郴州市本级及所辖区</t>
    <phoneticPr fontId="6" type="noConversion"/>
  </si>
  <si>
    <t>永州市本级及所辖区</t>
    <phoneticPr fontId="6" type="noConversion"/>
  </si>
  <si>
    <t>湘潭市本级及所辖区小计</t>
    <phoneticPr fontId="6" type="noConversion"/>
  </si>
  <si>
    <t>衡阳市本级及所辖区小计</t>
    <phoneticPr fontId="6" type="noConversion"/>
  </si>
  <si>
    <t>邵阳市本级及所辖区小计</t>
    <phoneticPr fontId="6" type="noConversion"/>
  </si>
  <si>
    <t>常德市本级及所辖区小计</t>
    <phoneticPr fontId="6" type="noConversion"/>
  </si>
  <si>
    <t>怀化市本级及所辖区小计</t>
    <phoneticPr fontId="6" type="noConversion"/>
  </si>
  <si>
    <t>娄底市本级及所辖区小计</t>
    <phoneticPr fontId="6" type="noConversion"/>
  </si>
  <si>
    <t>湘西州本级及所辖区小计</t>
    <phoneticPr fontId="6" type="noConversion"/>
  </si>
  <si>
    <t>蒸水水质水量奖罚与横向生态补偿奖励</t>
  </si>
  <si>
    <t>蒸水水质水量奖罚与横向生态补偿奖励</t>
    <phoneticPr fontId="6" type="noConversion"/>
  </si>
  <si>
    <t>市本级</t>
  </si>
  <si>
    <t>芙蓉区</t>
  </si>
  <si>
    <t>开福区</t>
  </si>
  <si>
    <t>雨花区</t>
  </si>
  <si>
    <t>浏阳河水质水量奖罚与横向生态补偿奖励</t>
  </si>
  <si>
    <t>望城区</t>
  </si>
  <si>
    <t>长沙县</t>
  </si>
  <si>
    <t>浏阳河、捞刀河水质水量奖罚与横向生态补偿奖励</t>
  </si>
  <si>
    <t>沩水水质水量奖罚与横向生态补偿奖励</t>
  </si>
  <si>
    <t>浏阳市</t>
  </si>
  <si>
    <t>渌水横向生态补偿奖励</t>
  </si>
  <si>
    <t>株洲市小计</t>
  </si>
  <si>
    <t>湘江干流水质水量奖罚与横向生态补偿奖励</t>
  </si>
  <si>
    <t>渌口区</t>
  </si>
  <si>
    <t>渌水水质水量奖罚与横向生态补偿奖励</t>
  </si>
  <si>
    <t xml:space="preserve"> 攸县</t>
  </si>
  <si>
    <t>洣水水质水量奖罚与横向生态补偿奖励</t>
  </si>
  <si>
    <t>茶陵县</t>
  </si>
  <si>
    <t>炎陵县</t>
  </si>
  <si>
    <t>醴陵市</t>
  </si>
  <si>
    <t>湘潭市小计</t>
  </si>
  <si>
    <t>雨湖区</t>
  </si>
  <si>
    <t>涟水横向生态补偿奖励</t>
  </si>
  <si>
    <t>湘潭县</t>
  </si>
  <si>
    <t>涟水水质水量奖罚与横向生态补偿奖励</t>
  </si>
  <si>
    <t>韶山市</t>
  </si>
  <si>
    <t>横向生态补偿奖励</t>
  </si>
  <si>
    <t>湘乡市</t>
  </si>
  <si>
    <t>衡阳市小计</t>
  </si>
  <si>
    <t>耒水横向生态补偿奖励</t>
  </si>
  <si>
    <t>石鼓区</t>
  </si>
  <si>
    <t>蒸水横向生态补偿奖励</t>
  </si>
  <si>
    <t>蒸湘区</t>
  </si>
  <si>
    <t>衡阳县</t>
  </si>
  <si>
    <t>衡南县</t>
  </si>
  <si>
    <t>衡山县</t>
  </si>
  <si>
    <t>衡东县</t>
  </si>
  <si>
    <t>洣水横向生态补偿奖励</t>
  </si>
  <si>
    <t>祁东县</t>
  </si>
  <si>
    <t>耒阳市</t>
  </si>
  <si>
    <t>舂陵水横向生态补偿奖励</t>
  </si>
  <si>
    <t>常宁市</t>
  </si>
  <si>
    <t>白水横向生态补偿奖励</t>
  </si>
  <si>
    <t>邵阳市小计</t>
  </si>
  <si>
    <t>资江干流水质水量奖罚与横向生态补偿奖励</t>
  </si>
  <si>
    <t>双清区</t>
  </si>
  <si>
    <t>邵水横向生态补偿奖励</t>
  </si>
  <si>
    <t>大祥区</t>
  </si>
  <si>
    <t>邵东县</t>
  </si>
  <si>
    <t>侧水横向生态补偿奖励</t>
  </si>
  <si>
    <t>邵水水质水量奖罚与横向生态补偿奖励</t>
  </si>
  <si>
    <t>新邵县</t>
  </si>
  <si>
    <t>邵阳县</t>
  </si>
  <si>
    <t>夫夷水横向生态补偿奖励</t>
  </si>
  <si>
    <t>隆回县</t>
  </si>
  <si>
    <t>洞口县</t>
  </si>
  <si>
    <t>平溪横向生态补偿奖励</t>
  </si>
  <si>
    <t>绥宁县</t>
  </si>
  <si>
    <t>巫水水质水量奖罚与横向生态补偿奖励</t>
  </si>
  <si>
    <t>新宁县</t>
  </si>
  <si>
    <t>夫夷水水质水量奖罚与横向生态补偿奖励</t>
  </si>
  <si>
    <t>城步县</t>
  </si>
  <si>
    <t>武冈市</t>
  </si>
  <si>
    <t>岳阳市小计</t>
  </si>
  <si>
    <t>湘江干流横向生态补偿奖励</t>
  </si>
  <si>
    <t>岳阳县</t>
  </si>
  <si>
    <t>新墙河横向生态补偿奖励</t>
  </si>
  <si>
    <t>华容县</t>
  </si>
  <si>
    <t>湘阴县</t>
  </si>
  <si>
    <t>平江县</t>
  </si>
  <si>
    <t>汨罗江水质水量奖罚与横向生态补偿奖励</t>
  </si>
  <si>
    <t>汨罗市</t>
  </si>
  <si>
    <t>汨罗江横向生态补偿奖励</t>
  </si>
  <si>
    <t>临湘市</t>
  </si>
  <si>
    <t>常德市小计</t>
  </si>
  <si>
    <t>资江干流横向生态补偿奖励</t>
  </si>
  <si>
    <t>澧水干流横向生态补偿奖励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</si>
  <si>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</si>
  <si>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</si>
  <si>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</si>
  <si>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</si>
  <si>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</si>
  <si>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</si>
  <si>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</si>
  <si>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张家界市小计</t>
  </si>
  <si>
    <t>澧水干流水质水量奖罚与横向生态补偿奖励</t>
  </si>
  <si>
    <t>慈利县</t>
  </si>
  <si>
    <t>溇水横向生态补偿奖励</t>
  </si>
  <si>
    <t>桑植县</t>
  </si>
  <si>
    <t>溇水水质水量奖罚与横向生态补偿奖励</t>
  </si>
  <si>
    <t>益阳市小计</t>
  </si>
  <si>
    <t>南县</t>
  </si>
  <si>
    <t>桃江县</t>
  </si>
  <si>
    <t>安化县</t>
  </si>
  <si>
    <t>沅江市</t>
  </si>
  <si>
    <t>郴州市小计</t>
  </si>
  <si>
    <t>耒水干流水质水量奖罚与横向生态补偿奖励</t>
  </si>
  <si>
    <t>桂阳县</t>
  </si>
  <si>
    <t>舂陵水水质水量奖罚与横向生态补偿奖励</t>
  </si>
  <si>
    <t>宜章县</t>
  </si>
  <si>
    <t>武水水质水量奖罚与横向生态补偿奖励</t>
  </si>
  <si>
    <t>永兴县</t>
  </si>
  <si>
    <t>永乐江水质水量奖罚与横向生态补偿奖励</t>
  </si>
  <si>
    <t>嘉禾县</t>
  </si>
  <si>
    <t>临武县</t>
  </si>
  <si>
    <t>汝城县</t>
  </si>
  <si>
    <t>桂东县</t>
  </si>
  <si>
    <t>安仁县</t>
  </si>
  <si>
    <t>永乐江横向生态补偿奖励</t>
  </si>
  <si>
    <t>资兴市</t>
  </si>
  <si>
    <t>永州市小计</t>
  </si>
  <si>
    <t>祁阳县</t>
  </si>
  <si>
    <t>东安县</t>
  </si>
  <si>
    <t>双牌县</t>
  </si>
  <si>
    <t>道县</t>
  </si>
  <si>
    <t>宁远河横向生态补偿奖励</t>
  </si>
  <si>
    <t>江永县</t>
  </si>
  <si>
    <t>宁远县</t>
  </si>
  <si>
    <t>宁远河水质水量奖罚与横向生态补偿奖励</t>
  </si>
  <si>
    <t>蓝山县</t>
  </si>
  <si>
    <t>新田县</t>
  </si>
  <si>
    <t>江华县</t>
  </si>
  <si>
    <t>怀化市小计</t>
  </si>
  <si>
    <t>沅水干流水质水量奖罚与横向生态补偿奖励</t>
  </si>
  <si>
    <t>鹤城区</t>
  </si>
  <si>
    <t>舞水水质水量奖罚与横向生态补偿奖励</t>
  </si>
  <si>
    <t>中方县</t>
  </si>
  <si>
    <t>沅陵县</t>
  </si>
  <si>
    <t>酉水横向生态补偿奖励</t>
  </si>
  <si>
    <t>辰溪县</t>
  </si>
  <si>
    <t>辰水水质水量奖罚与横向生态补偿奖励</t>
  </si>
  <si>
    <t>溆浦县</t>
  </si>
  <si>
    <t>会同县</t>
  </si>
  <si>
    <t>渠水水质水量奖罚与横向生态补偿奖励</t>
  </si>
  <si>
    <t>麻阳县</t>
  </si>
  <si>
    <t>新晃县</t>
  </si>
  <si>
    <t>芷江县</t>
  </si>
  <si>
    <t>靖州县</t>
  </si>
  <si>
    <t>通道县</t>
  </si>
  <si>
    <t>洪江区</t>
  </si>
  <si>
    <t>巫水横向生态补偿奖励</t>
  </si>
  <si>
    <t>洪江市</t>
  </si>
  <si>
    <t>平溪水质水量奖罚与横向生态补偿奖励</t>
  </si>
  <si>
    <t>渠水横向生态补偿奖励</t>
  </si>
  <si>
    <t>舞水横向生态补偿奖励</t>
  </si>
  <si>
    <t>娄底市小计</t>
  </si>
  <si>
    <t>资水干流水质水量奖罚与横向生态补偿奖励</t>
  </si>
  <si>
    <t>娄星区</t>
  </si>
  <si>
    <t>双峰县</t>
  </si>
  <si>
    <t>新化县</t>
  </si>
  <si>
    <t>冷水江市</t>
  </si>
  <si>
    <t>涟源市</t>
  </si>
  <si>
    <t>湘西州小计</t>
  </si>
  <si>
    <t>吉首市</t>
  </si>
  <si>
    <t>泸溪县</t>
  </si>
  <si>
    <t>武水横向生态补偿奖励</t>
  </si>
  <si>
    <t>凤凰县</t>
  </si>
  <si>
    <t>花垣县</t>
  </si>
  <si>
    <t>花垣河水质水量奖罚与横向生态补偿奖励</t>
  </si>
  <si>
    <t>保靖县</t>
  </si>
  <si>
    <t>花垣河横向生态补偿奖励</t>
  </si>
  <si>
    <t>酉水水质水量奖罚与横向生态补偿奖励</t>
  </si>
  <si>
    <t>古丈县</t>
  </si>
  <si>
    <t>永顺县</t>
  </si>
  <si>
    <t>猛洞河横向生态补偿奖励</t>
  </si>
  <si>
    <t>龙山县</t>
  </si>
  <si>
    <t>合计</t>
    <phoneticPr fontId="6" type="noConversion"/>
  </si>
  <si>
    <t>预拨资金考虑因素</t>
    <phoneticPr fontId="6" type="noConversion"/>
  </si>
  <si>
    <r>
      <t>2020</t>
    </r>
    <r>
      <rPr>
        <sz val="18"/>
        <rFont val="宋体"/>
        <family val="3"/>
        <charset val="134"/>
      </rPr>
      <t>年流域生态保护补偿资金安排表</t>
    </r>
    <phoneticPr fontId="6" type="noConversion"/>
  </si>
  <si>
    <t>重庆市财政局</t>
    <phoneticPr fontId="6" type="noConversion"/>
  </si>
  <si>
    <t>酉水横向生态补偿奖励</t>
    <phoneticPr fontId="6" type="noConversion"/>
  </si>
  <si>
    <t>酉水跨省横向生态补偿资金</t>
    <phoneticPr fontId="6" type="noConversion"/>
  </si>
  <si>
    <t>江西省财政厅</t>
    <phoneticPr fontId="6" type="noConversion"/>
  </si>
  <si>
    <t>渌水跨省横向生态补偿资金</t>
    <phoneticPr fontId="6" type="noConversion"/>
  </si>
  <si>
    <t>沅江干流横向生态补偿奖励</t>
    <phoneticPr fontId="6" type="noConversion"/>
  </si>
  <si>
    <t>省、市州</t>
    <phoneticPr fontId="6" type="noConversion"/>
  </si>
  <si>
    <t>预拨资金</t>
    <phoneticPr fontId="6" type="noConversion"/>
  </si>
  <si>
    <t>渌水水质水量奖罚与横向生态补偿奖励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</si>
</sst>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>
    <font>
      <sz val="12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8"/>
      <name val="Times New Roman"/>
      <family val="1"/>
    </font>
    <font>
      <b/>
      <sz val="12"/>
      <name val="Times New Roman"/>
      <family val="1"/>
    </font>
    <font>
      <sz val="12"/>
      <color theme="1"/>
      <name val="宋体"/>
      <family val="3"/>
      <charset val="134"/>
      <scheme val="min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vertical="center"/>
    </xf>
    <xf numFmtId="176" fontId="10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abSelected="1" zoomScaleNormal="100" workbookViewId="0">
      <pane ySplit="4" topLeftCell="A14" activePane="bottomLeft" state="frozen"/>
      <selection pane="bottomLeft" activeCell="E23" sqref="E23"/>
    </sheetView>
  </sheetViews>
  <sheetFormatPr defaultColWidth="9" defaultRowHeight="15.6"/>
  <cols>
    <col min="1" max="1" width="11.8984375" style="1" customWidth="1"/>
    <col min="2" max="2" width="13.59765625" style="2" customWidth="1"/>
    <col min="3" max="3" width="25" style="19" customWidth="1"/>
    <col min="4" max="4" width="10.59765625" style="8" customWidth="1"/>
    <col min="5" max="5" width="21.19921875" style="7" customWidth="1"/>
    <col min="6" max="16384" width="9" style="1"/>
  </cols>
  <sheetData>
    <row r="1" spans="1:5">
      <c r="A1" s="4" t="s">
        <v>25</v>
      </c>
    </row>
    <row r="2" spans="1:5" ht="35.4" customHeight="1">
      <c r="A2" s="33" t="s">
        <v>210</v>
      </c>
      <c r="B2" s="33"/>
      <c r="C2" s="33"/>
      <c r="D2" s="33"/>
      <c r="E2" s="33"/>
    </row>
    <row r="3" spans="1:5">
      <c r="A3" s="3"/>
      <c r="B3" s="34" t="s">
        <v>0</v>
      </c>
      <c r="C3" s="34"/>
      <c r="D3" s="34"/>
      <c r="E3" s="34"/>
    </row>
    <row r="4" spans="1:5">
      <c r="A4" s="10" t="s">
        <v>217</v>
      </c>
      <c r="B4" s="5" t="s">
        <v>1</v>
      </c>
      <c r="C4" s="10" t="s">
        <v>209</v>
      </c>
      <c r="D4" s="11" t="s">
        <v>218</v>
      </c>
      <c r="E4" s="5" t="s">
        <v>2</v>
      </c>
    </row>
    <row r="5" spans="1:5" s="13" customFormat="1" ht="22.5" customHeight="1">
      <c r="A5" s="35" t="s">
        <v>208</v>
      </c>
      <c r="B5" s="36"/>
      <c r="C5" s="36"/>
      <c r="D5" s="16">
        <f>D6+D17+D31+D45+D61+D70+D81+D85+D91+D104+D116+D135+D144+D160+D161+D24</f>
        <v>14000</v>
      </c>
      <c r="E5" s="14"/>
    </row>
    <row r="6" spans="1:5" s="13" customFormat="1" ht="21" customHeight="1">
      <c r="A6" s="32" t="s">
        <v>3</v>
      </c>
      <c r="B6" s="29" t="s">
        <v>16</v>
      </c>
      <c r="C6" s="30"/>
      <c r="D6" s="15">
        <f>SUM(D8:D16)</f>
        <v>1100</v>
      </c>
      <c r="E6" s="14"/>
    </row>
    <row r="7" spans="1:5" s="13" customFormat="1" ht="21" customHeight="1">
      <c r="A7" s="32"/>
      <c r="B7" s="27" t="s">
        <v>26</v>
      </c>
      <c r="C7" s="28"/>
      <c r="D7" s="15">
        <v>820</v>
      </c>
      <c r="E7" s="14"/>
    </row>
    <row r="8" spans="1:5" ht="31.2">
      <c r="A8" s="32"/>
      <c r="B8" s="12" t="s">
        <v>42</v>
      </c>
      <c r="C8" s="18" t="s">
        <v>17</v>
      </c>
      <c r="D8" s="9">
        <v>470</v>
      </c>
      <c r="E8" s="6"/>
    </row>
    <row r="9" spans="1:5">
      <c r="A9" s="32"/>
      <c r="B9" s="20" t="s">
        <v>43</v>
      </c>
      <c r="C9" s="18" t="s">
        <v>18</v>
      </c>
      <c r="D9" s="9">
        <v>45</v>
      </c>
      <c r="E9" s="6"/>
    </row>
    <row r="10" spans="1:5" ht="31.2">
      <c r="A10" s="32"/>
      <c r="B10" s="12" t="s">
        <v>44</v>
      </c>
      <c r="C10" s="18" t="s">
        <v>19</v>
      </c>
      <c r="D10" s="9">
        <v>65</v>
      </c>
      <c r="E10" s="6"/>
    </row>
    <row r="11" spans="1:5" ht="31.2">
      <c r="A11" s="32"/>
      <c r="B11" s="12" t="s">
        <v>45</v>
      </c>
      <c r="C11" s="18" t="s">
        <v>46</v>
      </c>
      <c r="D11" s="9">
        <v>70</v>
      </c>
      <c r="E11" s="6"/>
    </row>
    <row r="12" spans="1:5">
      <c r="A12" s="32"/>
      <c r="B12" s="12" t="s">
        <v>47</v>
      </c>
      <c r="C12" s="18" t="s">
        <v>20</v>
      </c>
      <c r="D12" s="9">
        <v>35</v>
      </c>
      <c r="E12" s="6"/>
    </row>
    <row r="13" spans="1:5" ht="31.2">
      <c r="A13" s="32"/>
      <c r="B13" s="12" t="s">
        <v>48</v>
      </c>
      <c r="C13" s="18" t="s">
        <v>49</v>
      </c>
      <c r="D13" s="9">
        <v>145</v>
      </c>
      <c r="E13" s="6"/>
    </row>
    <row r="14" spans="1:5" ht="31.2">
      <c r="A14" s="32"/>
      <c r="B14" s="12" t="s">
        <v>27</v>
      </c>
      <c r="C14" s="18" t="s">
        <v>50</v>
      </c>
      <c r="D14" s="9">
        <v>80</v>
      </c>
      <c r="E14" s="6"/>
    </row>
    <row r="15" spans="1:5">
      <c r="A15" s="32"/>
      <c r="B15" s="24" t="s">
        <v>51</v>
      </c>
      <c r="C15" s="18" t="s">
        <v>52</v>
      </c>
      <c r="D15" s="9">
        <v>45</v>
      </c>
      <c r="E15" s="6"/>
    </row>
    <row r="16" spans="1:5" ht="31.2">
      <c r="A16" s="32"/>
      <c r="B16" s="24"/>
      <c r="C16" s="18" t="s">
        <v>24</v>
      </c>
      <c r="D16" s="9">
        <v>145</v>
      </c>
      <c r="E16" s="6"/>
    </row>
    <row r="17" spans="1:5" s="13" customFormat="1">
      <c r="A17" s="32" t="s">
        <v>4</v>
      </c>
      <c r="B17" s="27" t="s">
        <v>53</v>
      </c>
      <c r="C17" s="28"/>
      <c r="D17" s="15">
        <f>SUM(D18:D23)</f>
        <v>805</v>
      </c>
      <c r="E17" s="14"/>
    </row>
    <row r="18" spans="1:5" ht="31.2">
      <c r="A18" s="32"/>
      <c r="B18" s="12" t="s">
        <v>29</v>
      </c>
      <c r="C18" s="18" t="s">
        <v>54</v>
      </c>
      <c r="D18" s="9">
        <v>430</v>
      </c>
      <c r="E18" s="6"/>
    </row>
    <row r="19" spans="1:5" ht="31.5" customHeight="1">
      <c r="A19" s="32"/>
      <c r="B19" s="20" t="s">
        <v>55</v>
      </c>
      <c r="C19" s="18" t="s">
        <v>56</v>
      </c>
      <c r="D19" s="9">
        <v>55</v>
      </c>
      <c r="E19" s="6"/>
    </row>
    <row r="20" spans="1:5" ht="31.2">
      <c r="A20" s="32"/>
      <c r="B20" s="12" t="s">
        <v>57</v>
      </c>
      <c r="C20" s="18" t="s">
        <v>58</v>
      </c>
      <c r="D20" s="9">
        <v>80</v>
      </c>
      <c r="E20" s="6"/>
    </row>
    <row r="21" spans="1:5" ht="31.2">
      <c r="A21" s="32"/>
      <c r="B21" s="12" t="s">
        <v>59</v>
      </c>
      <c r="C21" s="18" t="s">
        <v>58</v>
      </c>
      <c r="D21" s="9">
        <v>80</v>
      </c>
      <c r="E21" s="6"/>
    </row>
    <row r="22" spans="1:5" ht="31.2">
      <c r="A22" s="32"/>
      <c r="B22" s="20" t="s">
        <v>60</v>
      </c>
      <c r="C22" s="18" t="s">
        <v>58</v>
      </c>
      <c r="D22" s="9">
        <v>80</v>
      </c>
      <c r="E22" s="6"/>
    </row>
    <row r="23" spans="1:5" ht="31.2">
      <c r="A23" s="32"/>
      <c r="B23" s="12" t="s">
        <v>61</v>
      </c>
      <c r="C23" s="18" t="s">
        <v>219</v>
      </c>
      <c r="D23" s="9">
        <v>80</v>
      </c>
      <c r="E23" s="6"/>
    </row>
    <row r="24" spans="1:5" s="13" customFormat="1">
      <c r="A24" s="32" t="s">
        <v>5</v>
      </c>
      <c r="B24" s="27" t="s">
        <v>62</v>
      </c>
      <c r="C24" s="28"/>
      <c r="D24" s="15">
        <f>SUM(D26:D30)</f>
        <v>620</v>
      </c>
      <c r="E24" s="14"/>
    </row>
    <row r="25" spans="1:5" s="13" customFormat="1">
      <c r="A25" s="32"/>
      <c r="B25" s="27" t="s">
        <v>33</v>
      </c>
      <c r="C25" s="28"/>
      <c r="D25" s="15">
        <v>425</v>
      </c>
      <c r="E25" s="14"/>
    </row>
    <row r="26" spans="1:5" ht="31.2">
      <c r="A26" s="32"/>
      <c r="B26" s="12" t="s">
        <v>42</v>
      </c>
      <c r="C26" s="18" t="s">
        <v>54</v>
      </c>
      <c r="D26" s="9">
        <v>390</v>
      </c>
      <c r="E26" s="6"/>
    </row>
    <row r="27" spans="1:5">
      <c r="A27" s="32"/>
      <c r="B27" s="12" t="s">
        <v>63</v>
      </c>
      <c r="C27" s="18" t="s">
        <v>64</v>
      </c>
      <c r="D27" s="9">
        <v>35</v>
      </c>
      <c r="E27" s="6"/>
    </row>
    <row r="28" spans="1:5" ht="31.2">
      <c r="A28" s="32"/>
      <c r="B28" s="12" t="s">
        <v>65</v>
      </c>
      <c r="C28" s="18" t="s">
        <v>66</v>
      </c>
      <c r="D28" s="9">
        <v>80</v>
      </c>
      <c r="E28" s="6"/>
    </row>
    <row r="29" spans="1:5">
      <c r="A29" s="32"/>
      <c r="B29" s="12" t="s">
        <v>67</v>
      </c>
      <c r="C29" s="18" t="s">
        <v>68</v>
      </c>
      <c r="D29" s="9">
        <v>35</v>
      </c>
      <c r="E29" s="6"/>
    </row>
    <row r="30" spans="1:5" ht="31.2">
      <c r="A30" s="32"/>
      <c r="B30" s="12" t="s">
        <v>69</v>
      </c>
      <c r="C30" s="18" t="s">
        <v>66</v>
      </c>
      <c r="D30" s="9">
        <v>80</v>
      </c>
      <c r="E30" s="6"/>
    </row>
    <row r="31" spans="1:5" s="13" customFormat="1">
      <c r="A31" s="32" t="s">
        <v>6</v>
      </c>
      <c r="B31" s="27" t="s">
        <v>70</v>
      </c>
      <c r="C31" s="28"/>
      <c r="D31" s="17">
        <f>SUM(D33:D44)</f>
        <v>1215</v>
      </c>
      <c r="E31" s="14"/>
    </row>
    <row r="32" spans="1:5" s="13" customFormat="1">
      <c r="A32" s="32"/>
      <c r="B32" s="27" t="s">
        <v>34</v>
      </c>
      <c r="C32" s="28"/>
      <c r="D32" s="17">
        <f>SUM(D33:D36)</f>
        <v>825</v>
      </c>
      <c r="E32" s="14"/>
    </row>
    <row r="33" spans="1:5" ht="31.2">
      <c r="A33" s="32"/>
      <c r="B33" s="31" t="s">
        <v>42</v>
      </c>
      <c r="C33" s="18" t="s">
        <v>54</v>
      </c>
      <c r="D33" s="9">
        <v>610</v>
      </c>
      <c r="E33" s="6"/>
    </row>
    <row r="34" spans="1:5">
      <c r="A34" s="32"/>
      <c r="B34" s="31"/>
      <c r="C34" s="18" t="s">
        <v>71</v>
      </c>
      <c r="D34" s="9">
        <v>125</v>
      </c>
      <c r="E34" s="6"/>
    </row>
    <row r="35" spans="1:5">
      <c r="A35" s="32"/>
      <c r="B35" s="18" t="s">
        <v>72</v>
      </c>
      <c r="C35" s="18" t="s">
        <v>73</v>
      </c>
      <c r="D35" s="9">
        <v>35</v>
      </c>
      <c r="E35" s="6"/>
    </row>
    <row r="36" spans="1:5">
      <c r="A36" s="32"/>
      <c r="B36" s="18" t="s">
        <v>74</v>
      </c>
      <c r="C36" s="18" t="s">
        <v>73</v>
      </c>
      <c r="D36" s="9">
        <v>55</v>
      </c>
      <c r="E36" s="6"/>
    </row>
    <row r="37" spans="1:5" ht="31.2">
      <c r="A37" s="32"/>
      <c r="B37" s="18" t="s">
        <v>75</v>
      </c>
      <c r="C37" s="18" t="s">
        <v>40</v>
      </c>
      <c r="D37" s="9">
        <v>80</v>
      </c>
      <c r="E37" s="6"/>
    </row>
    <row r="38" spans="1:5" ht="31.2">
      <c r="A38" s="32"/>
      <c r="B38" s="18" t="s">
        <v>76</v>
      </c>
      <c r="C38" s="18" t="s">
        <v>40</v>
      </c>
      <c r="D38" s="9">
        <v>80</v>
      </c>
      <c r="E38" s="6"/>
    </row>
    <row r="39" spans="1:5">
      <c r="A39" s="32"/>
      <c r="B39" s="18" t="s">
        <v>77</v>
      </c>
      <c r="C39" s="18" t="s">
        <v>68</v>
      </c>
      <c r="D39" s="9">
        <v>35</v>
      </c>
      <c r="E39" s="6"/>
    </row>
    <row r="40" spans="1:5">
      <c r="A40" s="32"/>
      <c r="B40" s="18" t="s">
        <v>78</v>
      </c>
      <c r="C40" s="18" t="s">
        <v>79</v>
      </c>
      <c r="D40" s="9">
        <v>35</v>
      </c>
      <c r="E40" s="6"/>
    </row>
    <row r="41" spans="1:5">
      <c r="A41" s="32"/>
      <c r="B41" s="18" t="s">
        <v>80</v>
      </c>
      <c r="C41" s="18" t="s">
        <v>68</v>
      </c>
      <c r="D41" s="9">
        <v>35</v>
      </c>
      <c r="E41" s="6"/>
    </row>
    <row r="42" spans="1:5">
      <c r="A42" s="32"/>
      <c r="B42" s="18" t="s">
        <v>81</v>
      </c>
      <c r="C42" s="18" t="s">
        <v>82</v>
      </c>
      <c r="D42" s="9">
        <v>35</v>
      </c>
      <c r="E42" s="6"/>
    </row>
    <row r="43" spans="1:5">
      <c r="A43" s="32"/>
      <c r="B43" s="31" t="s">
        <v>83</v>
      </c>
      <c r="C43" s="18" t="s">
        <v>84</v>
      </c>
      <c r="D43" s="9">
        <v>55</v>
      </c>
      <c r="E43" s="6"/>
    </row>
    <row r="44" spans="1:5">
      <c r="A44" s="32"/>
      <c r="B44" s="31"/>
      <c r="C44" s="18" t="s">
        <v>82</v>
      </c>
      <c r="D44" s="9">
        <v>35</v>
      </c>
      <c r="E44" s="6"/>
    </row>
    <row r="45" spans="1:5" s="13" customFormat="1">
      <c r="A45" s="32" t="s">
        <v>7</v>
      </c>
      <c r="B45" s="27" t="s">
        <v>85</v>
      </c>
      <c r="C45" s="28"/>
      <c r="D45" s="15">
        <f>SUM(D47:D60)</f>
        <v>1445</v>
      </c>
      <c r="E45" s="14"/>
    </row>
    <row r="46" spans="1:5" s="13" customFormat="1">
      <c r="A46" s="32"/>
      <c r="B46" s="27" t="s">
        <v>35</v>
      </c>
      <c r="C46" s="28"/>
      <c r="D46" s="15">
        <v>800</v>
      </c>
      <c r="E46" s="14"/>
    </row>
    <row r="47" spans="1:5" ht="31.2">
      <c r="A47" s="32"/>
      <c r="B47" s="12" t="s">
        <v>42</v>
      </c>
      <c r="C47" s="18" t="s">
        <v>86</v>
      </c>
      <c r="D47" s="9">
        <v>710</v>
      </c>
      <c r="E47" s="6"/>
    </row>
    <row r="48" spans="1:5">
      <c r="A48" s="32"/>
      <c r="B48" s="12" t="s">
        <v>87</v>
      </c>
      <c r="C48" s="18" t="s">
        <v>88</v>
      </c>
      <c r="D48" s="9">
        <v>55</v>
      </c>
      <c r="E48" s="6"/>
    </row>
    <row r="49" spans="1:5">
      <c r="A49" s="32"/>
      <c r="B49" s="12" t="s">
        <v>89</v>
      </c>
      <c r="C49" s="18" t="s">
        <v>88</v>
      </c>
      <c r="D49" s="9">
        <v>35</v>
      </c>
      <c r="E49" s="6"/>
    </row>
    <row r="50" spans="1:5" ht="31.2">
      <c r="A50" s="32"/>
      <c r="B50" s="31" t="s">
        <v>90</v>
      </c>
      <c r="C50" s="18" t="s">
        <v>41</v>
      </c>
      <c r="D50" s="9">
        <v>80</v>
      </c>
      <c r="E50" s="6"/>
    </row>
    <row r="51" spans="1:5">
      <c r="A51" s="32"/>
      <c r="B51" s="31"/>
      <c r="C51" s="18" t="s">
        <v>91</v>
      </c>
      <c r="D51" s="9">
        <v>45</v>
      </c>
      <c r="E51" s="6"/>
    </row>
    <row r="52" spans="1:5" ht="31.2">
      <c r="A52" s="32"/>
      <c r="B52" s="31"/>
      <c r="C52" s="18" t="s">
        <v>92</v>
      </c>
      <c r="D52" s="9">
        <v>80</v>
      </c>
      <c r="E52" s="6"/>
    </row>
    <row r="53" spans="1:5">
      <c r="A53" s="32"/>
      <c r="B53" s="18" t="s">
        <v>93</v>
      </c>
      <c r="C53" s="18" t="s">
        <v>64</v>
      </c>
      <c r="D53" s="9">
        <v>45</v>
      </c>
      <c r="E53" s="6"/>
    </row>
    <row r="54" spans="1:5">
      <c r="A54" s="32"/>
      <c r="B54" s="18" t="s">
        <v>94</v>
      </c>
      <c r="C54" s="18" t="s">
        <v>95</v>
      </c>
      <c r="D54" s="9">
        <v>35</v>
      </c>
      <c r="E54" s="6"/>
    </row>
    <row r="55" spans="1:5">
      <c r="A55" s="32"/>
      <c r="B55" s="18" t="s">
        <v>96</v>
      </c>
      <c r="C55" s="18" t="s">
        <v>68</v>
      </c>
      <c r="D55" s="9">
        <v>35</v>
      </c>
      <c r="E55" s="6"/>
    </row>
    <row r="56" spans="1:5">
      <c r="A56" s="32"/>
      <c r="B56" s="18" t="s">
        <v>97</v>
      </c>
      <c r="C56" s="18" t="s">
        <v>98</v>
      </c>
      <c r="D56" s="9">
        <v>35</v>
      </c>
      <c r="E56" s="6"/>
    </row>
    <row r="57" spans="1:5" ht="31.2">
      <c r="A57" s="32"/>
      <c r="B57" s="18" t="s">
        <v>99</v>
      </c>
      <c r="C57" s="18" t="s">
        <v>100</v>
      </c>
      <c r="D57" s="9">
        <v>85</v>
      </c>
      <c r="E57" s="6"/>
    </row>
    <row r="58" spans="1:5" ht="31.2">
      <c r="A58" s="32"/>
      <c r="B58" s="18" t="s">
        <v>101</v>
      </c>
      <c r="C58" s="18" t="s">
        <v>102</v>
      </c>
      <c r="D58" s="9">
        <v>85</v>
      </c>
      <c r="E58" s="6"/>
    </row>
    <row r="59" spans="1:5" ht="31.2">
      <c r="A59" s="32"/>
      <c r="B59" s="18" t="s">
        <v>103</v>
      </c>
      <c r="C59" s="18" t="s">
        <v>100</v>
      </c>
      <c r="D59" s="9">
        <v>85</v>
      </c>
      <c r="E59" s="6"/>
    </row>
    <row r="60" spans="1:5">
      <c r="A60" s="32"/>
      <c r="B60" s="18" t="s">
        <v>104</v>
      </c>
      <c r="C60" s="18" t="s">
        <v>68</v>
      </c>
      <c r="D60" s="9">
        <v>35</v>
      </c>
      <c r="E60" s="6"/>
    </row>
    <row r="61" spans="1:5" s="13" customFormat="1">
      <c r="A61" s="32" t="s">
        <v>8</v>
      </c>
      <c r="B61" s="27" t="s">
        <v>105</v>
      </c>
      <c r="C61" s="28"/>
      <c r="D61" s="15">
        <f>SUM(D62:D69)</f>
        <v>490</v>
      </c>
      <c r="E61" s="14"/>
    </row>
    <row r="62" spans="1:5" ht="31.2">
      <c r="A62" s="32"/>
      <c r="B62" s="12" t="s">
        <v>28</v>
      </c>
      <c r="C62" s="18" t="s">
        <v>106</v>
      </c>
      <c r="D62" s="9">
        <v>145</v>
      </c>
      <c r="E62" s="6"/>
    </row>
    <row r="63" spans="1:5">
      <c r="A63" s="32"/>
      <c r="B63" s="12" t="s">
        <v>107</v>
      </c>
      <c r="C63" s="18" t="s">
        <v>108</v>
      </c>
      <c r="D63" s="9">
        <v>35</v>
      </c>
      <c r="E63" s="6"/>
    </row>
    <row r="64" spans="1:5">
      <c r="A64" s="32"/>
      <c r="B64" s="12" t="s">
        <v>109</v>
      </c>
      <c r="C64" s="18" t="s">
        <v>68</v>
      </c>
      <c r="D64" s="9">
        <v>35</v>
      </c>
      <c r="E64" s="6"/>
    </row>
    <row r="65" spans="1:5">
      <c r="A65" s="32"/>
      <c r="B65" s="12" t="s">
        <v>110</v>
      </c>
      <c r="C65" s="18" t="s">
        <v>68</v>
      </c>
      <c r="D65" s="9">
        <v>35</v>
      </c>
      <c r="E65" s="6"/>
    </row>
    <row r="66" spans="1:5" ht="31.2">
      <c r="A66" s="32"/>
      <c r="B66" s="24" t="s">
        <v>111</v>
      </c>
      <c r="C66" s="18" t="s">
        <v>112</v>
      </c>
      <c r="D66" s="9">
        <v>85</v>
      </c>
      <c r="E66" s="6"/>
    </row>
    <row r="67" spans="1:5">
      <c r="A67" s="32"/>
      <c r="B67" s="24"/>
      <c r="C67" s="18" t="s">
        <v>108</v>
      </c>
      <c r="D67" s="9">
        <v>50</v>
      </c>
      <c r="E67" s="6"/>
    </row>
    <row r="68" spans="1:5">
      <c r="A68" s="32"/>
      <c r="B68" s="12" t="s">
        <v>113</v>
      </c>
      <c r="C68" s="18" t="s">
        <v>114</v>
      </c>
      <c r="D68" s="9">
        <v>35</v>
      </c>
      <c r="E68" s="6"/>
    </row>
    <row r="69" spans="1:5">
      <c r="A69" s="32"/>
      <c r="B69" s="12" t="s">
        <v>115</v>
      </c>
      <c r="C69" s="18" t="s">
        <v>108</v>
      </c>
      <c r="D69" s="9">
        <v>70</v>
      </c>
      <c r="E69" s="6"/>
    </row>
    <row r="70" spans="1:5" s="13" customFormat="1">
      <c r="A70" s="32" t="s">
        <v>9</v>
      </c>
      <c r="B70" s="27" t="s">
        <v>116</v>
      </c>
      <c r="C70" s="28"/>
      <c r="D70" s="15">
        <f>SUM(D72:D80)</f>
        <v>535</v>
      </c>
      <c r="E70" s="14"/>
    </row>
    <row r="71" spans="1:5" s="13" customFormat="1" ht="15.75" customHeight="1">
      <c r="A71" s="32"/>
      <c r="B71" s="27" t="s">
        <v>36</v>
      </c>
      <c r="C71" s="28"/>
      <c r="D71" s="15">
        <f>SUM(D72:D73)</f>
        <v>290</v>
      </c>
      <c r="E71" s="14"/>
    </row>
    <row r="72" spans="1:5">
      <c r="A72" s="32"/>
      <c r="B72" s="24" t="s">
        <v>42</v>
      </c>
      <c r="C72" s="18" t="s">
        <v>216</v>
      </c>
      <c r="D72" s="9">
        <v>145</v>
      </c>
      <c r="E72" s="6"/>
    </row>
    <row r="73" spans="1:5">
      <c r="A73" s="32"/>
      <c r="B73" s="24"/>
      <c r="C73" s="18" t="s">
        <v>118</v>
      </c>
      <c r="D73" s="9">
        <v>145</v>
      </c>
      <c r="E73" s="6"/>
    </row>
    <row r="74" spans="1:5">
      <c r="A74" s="32"/>
      <c r="B74" s="12" t="s">
        <v>119</v>
      </c>
      <c r="C74" s="18" t="s">
        <v>68</v>
      </c>
      <c r="D74" s="9">
        <v>35</v>
      </c>
      <c r="E74" s="6"/>
    </row>
    <row r="75" spans="1:5">
      <c r="A75" s="32"/>
      <c r="B75" s="12" t="s">
        <v>120</v>
      </c>
      <c r="C75" s="18" t="s">
        <v>68</v>
      </c>
      <c r="D75" s="9">
        <v>35</v>
      </c>
      <c r="E75" s="6"/>
    </row>
    <row r="76" spans="1:5">
      <c r="A76" s="32"/>
      <c r="B76" s="12" t="s">
        <v>121</v>
      </c>
      <c r="C76" s="18" t="s">
        <v>68</v>
      </c>
      <c r="D76" s="9">
        <v>35</v>
      </c>
      <c r="E76" s="6"/>
    </row>
    <row r="77" spans="1:5">
      <c r="A77" s="32"/>
      <c r="B77" s="12" t="s">
        <v>122</v>
      </c>
      <c r="C77" s="18" t="s">
        <v>68</v>
      </c>
      <c r="D77" s="9">
        <v>35</v>
      </c>
      <c r="E77" s="6"/>
    </row>
    <row r="78" spans="1:5">
      <c r="A78" s="32"/>
      <c r="B78" s="12" t="s">
        <v>123</v>
      </c>
      <c r="C78" s="18" t="s">
        <v>68</v>
      </c>
      <c r="D78" s="9">
        <v>35</v>
      </c>
      <c r="E78" s="6"/>
    </row>
    <row r="79" spans="1:5">
      <c r="A79" s="32"/>
      <c r="B79" s="12" t="s">
        <v>124</v>
      </c>
      <c r="C79" s="18" t="s">
        <v>68</v>
      </c>
      <c r="D79" s="9">
        <v>35</v>
      </c>
      <c r="E79" s="6"/>
    </row>
    <row r="80" spans="1:5">
      <c r="A80" s="32"/>
      <c r="B80" s="12" t="s">
        <v>125</v>
      </c>
      <c r="C80" s="18" t="s">
        <v>68</v>
      </c>
      <c r="D80" s="9">
        <v>35</v>
      </c>
      <c r="E80" s="6"/>
    </row>
    <row r="81" spans="1:5" s="13" customFormat="1">
      <c r="A81" s="32" t="s">
        <v>10</v>
      </c>
      <c r="B81" s="27" t="s">
        <v>126</v>
      </c>
      <c r="C81" s="28"/>
      <c r="D81" s="15">
        <f>SUM(D82:D84)</f>
        <v>545</v>
      </c>
      <c r="E81" s="14"/>
    </row>
    <row r="82" spans="1:5" ht="31.2">
      <c r="A82" s="32"/>
      <c r="B82" s="12" t="s">
        <v>30</v>
      </c>
      <c r="C82" s="18" t="s">
        <v>127</v>
      </c>
      <c r="D82" s="9">
        <v>425</v>
      </c>
      <c r="E82" s="6"/>
    </row>
    <row r="83" spans="1:5">
      <c r="A83" s="32"/>
      <c r="B83" s="12" t="s">
        <v>128</v>
      </c>
      <c r="C83" s="18" t="s">
        <v>129</v>
      </c>
      <c r="D83" s="9">
        <v>35</v>
      </c>
      <c r="E83" s="6"/>
    </row>
    <row r="84" spans="1:5" ht="31.2">
      <c r="A84" s="32"/>
      <c r="B84" s="21" t="s">
        <v>130</v>
      </c>
      <c r="C84" s="18" t="s">
        <v>131</v>
      </c>
      <c r="D84" s="9">
        <v>85</v>
      </c>
      <c r="E84" s="6"/>
    </row>
    <row r="85" spans="1:5" s="13" customFormat="1">
      <c r="A85" s="32" t="s">
        <v>11</v>
      </c>
      <c r="B85" s="27" t="s">
        <v>132</v>
      </c>
      <c r="C85" s="28"/>
      <c r="D85" s="15">
        <f>SUM(D86:D90)</f>
        <v>305</v>
      </c>
      <c r="E85" s="14"/>
    </row>
    <row r="86" spans="1:5" ht="31.2">
      <c r="A86" s="32"/>
      <c r="B86" s="12" t="s">
        <v>22</v>
      </c>
      <c r="C86" s="18" t="s">
        <v>117</v>
      </c>
      <c r="D86" s="9">
        <v>165</v>
      </c>
      <c r="E86" s="6"/>
    </row>
    <row r="87" spans="1:5">
      <c r="A87" s="32"/>
      <c r="B87" s="12" t="s">
        <v>133</v>
      </c>
      <c r="C87" s="18" t="s">
        <v>68</v>
      </c>
      <c r="D87" s="9">
        <v>35</v>
      </c>
      <c r="E87" s="6"/>
    </row>
    <row r="88" spans="1:5">
      <c r="A88" s="32"/>
      <c r="B88" s="12" t="s">
        <v>134</v>
      </c>
      <c r="C88" s="18" t="s">
        <v>68</v>
      </c>
      <c r="D88" s="9">
        <v>35</v>
      </c>
      <c r="E88" s="6"/>
    </row>
    <row r="89" spans="1:5">
      <c r="A89" s="32"/>
      <c r="B89" s="12" t="s">
        <v>135</v>
      </c>
      <c r="C89" s="18" t="s">
        <v>68</v>
      </c>
      <c r="D89" s="9">
        <v>35</v>
      </c>
      <c r="E89" s="6"/>
    </row>
    <row r="90" spans="1:5">
      <c r="A90" s="32"/>
      <c r="B90" s="12" t="s">
        <v>136</v>
      </c>
      <c r="C90" s="18" t="s">
        <v>68</v>
      </c>
      <c r="D90" s="9">
        <v>35</v>
      </c>
      <c r="E90" s="6"/>
    </row>
    <row r="91" spans="1:5" s="13" customFormat="1">
      <c r="A91" s="32" t="s">
        <v>12</v>
      </c>
      <c r="B91" s="27" t="s">
        <v>137</v>
      </c>
      <c r="C91" s="28"/>
      <c r="D91" s="17">
        <v>1160</v>
      </c>
      <c r="E91" s="14"/>
    </row>
    <row r="92" spans="1:5" ht="31.2">
      <c r="A92" s="32"/>
      <c r="B92" s="12" t="s">
        <v>31</v>
      </c>
      <c r="C92" s="18" t="s">
        <v>138</v>
      </c>
      <c r="D92" s="9">
        <v>570</v>
      </c>
      <c r="E92" s="6"/>
    </row>
    <row r="93" spans="1:5">
      <c r="A93" s="32"/>
      <c r="B93" s="24" t="s">
        <v>139</v>
      </c>
      <c r="C93" s="18" t="s">
        <v>84</v>
      </c>
      <c r="D93" s="9">
        <v>55</v>
      </c>
      <c r="E93" s="6"/>
    </row>
    <row r="94" spans="1:5" ht="31.2">
      <c r="A94" s="32"/>
      <c r="B94" s="24"/>
      <c r="C94" s="18" t="s">
        <v>140</v>
      </c>
      <c r="D94" s="9">
        <v>85</v>
      </c>
      <c r="E94" s="6"/>
    </row>
    <row r="95" spans="1:5" ht="31.2">
      <c r="A95" s="32"/>
      <c r="B95" s="12" t="s">
        <v>141</v>
      </c>
      <c r="C95" s="18" t="s">
        <v>142</v>
      </c>
      <c r="D95" s="9">
        <v>55</v>
      </c>
      <c r="E95" s="6"/>
    </row>
    <row r="96" spans="1:5" ht="31.2">
      <c r="A96" s="32"/>
      <c r="B96" s="12" t="s">
        <v>143</v>
      </c>
      <c r="C96" s="18" t="s">
        <v>144</v>
      </c>
      <c r="D96" s="9">
        <v>85</v>
      </c>
      <c r="E96" s="6"/>
    </row>
    <row r="97" spans="1:5" ht="31.2">
      <c r="A97" s="32"/>
      <c r="B97" s="12" t="s">
        <v>145</v>
      </c>
      <c r="C97" s="18" t="s">
        <v>140</v>
      </c>
      <c r="D97" s="9">
        <v>85</v>
      </c>
      <c r="E97" s="6"/>
    </row>
    <row r="98" spans="1:5">
      <c r="A98" s="32"/>
      <c r="B98" s="24" t="s">
        <v>146</v>
      </c>
      <c r="C98" s="18" t="s">
        <v>82</v>
      </c>
      <c r="D98" s="9">
        <v>45</v>
      </c>
      <c r="E98" s="6"/>
    </row>
    <row r="99" spans="1:5" ht="31.2">
      <c r="A99" s="32"/>
      <c r="B99" s="24"/>
      <c r="C99" s="18" t="s">
        <v>142</v>
      </c>
      <c r="D99" s="9">
        <v>70</v>
      </c>
      <c r="E99" s="6"/>
    </row>
    <row r="100" spans="1:5">
      <c r="A100" s="32"/>
      <c r="B100" s="12" t="s">
        <v>147</v>
      </c>
      <c r="C100" s="18" t="s">
        <v>68</v>
      </c>
      <c r="D100" s="9">
        <v>35</v>
      </c>
      <c r="E100" s="6"/>
    </row>
    <row r="101" spans="1:5">
      <c r="A101" s="32"/>
      <c r="B101" s="12" t="s">
        <v>148</v>
      </c>
      <c r="C101" s="18" t="s">
        <v>68</v>
      </c>
      <c r="D101" s="9">
        <v>35</v>
      </c>
      <c r="E101" s="6"/>
    </row>
    <row r="102" spans="1:5">
      <c r="A102" s="32"/>
      <c r="B102" s="12" t="s">
        <v>149</v>
      </c>
      <c r="C102" s="18" t="s">
        <v>150</v>
      </c>
      <c r="D102" s="9">
        <v>35</v>
      </c>
      <c r="E102" s="6"/>
    </row>
    <row r="103" spans="1:5" ht="31.2">
      <c r="A103" s="32"/>
      <c r="B103" s="12" t="s">
        <v>151</v>
      </c>
      <c r="C103" s="18" t="s">
        <v>144</v>
      </c>
      <c r="D103" s="9">
        <v>85</v>
      </c>
      <c r="E103" s="6"/>
    </row>
    <row r="104" spans="1:5" s="13" customFormat="1">
      <c r="A104" s="32" t="s">
        <v>13</v>
      </c>
      <c r="B104" s="27" t="s">
        <v>152</v>
      </c>
      <c r="C104" s="28"/>
      <c r="D104" s="17">
        <f>SUM(D105:D115)</f>
        <v>1240</v>
      </c>
      <c r="E104" s="14"/>
    </row>
    <row r="105" spans="1:5" ht="31.2">
      <c r="A105" s="32"/>
      <c r="B105" s="12" t="s">
        <v>32</v>
      </c>
      <c r="C105" s="18" t="s">
        <v>54</v>
      </c>
      <c r="D105" s="9">
        <v>750</v>
      </c>
      <c r="E105" s="6"/>
    </row>
    <row r="106" spans="1:5">
      <c r="A106" s="32"/>
      <c r="B106" s="12" t="s">
        <v>153</v>
      </c>
      <c r="C106" s="18" t="s">
        <v>84</v>
      </c>
      <c r="D106" s="9">
        <v>40</v>
      </c>
      <c r="E106" s="6"/>
    </row>
    <row r="107" spans="1:5">
      <c r="A107" s="32"/>
      <c r="B107" s="12" t="s">
        <v>154</v>
      </c>
      <c r="C107" s="18" t="s">
        <v>68</v>
      </c>
      <c r="D107" s="9">
        <v>35</v>
      </c>
      <c r="E107" s="6"/>
    </row>
    <row r="108" spans="1:5">
      <c r="A108" s="32"/>
      <c r="B108" s="12" t="s">
        <v>155</v>
      </c>
      <c r="C108" s="18" t="s">
        <v>68</v>
      </c>
      <c r="D108" s="9">
        <v>35</v>
      </c>
      <c r="E108" s="6"/>
    </row>
    <row r="109" spans="1:5">
      <c r="A109" s="32"/>
      <c r="B109" s="12" t="s">
        <v>156</v>
      </c>
      <c r="C109" s="18" t="s">
        <v>157</v>
      </c>
      <c r="D109" s="9">
        <v>40</v>
      </c>
      <c r="E109" s="6"/>
    </row>
    <row r="110" spans="1:5">
      <c r="A110" s="32"/>
      <c r="B110" s="12" t="s">
        <v>158</v>
      </c>
      <c r="C110" s="18" t="s">
        <v>68</v>
      </c>
      <c r="D110" s="9">
        <v>35</v>
      </c>
      <c r="E110" s="6"/>
    </row>
    <row r="111" spans="1:5" ht="31.2">
      <c r="A111" s="32"/>
      <c r="B111" s="12" t="s">
        <v>159</v>
      </c>
      <c r="C111" s="18" t="s">
        <v>160</v>
      </c>
      <c r="D111" s="9">
        <v>85</v>
      </c>
      <c r="E111" s="6"/>
    </row>
    <row r="112" spans="1:5" ht="31.2">
      <c r="A112" s="32"/>
      <c r="B112" s="12" t="s">
        <v>161</v>
      </c>
      <c r="C112" s="18" t="s">
        <v>140</v>
      </c>
      <c r="D112" s="9">
        <v>85</v>
      </c>
      <c r="E112" s="6"/>
    </row>
    <row r="113" spans="1:5">
      <c r="A113" s="32"/>
      <c r="B113" s="24" t="s">
        <v>162</v>
      </c>
      <c r="C113" s="18" t="s">
        <v>157</v>
      </c>
      <c r="D113" s="9">
        <v>50</v>
      </c>
      <c r="E113" s="6"/>
    </row>
    <row r="114" spans="1:5">
      <c r="A114" s="32"/>
      <c r="B114" s="24"/>
      <c r="C114" s="18" t="s">
        <v>82</v>
      </c>
      <c r="D114" s="9">
        <v>50</v>
      </c>
      <c r="E114" s="6"/>
    </row>
    <row r="115" spans="1:5">
      <c r="A115" s="32"/>
      <c r="B115" s="12" t="s">
        <v>163</v>
      </c>
      <c r="C115" s="18" t="s">
        <v>68</v>
      </c>
      <c r="D115" s="9">
        <v>35</v>
      </c>
      <c r="E115" s="6"/>
    </row>
    <row r="116" spans="1:5" s="13" customFormat="1">
      <c r="A116" s="26" t="s">
        <v>14</v>
      </c>
      <c r="B116" s="27" t="s">
        <v>164</v>
      </c>
      <c r="C116" s="28"/>
      <c r="D116" s="15">
        <f>SUM(D118:D134)</f>
        <v>1630</v>
      </c>
      <c r="E116" s="14"/>
    </row>
    <row r="117" spans="1:5" s="13" customFormat="1">
      <c r="A117" s="26"/>
      <c r="B117" s="27" t="s">
        <v>37</v>
      </c>
      <c r="C117" s="28"/>
      <c r="D117" s="15">
        <f>SUM(D118:D119)</f>
        <v>655</v>
      </c>
      <c r="E117" s="14"/>
    </row>
    <row r="118" spans="1:5" ht="31.2">
      <c r="A118" s="26"/>
      <c r="B118" s="12" t="s">
        <v>42</v>
      </c>
      <c r="C118" s="18" t="s">
        <v>165</v>
      </c>
      <c r="D118" s="9">
        <v>575</v>
      </c>
      <c r="E118" s="6"/>
    </row>
    <row r="119" spans="1:5" ht="31.2">
      <c r="A119" s="26"/>
      <c r="B119" s="12" t="s">
        <v>166</v>
      </c>
      <c r="C119" s="18" t="s">
        <v>167</v>
      </c>
      <c r="D119" s="9">
        <v>80</v>
      </c>
      <c r="E119" s="6"/>
    </row>
    <row r="120" spans="1:5" ht="31.2">
      <c r="A120" s="26"/>
      <c r="B120" s="12" t="s">
        <v>168</v>
      </c>
      <c r="C120" s="18" t="s">
        <v>167</v>
      </c>
      <c r="D120" s="9">
        <v>80</v>
      </c>
      <c r="E120" s="6"/>
    </row>
    <row r="121" spans="1:5">
      <c r="A121" s="26"/>
      <c r="B121" s="12" t="s">
        <v>169</v>
      </c>
      <c r="C121" s="18" t="s">
        <v>170</v>
      </c>
      <c r="D121" s="9">
        <v>45</v>
      </c>
      <c r="E121" s="6"/>
    </row>
    <row r="122" spans="1:5" ht="31.2">
      <c r="A122" s="26"/>
      <c r="B122" s="12" t="s">
        <v>171</v>
      </c>
      <c r="C122" s="18" t="s">
        <v>172</v>
      </c>
      <c r="D122" s="9">
        <v>55</v>
      </c>
      <c r="E122" s="6"/>
    </row>
    <row r="123" spans="1:5">
      <c r="A123" s="26"/>
      <c r="B123" s="12" t="s">
        <v>173</v>
      </c>
      <c r="C123" s="18" t="s">
        <v>68</v>
      </c>
      <c r="D123" s="9">
        <v>35</v>
      </c>
      <c r="E123" s="6"/>
    </row>
    <row r="124" spans="1:5" ht="31.2">
      <c r="A124" s="26"/>
      <c r="B124" s="24" t="s">
        <v>174</v>
      </c>
      <c r="C124" s="18" t="s">
        <v>175</v>
      </c>
      <c r="D124" s="9">
        <v>85</v>
      </c>
      <c r="E124" s="6"/>
    </row>
    <row r="125" spans="1:5" ht="31.2">
      <c r="A125" s="26"/>
      <c r="B125" s="24"/>
      <c r="C125" s="18" t="s">
        <v>100</v>
      </c>
      <c r="D125" s="9">
        <v>55</v>
      </c>
      <c r="E125" s="6"/>
    </row>
    <row r="126" spans="1:5" ht="31.2">
      <c r="A126" s="26"/>
      <c r="B126" s="12" t="s">
        <v>176</v>
      </c>
      <c r="C126" s="18" t="s">
        <v>172</v>
      </c>
      <c r="D126" s="9">
        <v>85</v>
      </c>
      <c r="E126" s="6"/>
    </row>
    <row r="127" spans="1:5" ht="31.2">
      <c r="A127" s="26"/>
      <c r="B127" s="12" t="s">
        <v>177</v>
      </c>
      <c r="C127" s="18" t="s">
        <v>167</v>
      </c>
      <c r="D127" s="9">
        <v>85</v>
      </c>
      <c r="E127" s="6"/>
    </row>
    <row r="128" spans="1:5" ht="31.2">
      <c r="A128" s="26"/>
      <c r="B128" s="12" t="s">
        <v>178</v>
      </c>
      <c r="C128" s="18" t="s">
        <v>167</v>
      </c>
      <c r="D128" s="9">
        <v>85</v>
      </c>
      <c r="E128" s="6"/>
    </row>
    <row r="129" spans="1:5" ht="31.2">
      <c r="A129" s="26"/>
      <c r="B129" s="12" t="s">
        <v>179</v>
      </c>
      <c r="C129" s="18" t="s">
        <v>175</v>
      </c>
      <c r="D129" s="9">
        <v>85</v>
      </c>
      <c r="E129" s="6"/>
    </row>
    <row r="130" spans="1:5" ht="31.2">
      <c r="A130" s="26"/>
      <c r="B130" s="12" t="s">
        <v>180</v>
      </c>
      <c r="C130" s="18" t="s">
        <v>175</v>
      </c>
      <c r="D130" s="9">
        <v>85</v>
      </c>
      <c r="E130" s="6"/>
    </row>
    <row r="131" spans="1:5">
      <c r="A131" s="26"/>
      <c r="B131" s="12" t="s">
        <v>181</v>
      </c>
      <c r="C131" s="18" t="s">
        <v>182</v>
      </c>
      <c r="D131" s="9">
        <v>45</v>
      </c>
      <c r="E131" s="6"/>
    </row>
    <row r="132" spans="1:5" ht="31.2">
      <c r="A132" s="26"/>
      <c r="B132" s="24" t="s">
        <v>183</v>
      </c>
      <c r="C132" s="18" t="s">
        <v>184</v>
      </c>
      <c r="D132" s="9">
        <v>80</v>
      </c>
      <c r="E132" s="6"/>
    </row>
    <row r="133" spans="1:5">
      <c r="A133" s="26"/>
      <c r="B133" s="24"/>
      <c r="C133" s="18" t="s">
        <v>185</v>
      </c>
      <c r="D133" s="9">
        <v>35</v>
      </c>
      <c r="E133" s="6"/>
    </row>
    <row r="134" spans="1:5">
      <c r="A134" s="26"/>
      <c r="B134" s="24"/>
      <c r="C134" s="18" t="s">
        <v>186</v>
      </c>
      <c r="D134" s="9">
        <v>35</v>
      </c>
      <c r="E134" s="6"/>
    </row>
    <row r="135" spans="1:5" s="13" customFormat="1">
      <c r="A135" s="26" t="s">
        <v>15</v>
      </c>
      <c r="B135" s="27" t="s">
        <v>187</v>
      </c>
      <c r="C135" s="28"/>
      <c r="D135" s="15">
        <f>SUM(D137:D143)</f>
        <v>700</v>
      </c>
      <c r="E135" s="14"/>
    </row>
    <row r="136" spans="1:5" s="13" customFormat="1">
      <c r="A136" s="26"/>
      <c r="B136" s="27" t="s">
        <v>38</v>
      </c>
      <c r="C136" s="28"/>
      <c r="D136" s="15">
        <f>SUM(D137:D138)</f>
        <v>420</v>
      </c>
      <c r="E136" s="14"/>
    </row>
    <row r="137" spans="1:5" ht="31.2">
      <c r="A137" s="26"/>
      <c r="B137" s="12" t="s">
        <v>42</v>
      </c>
      <c r="C137" s="18" t="s">
        <v>188</v>
      </c>
      <c r="D137" s="9">
        <v>340</v>
      </c>
      <c r="E137" s="6"/>
    </row>
    <row r="138" spans="1:5" ht="31.2">
      <c r="A138" s="26"/>
      <c r="B138" s="12" t="s">
        <v>189</v>
      </c>
      <c r="C138" s="18" t="s">
        <v>66</v>
      </c>
      <c r="D138" s="9">
        <v>80</v>
      </c>
      <c r="E138" s="6"/>
    </row>
    <row r="139" spans="1:5" ht="31.2">
      <c r="A139" s="26"/>
      <c r="B139" s="24" t="s">
        <v>190</v>
      </c>
      <c r="C139" s="18" t="s">
        <v>66</v>
      </c>
      <c r="D139" s="9">
        <v>80</v>
      </c>
      <c r="E139" s="6"/>
    </row>
    <row r="140" spans="1:5">
      <c r="A140" s="26"/>
      <c r="B140" s="24"/>
      <c r="C140" s="18" t="s">
        <v>91</v>
      </c>
      <c r="D140" s="9">
        <v>45</v>
      </c>
      <c r="E140" s="6"/>
    </row>
    <row r="141" spans="1:5">
      <c r="A141" s="26"/>
      <c r="B141" s="12" t="s">
        <v>191</v>
      </c>
      <c r="C141" s="18" t="s">
        <v>68</v>
      </c>
      <c r="D141" s="9">
        <v>35</v>
      </c>
      <c r="E141" s="6"/>
    </row>
    <row r="142" spans="1:5">
      <c r="A142" s="26"/>
      <c r="B142" s="12" t="s">
        <v>192</v>
      </c>
      <c r="C142" s="18" t="s">
        <v>68</v>
      </c>
      <c r="D142" s="9">
        <v>35</v>
      </c>
      <c r="E142" s="6"/>
    </row>
    <row r="143" spans="1:5" ht="31.2">
      <c r="A143" s="26"/>
      <c r="B143" s="12" t="s">
        <v>193</v>
      </c>
      <c r="C143" s="18" t="s">
        <v>66</v>
      </c>
      <c r="D143" s="9">
        <v>85</v>
      </c>
      <c r="E143" s="6"/>
    </row>
    <row r="144" spans="1:5" s="13" customFormat="1">
      <c r="A144" s="31" t="s">
        <v>21</v>
      </c>
      <c r="B144" s="27" t="s">
        <v>194</v>
      </c>
      <c r="C144" s="28"/>
      <c r="D144" s="15">
        <f>SUM(D146:D159)</f>
        <v>1130</v>
      </c>
      <c r="E144" s="14"/>
    </row>
    <row r="145" spans="1:5" s="13" customFormat="1">
      <c r="A145" s="31"/>
      <c r="B145" s="27" t="s">
        <v>39</v>
      </c>
      <c r="C145" s="28"/>
      <c r="D145" s="15">
        <f>D146+D147</f>
        <v>445</v>
      </c>
      <c r="E145" s="14"/>
    </row>
    <row r="146" spans="1:5" ht="36.6" customHeight="1">
      <c r="A146" s="32"/>
      <c r="B146" s="24" t="s">
        <v>42</v>
      </c>
      <c r="C146" s="18" t="s">
        <v>165</v>
      </c>
      <c r="D146" s="9">
        <v>250</v>
      </c>
      <c r="E146" s="6"/>
    </row>
    <row r="147" spans="1:5" ht="31.95" customHeight="1">
      <c r="A147" s="32"/>
      <c r="B147" s="24"/>
      <c r="C147" s="18" t="s">
        <v>118</v>
      </c>
      <c r="D147" s="9">
        <v>195</v>
      </c>
      <c r="E147" s="6"/>
    </row>
    <row r="148" spans="1:5" ht="31.2">
      <c r="A148" s="32"/>
      <c r="B148" s="12" t="s">
        <v>195</v>
      </c>
      <c r="C148" s="18" t="s">
        <v>142</v>
      </c>
      <c r="D148" s="9">
        <v>80</v>
      </c>
      <c r="E148" s="6"/>
    </row>
    <row r="149" spans="1:5" ht="31.5" customHeight="1">
      <c r="A149" s="32"/>
      <c r="B149" s="12" t="s">
        <v>196</v>
      </c>
      <c r="C149" s="18" t="s">
        <v>197</v>
      </c>
      <c r="D149" s="9">
        <v>35</v>
      </c>
      <c r="E149" s="6"/>
    </row>
    <row r="150" spans="1:5" ht="31.5" customHeight="1">
      <c r="A150" s="32"/>
      <c r="B150" s="12" t="s">
        <v>198</v>
      </c>
      <c r="C150" s="18" t="s">
        <v>197</v>
      </c>
      <c r="D150" s="9">
        <v>55</v>
      </c>
      <c r="E150" s="6"/>
    </row>
    <row r="151" spans="1:5" ht="29.4" customHeight="1">
      <c r="A151" s="32"/>
      <c r="B151" s="24" t="s">
        <v>199</v>
      </c>
      <c r="C151" s="18" t="s">
        <v>200</v>
      </c>
      <c r="D151" s="9">
        <v>80</v>
      </c>
      <c r="E151" s="6"/>
    </row>
    <row r="152" spans="1:5" ht="25.2" customHeight="1">
      <c r="A152" s="32"/>
      <c r="B152" s="24"/>
      <c r="C152" s="18" t="s">
        <v>197</v>
      </c>
      <c r="D152" s="9">
        <v>45</v>
      </c>
      <c r="E152" s="6"/>
    </row>
    <row r="153" spans="1:5" ht="23.4" customHeight="1">
      <c r="A153" s="32"/>
      <c r="B153" s="24" t="s">
        <v>201</v>
      </c>
      <c r="C153" s="18" t="s">
        <v>202</v>
      </c>
      <c r="D153" s="9">
        <v>35</v>
      </c>
      <c r="E153" s="6"/>
    </row>
    <row r="154" spans="1:5" ht="23.4" customHeight="1">
      <c r="A154" s="32"/>
      <c r="B154" s="24"/>
      <c r="C154" s="18" t="s">
        <v>203</v>
      </c>
      <c r="D154" s="9">
        <v>70</v>
      </c>
      <c r="E154" s="6"/>
    </row>
    <row r="155" spans="1:5" ht="22.95" customHeight="1">
      <c r="A155" s="32"/>
      <c r="B155" s="12" t="s">
        <v>204</v>
      </c>
      <c r="C155" s="18" t="s">
        <v>23</v>
      </c>
      <c r="D155" s="9">
        <v>55</v>
      </c>
      <c r="E155" s="6"/>
    </row>
    <row r="156" spans="1:5" ht="31.2">
      <c r="A156" s="32"/>
      <c r="B156" s="24" t="s">
        <v>205</v>
      </c>
      <c r="C156" s="18" t="s">
        <v>203</v>
      </c>
      <c r="D156" s="9">
        <v>80</v>
      </c>
      <c r="E156" s="6"/>
    </row>
    <row r="157" spans="1:5" ht="24.6" customHeight="1">
      <c r="A157" s="32"/>
      <c r="B157" s="24"/>
      <c r="C157" s="18" t="s">
        <v>206</v>
      </c>
      <c r="D157" s="9">
        <v>35</v>
      </c>
      <c r="E157" s="6"/>
    </row>
    <row r="158" spans="1:5" ht="25.2" customHeight="1">
      <c r="A158" s="32"/>
      <c r="B158" s="24" t="s">
        <v>207</v>
      </c>
      <c r="C158" s="18" t="s">
        <v>206</v>
      </c>
      <c r="D158" s="9">
        <v>45</v>
      </c>
      <c r="E158" s="6"/>
    </row>
    <row r="159" spans="1:5" ht="21" customHeight="1">
      <c r="A159" s="32"/>
      <c r="B159" s="24"/>
      <c r="C159" s="18" t="s">
        <v>212</v>
      </c>
      <c r="D159" s="9">
        <v>70</v>
      </c>
      <c r="E159" s="6"/>
    </row>
    <row r="160" spans="1:5">
      <c r="A160" s="25" t="s">
        <v>211</v>
      </c>
      <c r="B160" s="26"/>
      <c r="C160" s="22" t="s">
        <v>213</v>
      </c>
      <c r="D160" s="23">
        <v>480</v>
      </c>
      <c r="E160" s="6"/>
    </row>
    <row r="161" spans="1:5">
      <c r="A161" s="25" t="s">
        <v>214</v>
      </c>
      <c r="B161" s="26"/>
      <c r="C161" s="22" t="s">
        <v>215</v>
      </c>
      <c r="D161" s="23">
        <v>600</v>
      </c>
      <c r="E161" s="6"/>
    </row>
  </sheetData>
  <mergeCells count="58">
    <mergeCell ref="A45:A60"/>
    <mergeCell ref="A61:A69"/>
    <mergeCell ref="A70:A80"/>
    <mergeCell ref="A81:A84"/>
    <mergeCell ref="A24:A30"/>
    <mergeCell ref="A31:A44"/>
    <mergeCell ref="B15:B16"/>
    <mergeCell ref="B33:B34"/>
    <mergeCell ref="B43:B44"/>
    <mergeCell ref="A2:E2"/>
    <mergeCell ref="B3:E3"/>
    <mergeCell ref="A5:C5"/>
    <mergeCell ref="A6:A16"/>
    <mergeCell ref="A17:A23"/>
    <mergeCell ref="A85:A90"/>
    <mergeCell ref="A91:A103"/>
    <mergeCell ref="A104:A115"/>
    <mergeCell ref="A116:A134"/>
    <mergeCell ref="A135:A143"/>
    <mergeCell ref="B117:C117"/>
    <mergeCell ref="B135:C135"/>
    <mergeCell ref="B136:C136"/>
    <mergeCell ref="B144:C144"/>
    <mergeCell ref="B145:C145"/>
    <mergeCell ref="B124:B125"/>
    <mergeCell ref="B132:B134"/>
    <mergeCell ref="B6:C6"/>
    <mergeCell ref="B7:C7"/>
    <mergeCell ref="B17:C17"/>
    <mergeCell ref="B24:C24"/>
    <mergeCell ref="B151:B152"/>
    <mergeCell ref="B50:B52"/>
    <mergeCell ref="B66:B67"/>
    <mergeCell ref="B72:B73"/>
    <mergeCell ref="B93:B94"/>
    <mergeCell ref="B98:B99"/>
    <mergeCell ref="B113:B114"/>
    <mergeCell ref="B146:B147"/>
    <mergeCell ref="B61:C61"/>
    <mergeCell ref="B70:C70"/>
    <mergeCell ref="B71:C71"/>
    <mergeCell ref="B81:C81"/>
    <mergeCell ref="B139:B140"/>
    <mergeCell ref="A160:B160"/>
    <mergeCell ref="A161:B161"/>
    <mergeCell ref="B25:C25"/>
    <mergeCell ref="B31:C31"/>
    <mergeCell ref="B32:C32"/>
    <mergeCell ref="B45:C45"/>
    <mergeCell ref="B46:C46"/>
    <mergeCell ref="B153:B154"/>
    <mergeCell ref="B156:B157"/>
    <mergeCell ref="B158:B159"/>
    <mergeCell ref="A144:A159"/>
    <mergeCell ref="B85:C85"/>
    <mergeCell ref="B91:C91"/>
    <mergeCell ref="B104:C104"/>
    <mergeCell ref="B116:C116"/>
  </mergeCells>
  <phoneticPr fontId="6" type="noConversion"/>
  <printOptions horizontalCentered="1"/>
  <pageMargins left="0.27500000000000002" right="0.27500000000000002" top="0.98402777777777795" bottom="0.98402777777777795" header="0.51180555555555596" footer="0.51180555555555596"/>
  <pageSetup paperSize="9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</vt:lpstr>
      <vt:lpstr>发文!Print_Titles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李炜玮 10.104.98.82</cp:lastModifiedBy>
  <cp:lastPrinted>2019-08-26T10:07:06Z</cp:lastPrinted>
  <dcterms:created xsi:type="dcterms:W3CDTF">2009-12-28T03:01:00Z</dcterms:created>
  <dcterms:modified xsi:type="dcterms:W3CDTF">2019-12-31T13:15:49Z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