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840"/>
  </bookViews>
  <sheets>
    <sheet name="安排表" sheetId="2" r:id="rId1"/>
  </sheets>
  <calcPr calcId="145621"/>
</workbook>
</file>

<file path=xl/calcChain.xml><?xml version="1.0" encoding="utf-8"?>
<calcChain xmlns="http://schemas.openxmlformats.org/spreadsheetml/2006/main">
  <c r="E149" i="2" l="1"/>
  <c r="E135" i="2"/>
  <c r="E128" i="2"/>
  <c r="E116" i="2"/>
  <c r="E101" i="2"/>
  <c r="D101" i="2" s="1"/>
  <c r="E93" i="2"/>
  <c r="E74" i="2"/>
  <c r="E48" i="2"/>
  <c r="F35" i="2"/>
  <c r="F28" i="2"/>
  <c r="F18" i="2"/>
  <c r="C7" i="2"/>
  <c r="F149" i="2"/>
  <c r="C149" i="2"/>
  <c r="F135" i="2"/>
  <c r="C135" i="2"/>
  <c r="F128" i="2"/>
  <c r="C128" i="2"/>
  <c r="F116" i="2"/>
  <c r="D116" i="2" s="1"/>
  <c r="C116" i="2"/>
  <c r="F101" i="2"/>
  <c r="C101" i="2"/>
  <c r="F93" i="2"/>
  <c r="C93" i="2"/>
  <c r="F88" i="2"/>
  <c r="E88" i="2"/>
  <c r="C88" i="2"/>
  <c r="F74" i="2"/>
  <c r="C74" i="2"/>
  <c r="F62" i="2"/>
  <c r="E62" i="2"/>
  <c r="C62" i="2"/>
  <c r="F48" i="2"/>
  <c r="C48" i="2"/>
  <c r="E35" i="2"/>
  <c r="C35" i="2"/>
  <c r="C28" i="2"/>
  <c r="C18" i="2"/>
  <c r="F7" i="2"/>
  <c r="C6" i="2"/>
  <c r="D149" i="2" l="1"/>
  <c r="D135" i="2"/>
  <c r="D128" i="2"/>
  <c r="D93" i="2"/>
  <c r="D88" i="2"/>
  <c r="D74" i="2"/>
  <c r="D62" i="2"/>
  <c r="D48" i="2"/>
  <c r="D35" i="2"/>
  <c r="E28" i="2"/>
  <c r="F6" i="2"/>
  <c r="E18" i="2"/>
  <c r="E7" i="2"/>
  <c r="D28" i="2" l="1"/>
  <c r="D18" i="2"/>
  <c r="D7" i="2"/>
  <c r="E6" i="2"/>
  <c r="D6" i="2" l="1"/>
</calcChain>
</file>

<file path=xl/sharedStrings.xml><?xml version="1.0" encoding="utf-8"?>
<sst xmlns="http://schemas.openxmlformats.org/spreadsheetml/2006/main" count="176" uniqueCount="171">
  <si>
    <t>市州</t>
  </si>
  <si>
    <t>区县</t>
  </si>
  <si>
    <t>备注</t>
  </si>
  <si>
    <t>总计</t>
  </si>
  <si>
    <t>长沙市合计</t>
  </si>
  <si>
    <t>长沙市</t>
  </si>
  <si>
    <t>望城区</t>
  </si>
  <si>
    <t>雨花区</t>
  </si>
  <si>
    <t>芙蓉区</t>
  </si>
  <si>
    <t>天心区</t>
  </si>
  <si>
    <t>岳麓区</t>
  </si>
  <si>
    <t>开福区</t>
  </si>
  <si>
    <t>长沙县</t>
  </si>
  <si>
    <t>浏阳市</t>
  </si>
  <si>
    <t>宁乡市</t>
  </si>
  <si>
    <t>高新区</t>
  </si>
  <si>
    <t>株洲市合计</t>
  </si>
  <si>
    <t>株洲市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</si>
  <si>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</si>
  <si>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</si>
  <si>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</si>
  <si>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</si>
  <si>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</si>
  <si>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</si>
  <si>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</si>
  <si>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</si>
  <si>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</si>
  <si>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湘潭市合计</t>
  </si>
  <si>
    <t>湘潭市</t>
  </si>
  <si>
    <t>经开区</t>
  </si>
  <si>
    <t>雨湖区</t>
  </si>
  <si>
    <t>岳塘区</t>
  </si>
  <si>
    <t>湘潭县</t>
  </si>
  <si>
    <t>湘乡市</t>
  </si>
  <si>
    <t>韶山市</t>
  </si>
  <si>
    <t>衡阳市合计</t>
  </si>
  <si>
    <t>衡阳市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</si>
  <si>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</si>
  <si>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</si>
  <si>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</si>
  <si>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</si>
  <si>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</si>
  <si>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</si>
  <si>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</si>
  <si>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</si>
  <si>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</si>
  <si>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常宁县</t>
  </si>
  <si>
    <t>祁东县</t>
  </si>
  <si>
    <t>耒阳市</t>
  </si>
  <si>
    <t>邵阳市合计</t>
  </si>
  <si>
    <t>邵阳市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</si>
  <si>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</si>
  <si>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</si>
  <si>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</si>
  <si>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</si>
  <si>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</si>
  <si>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</si>
  <si>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</si>
  <si>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</si>
  <si>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</si>
  <si>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</si>
  <si>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</si>
  <si>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</si>
  <si>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岳阳市合计</t>
  </si>
  <si>
    <t>岳阳市</t>
  </si>
  <si>
    <t>岳阳楼区</t>
  </si>
  <si>
    <t>君山区</t>
  </si>
  <si>
    <t>云溪区</t>
  </si>
  <si>
    <t>屈原区</t>
  </si>
  <si>
    <t>汨罗市</t>
  </si>
  <si>
    <t>平江县</t>
  </si>
  <si>
    <t>湘阴县</t>
  </si>
  <si>
    <t>临湘县</t>
  </si>
  <si>
    <t>华容县</t>
  </si>
  <si>
    <t>岳阳县</t>
  </si>
  <si>
    <t>常德市合计</t>
  </si>
  <si>
    <t>常德市</t>
  </si>
  <si>
    <t>武陵区</t>
  </si>
  <si>
    <t>鼎城区</t>
  </si>
  <si>
    <t>西湖区</t>
  </si>
  <si>
    <t>柳叶湖度假区</t>
  </si>
  <si>
    <t>桃花源管理区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</si>
  <si>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</si>
  <si>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</si>
  <si>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</si>
  <si>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</si>
  <si>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</si>
  <si>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</si>
  <si>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</si>
  <si>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张家界合计</t>
  </si>
  <si>
    <t>张家界市</t>
  </si>
  <si>
    <t>永定区</t>
  </si>
  <si>
    <t>武陵源区</t>
  </si>
  <si>
    <t>慈利县</t>
  </si>
  <si>
    <t>桑植县</t>
  </si>
  <si>
    <t>益阳市合计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</si>
  <si>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</si>
  <si>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</si>
  <si>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</si>
  <si>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</si>
  <si>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</si>
  <si>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</si>
  <si>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</si>
  <si>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永州市合计</t>
  </si>
  <si>
    <t>永州市</t>
  </si>
  <si>
    <t>零陵区</t>
  </si>
  <si>
    <t>冷水滩区</t>
  </si>
  <si>
    <t>金洞区</t>
  </si>
  <si>
    <t>回龙圩区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</si>
  <si>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</si>
  <si>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</si>
  <si>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</si>
  <si>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</si>
  <si>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</si>
  <si>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</si>
  <si>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</si>
  <si>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</si>
  <si>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</si>
  <si>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郴州市合计</t>
  </si>
  <si>
    <t>郴州市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</si>
  <si>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</si>
  <si>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</si>
  <si>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</si>
  <si>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</si>
  <si>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</si>
  <si>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</si>
  <si>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</si>
  <si>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</si>
  <si>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</si>
  <si>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</si>
  <si>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</si>
  <si>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娄底市合计</t>
  </si>
  <si>
    <t>娄底市</t>
  </si>
  <si>
    <t>娄星区</t>
  </si>
  <si>
    <t>涟源市</t>
  </si>
  <si>
    <t>冷水江市</t>
  </si>
  <si>
    <t>双峰市</t>
  </si>
  <si>
    <t>新化县</t>
  </si>
  <si>
    <t>怀化市合计</t>
  </si>
  <si>
    <t>怀化市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</si>
  <si>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</si>
  <si>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</si>
  <si>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</si>
  <si>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</si>
  <si>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</si>
  <si>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</si>
  <si>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</si>
  <si>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</si>
  <si>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</si>
  <si>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</si>
  <si>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</si>
  <si>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</si>
  <si>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</si>
  <si>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湘西州合计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</si>
  <si>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</si>
  <si>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</si>
  <si>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</si>
  <si>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</si>
  <si>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</si>
  <si>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</si>
  <si>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</si>
  <si>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</si>
  <si>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</si>
  <si>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金额</t>
    <phoneticPr fontId="6" type="noConversion"/>
  </si>
  <si>
    <t>省级</t>
    <phoneticPr fontId="6" type="noConversion"/>
  </si>
  <si>
    <t>市县配套</t>
    <phoneticPr fontId="6" type="noConversion"/>
  </si>
  <si>
    <t>符合发放条件人数</t>
    <phoneticPr fontId="6" type="noConversion"/>
  </si>
  <si>
    <t>合计</t>
    <phoneticPr fontId="6" type="noConversion"/>
  </si>
  <si>
    <t>附件</t>
    <phoneticPr fontId="6" type="noConversion"/>
  </si>
  <si>
    <t>单位：万元</t>
    <phoneticPr fontId="6" type="noConversion"/>
  </si>
  <si>
    <t>乡镇（公社）老放映员生活困难补助提标资金安排表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</si>
</sst>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b/>
      <sz val="22"/>
      <name val="FZXiaoBiaoSong-B05S"/>
      <family val="1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8"/>
      <name val="方正小标宋_GBK"/>
      <family val="4"/>
      <charset val="134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3" xfId="2"/>
    <cellStyle name="常规 4" xfId="3"/>
    <cellStyle name="常规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57"/>
  <sheetViews>
    <sheetView tabSelected="1" workbookViewId="0">
      <pane ySplit="5" topLeftCell="A69" activePane="bottomLeft" state="frozen"/>
      <selection pane="bottomLeft" activeCell="J88" sqref="J88"/>
    </sheetView>
  </sheetViews>
  <sheetFormatPr defaultColWidth="9" defaultRowHeight="21.95" customHeight="1"/>
  <cols>
    <col min="1" max="1" width="9.375" style="1" customWidth="1"/>
    <col min="2" max="2" width="18.75" style="1" customWidth="1"/>
    <col min="3" max="3" width="11.25" style="1" customWidth="1"/>
    <col min="4" max="6" width="12.625" style="1" customWidth="1"/>
    <col min="7" max="7" width="13" style="3" customWidth="1"/>
    <col min="8" max="250" width="9" style="1"/>
    <col min="251" max="16384" width="9" style="4"/>
  </cols>
  <sheetData>
    <row r="1" spans="1:7" ht="26.1" customHeight="1">
      <c r="A1" s="19" t="s">
        <v>168</v>
      </c>
    </row>
    <row r="2" spans="1:7" s="1" customFormat="1" ht="30" customHeight="1">
      <c r="A2" s="29" t="s">
        <v>170</v>
      </c>
      <c r="B2" s="29"/>
      <c r="C2" s="29"/>
      <c r="D2" s="29"/>
      <c r="E2" s="29"/>
      <c r="F2" s="29"/>
      <c r="G2" s="30"/>
    </row>
    <row r="3" spans="1:7" s="1" customFormat="1" ht="26.1" customHeight="1">
      <c r="A3" s="15"/>
      <c r="B3" s="16"/>
      <c r="C3" s="16"/>
      <c r="D3" s="16"/>
      <c r="E3" s="16"/>
      <c r="F3" s="16"/>
      <c r="G3" s="18" t="s">
        <v>169</v>
      </c>
    </row>
    <row r="4" spans="1:7" s="1" customFormat="1" ht="26.1" customHeight="1">
      <c r="A4" s="31" t="s">
        <v>0</v>
      </c>
      <c r="B4" s="31" t="s">
        <v>1</v>
      </c>
      <c r="C4" s="31" t="s">
        <v>166</v>
      </c>
      <c r="D4" s="32" t="s">
        <v>163</v>
      </c>
      <c r="E4" s="32"/>
      <c r="F4" s="32"/>
      <c r="G4" s="31" t="s">
        <v>2</v>
      </c>
    </row>
    <row r="5" spans="1:7" s="1" customFormat="1" ht="26.1" customHeight="1">
      <c r="A5" s="31"/>
      <c r="B5" s="31"/>
      <c r="C5" s="31"/>
      <c r="D5" s="5" t="s">
        <v>167</v>
      </c>
      <c r="E5" s="5" t="s">
        <v>164</v>
      </c>
      <c r="F5" s="5" t="s">
        <v>165</v>
      </c>
      <c r="G5" s="31"/>
    </row>
    <row r="6" spans="1:7" s="1" customFormat="1" ht="26.1" customHeight="1">
      <c r="A6" s="27" t="s">
        <v>3</v>
      </c>
      <c r="B6" s="28"/>
      <c r="C6" s="6">
        <f>C7+C18+C28+C35+C48+C62+C74+C88+C93+C101+C116+C128+C135+C149</f>
        <v>7094</v>
      </c>
      <c r="D6" s="6">
        <f>SUM(E6:F6)</f>
        <v>255.38000000000002</v>
      </c>
      <c r="E6" s="6">
        <f t="shared" ref="E6:F6" si="0">E7+E18+E28+E35+E48+E62+E74+E88+E93+E101+E116+E128+E135+E149</f>
        <v>127.69000000000001</v>
      </c>
      <c r="F6" s="6">
        <f t="shared" si="0"/>
        <v>127.69000000000001</v>
      </c>
      <c r="G6" s="6"/>
    </row>
    <row r="7" spans="1:7" s="1" customFormat="1" ht="26.1" customHeight="1">
      <c r="A7" s="24" t="s">
        <v>4</v>
      </c>
      <c r="B7" s="24"/>
      <c r="C7" s="7">
        <f>SUM(C8:C17)</f>
        <v>294</v>
      </c>
      <c r="D7" s="6">
        <f t="shared" ref="D7:D62" si="1">SUM(E7:F7)</f>
        <v>10.559999999999999</v>
      </c>
      <c r="E7" s="7">
        <f t="shared" ref="E7:F7" si="2">SUM(E8:E17)</f>
        <v>5.2799999999999994</v>
      </c>
      <c r="F7" s="7">
        <f t="shared" si="2"/>
        <v>5.2799999999999994</v>
      </c>
      <c r="G7" s="8"/>
    </row>
    <row r="8" spans="1:7" s="1" customFormat="1" ht="26.1" customHeight="1">
      <c r="A8" s="24" t="s">
        <v>5</v>
      </c>
      <c r="B8" s="17" t="s">
        <v>6</v>
      </c>
      <c r="C8" s="8">
        <v>37</v>
      </c>
      <c r="D8" s="6">
        <v>1.33</v>
      </c>
      <c r="E8" s="8">
        <v>0.67</v>
      </c>
      <c r="F8" s="8">
        <v>0.67</v>
      </c>
      <c r="G8" s="8"/>
    </row>
    <row r="9" spans="1:7" s="1" customFormat="1" ht="26.1" customHeight="1">
      <c r="A9" s="24"/>
      <c r="B9" s="17" t="s">
        <v>7</v>
      </c>
      <c r="C9" s="8">
        <v>5</v>
      </c>
      <c r="D9" s="6">
        <v>0.18</v>
      </c>
      <c r="E9" s="8">
        <v>0.09</v>
      </c>
      <c r="F9" s="8">
        <v>0.09</v>
      </c>
      <c r="G9" s="8"/>
    </row>
    <row r="10" spans="1:7" s="1" customFormat="1" ht="26.1" customHeight="1">
      <c r="A10" s="24"/>
      <c r="B10" s="17" t="s">
        <v>8</v>
      </c>
      <c r="C10" s="8"/>
      <c r="D10" s="6">
        <v>0</v>
      </c>
      <c r="E10" s="8">
        <v>0</v>
      </c>
      <c r="F10" s="8">
        <v>0</v>
      </c>
      <c r="G10" s="8"/>
    </row>
    <row r="11" spans="1:7" s="1" customFormat="1" ht="26.1" customHeight="1">
      <c r="A11" s="24"/>
      <c r="B11" s="17" t="s">
        <v>9</v>
      </c>
      <c r="C11" s="8">
        <v>4</v>
      </c>
      <c r="D11" s="6">
        <v>0.14000000000000001</v>
      </c>
      <c r="E11" s="8">
        <v>7.0000000000000007E-2</v>
      </c>
      <c r="F11" s="8">
        <v>7.0000000000000007E-2</v>
      </c>
      <c r="G11" s="8"/>
    </row>
    <row r="12" spans="1:7" s="1" customFormat="1" ht="26.1" customHeight="1">
      <c r="A12" s="24"/>
      <c r="B12" s="17" t="s">
        <v>10</v>
      </c>
      <c r="C12" s="8">
        <v>19</v>
      </c>
      <c r="D12" s="6">
        <v>0.68</v>
      </c>
      <c r="E12" s="8">
        <v>0.34</v>
      </c>
      <c r="F12" s="8">
        <v>0.34</v>
      </c>
      <c r="G12" s="8"/>
    </row>
    <row r="13" spans="1:7" s="1" customFormat="1" ht="26.1" customHeight="1">
      <c r="A13" s="24"/>
      <c r="B13" s="17" t="s">
        <v>11</v>
      </c>
      <c r="C13" s="8">
        <v>3</v>
      </c>
      <c r="D13" s="6">
        <v>0.11</v>
      </c>
      <c r="E13" s="8">
        <v>0.05</v>
      </c>
      <c r="F13" s="8">
        <v>0.05</v>
      </c>
      <c r="G13" s="8"/>
    </row>
    <row r="14" spans="1:7" s="1" customFormat="1" ht="26.1" customHeight="1">
      <c r="A14" s="24"/>
      <c r="B14" s="17" t="s">
        <v>12</v>
      </c>
      <c r="C14" s="8">
        <v>53</v>
      </c>
      <c r="D14" s="6">
        <v>1.91</v>
      </c>
      <c r="E14" s="8">
        <v>0.95</v>
      </c>
      <c r="F14" s="8">
        <v>0.95</v>
      </c>
      <c r="G14" s="10"/>
    </row>
    <row r="15" spans="1:7" s="1" customFormat="1" ht="26.1" customHeight="1">
      <c r="A15" s="24"/>
      <c r="B15" s="17" t="s">
        <v>13</v>
      </c>
      <c r="C15" s="8">
        <v>91</v>
      </c>
      <c r="D15" s="6">
        <v>3.28</v>
      </c>
      <c r="E15" s="8">
        <v>1.64</v>
      </c>
      <c r="F15" s="8">
        <v>1.64</v>
      </c>
      <c r="G15" s="10"/>
    </row>
    <row r="16" spans="1:7" s="1" customFormat="1" ht="26.1" customHeight="1">
      <c r="A16" s="24"/>
      <c r="B16" s="17" t="s">
        <v>14</v>
      </c>
      <c r="C16" s="8">
        <v>78</v>
      </c>
      <c r="D16" s="6">
        <v>2.81</v>
      </c>
      <c r="E16" s="8">
        <v>1.4</v>
      </c>
      <c r="F16" s="8">
        <v>1.4</v>
      </c>
      <c r="G16" s="10"/>
    </row>
    <row r="17" spans="1:7" s="1" customFormat="1" ht="26.1" customHeight="1">
      <c r="A17" s="24"/>
      <c r="B17" s="17" t="s">
        <v>15</v>
      </c>
      <c r="C17" s="8">
        <v>4</v>
      </c>
      <c r="D17" s="6">
        <v>0.14000000000000001</v>
      </c>
      <c r="E17" s="8">
        <v>7.0000000000000007E-2</v>
      </c>
      <c r="F17" s="8">
        <v>7.0000000000000007E-2</v>
      </c>
      <c r="G17" s="11"/>
    </row>
    <row r="18" spans="1:7" s="1" customFormat="1" ht="26.1" customHeight="1">
      <c r="A18" s="25" t="s">
        <v>16</v>
      </c>
      <c r="B18" s="26"/>
      <c r="C18" s="7">
        <f t="shared" ref="C18:F18" si="3">SUM(C19:C27)</f>
        <v>283</v>
      </c>
      <c r="D18" s="6">
        <f t="shared" si="1"/>
        <v>10.199999999999999</v>
      </c>
      <c r="E18" s="7">
        <f t="shared" si="3"/>
        <v>5.0999999999999996</v>
      </c>
      <c r="F18" s="7">
        <f t="shared" si="3"/>
        <v>5.0999999999999996</v>
      </c>
      <c r="G18" s="10"/>
    </row>
    <row r="19" spans="1:7" s="1" customFormat="1" ht="26.1" customHeight="1">
      <c r="A19" s="24" t="s">
        <v>17</v>
      </c>
      <c r="B19" s="17" t="s">
        <v>18</v>
      </c>
      <c r="C19" s="12">
        <v>11</v>
      </c>
      <c r="D19" s="6">
        <v>0.4</v>
      </c>
      <c r="E19" s="11">
        <v>0.2</v>
      </c>
      <c r="F19" s="11">
        <v>0.2</v>
      </c>
      <c r="G19" s="10"/>
    </row>
    <row r="20" spans="1:7" s="1" customFormat="1" ht="26.1" customHeight="1">
      <c r="A20" s="24"/>
      <c r="B20" s="17" t="s">
        <v>19</v>
      </c>
      <c r="C20" s="12">
        <v>2</v>
      </c>
      <c r="D20" s="6">
        <v>7.0000000000000007E-2</v>
      </c>
      <c r="E20" s="11">
        <v>0.04</v>
      </c>
      <c r="F20" s="11">
        <v>0.04</v>
      </c>
      <c r="G20" s="10"/>
    </row>
    <row r="21" spans="1:7" s="1" customFormat="1" ht="26.1" customHeight="1">
      <c r="A21" s="24"/>
      <c r="B21" s="17" t="s">
        <v>20</v>
      </c>
      <c r="C21" s="12">
        <v>2</v>
      </c>
      <c r="D21" s="6">
        <v>7.0000000000000007E-2</v>
      </c>
      <c r="E21" s="11">
        <v>0.04</v>
      </c>
      <c r="F21" s="11">
        <v>0.04</v>
      </c>
      <c r="G21" s="10"/>
    </row>
    <row r="22" spans="1:7" s="1" customFormat="1" ht="26.1" customHeight="1">
      <c r="A22" s="24"/>
      <c r="B22" s="17" t="s">
        <v>21</v>
      </c>
      <c r="C22" s="12"/>
      <c r="D22" s="6">
        <v>0</v>
      </c>
      <c r="E22" s="11">
        <v>0</v>
      </c>
      <c r="F22" s="11">
        <v>0</v>
      </c>
      <c r="G22" s="10"/>
    </row>
    <row r="23" spans="1:7" s="1" customFormat="1" ht="26.1" customHeight="1">
      <c r="A23" s="24"/>
      <c r="B23" s="17" t="s">
        <v>22</v>
      </c>
      <c r="C23" s="12">
        <v>24</v>
      </c>
      <c r="D23" s="6">
        <v>0.86</v>
      </c>
      <c r="E23" s="11">
        <v>0.43</v>
      </c>
      <c r="F23" s="11">
        <v>0.43</v>
      </c>
      <c r="G23" s="10"/>
    </row>
    <row r="24" spans="1:7" s="1" customFormat="1" ht="26.1" customHeight="1">
      <c r="A24" s="24"/>
      <c r="B24" s="17" t="s">
        <v>23</v>
      </c>
      <c r="C24" s="12">
        <v>60</v>
      </c>
      <c r="D24" s="6">
        <v>2.16</v>
      </c>
      <c r="E24" s="11">
        <v>1.08</v>
      </c>
      <c r="F24" s="11">
        <v>1.08</v>
      </c>
      <c r="G24" s="10"/>
    </row>
    <row r="25" spans="1:7" s="1" customFormat="1" ht="26.1" customHeight="1">
      <c r="A25" s="24"/>
      <c r="B25" s="17" t="s">
        <v>24</v>
      </c>
      <c r="C25" s="12">
        <v>73</v>
      </c>
      <c r="D25" s="6">
        <v>2.63</v>
      </c>
      <c r="E25" s="11">
        <v>1.31</v>
      </c>
      <c r="F25" s="11">
        <v>1.31</v>
      </c>
      <c r="G25" s="10"/>
    </row>
    <row r="26" spans="1:7" s="1" customFormat="1" ht="26.1" customHeight="1">
      <c r="A26" s="24"/>
      <c r="B26" s="17" t="s">
        <v>25</v>
      </c>
      <c r="C26" s="12">
        <v>39</v>
      </c>
      <c r="D26" s="6">
        <v>1.4</v>
      </c>
      <c r="E26" s="11">
        <v>0.7</v>
      </c>
      <c r="F26" s="11">
        <v>0.7</v>
      </c>
      <c r="G26" s="10"/>
    </row>
    <row r="27" spans="1:7" s="1" customFormat="1" ht="26.1" customHeight="1">
      <c r="A27" s="24"/>
      <c r="B27" s="17" t="s">
        <v>26</v>
      </c>
      <c r="C27" s="12">
        <v>72</v>
      </c>
      <c r="D27" s="6">
        <v>2.59</v>
      </c>
      <c r="E27" s="11">
        <v>1.3</v>
      </c>
      <c r="F27" s="11">
        <v>1.3</v>
      </c>
      <c r="G27" s="10"/>
    </row>
    <row r="28" spans="1:7" s="1" customFormat="1" ht="26.1" customHeight="1">
      <c r="A28" s="25" t="s">
        <v>27</v>
      </c>
      <c r="B28" s="26"/>
      <c r="C28" s="7">
        <f t="shared" ref="C28:F28" si="4">SUM(C29:C34)</f>
        <v>130</v>
      </c>
      <c r="D28" s="6">
        <f t="shared" si="1"/>
        <v>4.68</v>
      </c>
      <c r="E28" s="7">
        <f t="shared" si="4"/>
        <v>2.34</v>
      </c>
      <c r="F28" s="7">
        <f t="shared" si="4"/>
        <v>2.34</v>
      </c>
      <c r="G28" s="10"/>
    </row>
    <row r="29" spans="1:7" s="1" customFormat="1" ht="26.1" customHeight="1">
      <c r="A29" s="24" t="s">
        <v>28</v>
      </c>
      <c r="B29" s="11" t="s">
        <v>29</v>
      </c>
      <c r="C29" s="11"/>
      <c r="D29" s="6">
        <v>0</v>
      </c>
      <c r="E29" s="11">
        <v>0</v>
      </c>
      <c r="F29" s="11">
        <v>0</v>
      </c>
      <c r="G29" s="10"/>
    </row>
    <row r="30" spans="1:7" s="1" customFormat="1" ht="26.1" customHeight="1">
      <c r="A30" s="24"/>
      <c r="B30" s="11" t="s">
        <v>30</v>
      </c>
      <c r="C30" s="11">
        <v>9</v>
      </c>
      <c r="D30" s="6">
        <v>0.32</v>
      </c>
      <c r="E30" s="11">
        <v>0.16</v>
      </c>
      <c r="F30" s="11">
        <v>0.16</v>
      </c>
      <c r="G30" s="10"/>
    </row>
    <row r="31" spans="1:7" s="1" customFormat="1" ht="26.1" customHeight="1">
      <c r="A31" s="24"/>
      <c r="B31" s="11" t="s">
        <v>31</v>
      </c>
      <c r="C31" s="11"/>
      <c r="D31" s="6">
        <v>0</v>
      </c>
      <c r="E31" s="11">
        <v>0</v>
      </c>
      <c r="F31" s="11">
        <v>0</v>
      </c>
      <c r="G31" s="10"/>
    </row>
    <row r="32" spans="1:7" s="1" customFormat="1" ht="26.1" customHeight="1">
      <c r="A32" s="24"/>
      <c r="B32" s="11" t="s">
        <v>32</v>
      </c>
      <c r="C32" s="11">
        <v>91</v>
      </c>
      <c r="D32" s="6">
        <v>3.28</v>
      </c>
      <c r="E32" s="11">
        <v>1.64</v>
      </c>
      <c r="F32" s="11">
        <v>1.64</v>
      </c>
      <c r="G32" s="10"/>
    </row>
    <row r="33" spans="1:7" s="1" customFormat="1" ht="26.1" customHeight="1">
      <c r="A33" s="24"/>
      <c r="B33" s="11" t="s">
        <v>33</v>
      </c>
      <c r="C33" s="11">
        <v>16</v>
      </c>
      <c r="D33" s="6">
        <v>0.57999999999999996</v>
      </c>
      <c r="E33" s="11">
        <v>0.28999999999999998</v>
      </c>
      <c r="F33" s="11">
        <v>0.28999999999999998</v>
      </c>
      <c r="G33" s="10"/>
    </row>
    <row r="34" spans="1:7" s="1" customFormat="1" ht="26.1" customHeight="1">
      <c r="A34" s="24"/>
      <c r="B34" s="11" t="s">
        <v>34</v>
      </c>
      <c r="C34" s="11">
        <v>14</v>
      </c>
      <c r="D34" s="6">
        <v>0.5</v>
      </c>
      <c r="E34" s="11">
        <v>0.25</v>
      </c>
      <c r="F34" s="11">
        <v>0.25</v>
      </c>
      <c r="G34" s="10"/>
    </row>
    <row r="35" spans="1:7" s="1" customFormat="1" ht="26.1" customHeight="1">
      <c r="A35" s="25" t="s">
        <v>35</v>
      </c>
      <c r="B35" s="26"/>
      <c r="C35" s="7">
        <f t="shared" ref="C35:F35" si="5">SUM(C36:C47)</f>
        <v>751</v>
      </c>
      <c r="D35" s="6">
        <f t="shared" si="1"/>
        <v>27.06</v>
      </c>
      <c r="E35" s="7">
        <f t="shared" si="5"/>
        <v>13.53</v>
      </c>
      <c r="F35" s="7">
        <f t="shared" si="5"/>
        <v>13.53</v>
      </c>
      <c r="G35" s="10"/>
    </row>
    <row r="36" spans="1:7" s="1" customFormat="1" ht="26.1" customHeight="1">
      <c r="A36" s="20" t="s">
        <v>36</v>
      </c>
      <c r="B36" s="11" t="s">
        <v>37</v>
      </c>
      <c r="C36" s="11"/>
      <c r="D36" s="6">
        <v>0</v>
      </c>
      <c r="E36" s="11">
        <v>0</v>
      </c>
      <c r="F36" s="11">
        <v>0</v>
      </c>
      <c r="G36" s="10"/>
    </row>
    <row r="37" spans="1:7" s="1" customFormat="1" ht="26.1" customHeight="1">
      <c r="A37" s="21"/>
      <c r="B37" s="11" t="s">
        <v>38</v>
      </c>
      <c r="C37" s="11">
        <v>7</v>
      </c>
      <c r="D37" s="6">
        <v>0.25</v>
      </c>
      <c r="E37" s="11">
        <v>0.13</v>
      </c>
      <c r="F37" s="11">
        <v>0.13</v>
      </c>
      <c r="G37" s="10"/>
    </row>
    <row r="38" spans="1:7" s="1" customFormat="1" ht="26.1" customHeight="1">
      <c r="A38" s="21"/>
      <c r="B38" s="11" t="s">
        <v>39</v>
      </c>
      <c r="C38" s="11"/>
      <c r="D38" s="6">
        <v>0</v>
      </c>
      <c r="E38" s="11">
        <v>0</v>
      </c>
      <c r="F38" s="11">
        <v>0</v>
      </c>
      <c r="G38" s="10"/>
    </row>
    <row r="39" spans="1:7" s="1" customFormat="1" ht="26.1" customHeight="1">
      <c r="A39" s="21"/>
      <c r="B39" s="11" t="s">
        <v>40</v>
      </c>
      <c r="C39" s="11">
        <v>9</v>
      </c>
      <c r="D39" s="6">
        <v>0.32</v>
      </c>
      <c r="E39" s="11">
        <v>0.16</v>
      </c>
      <c r="F39" s="11">
        <v>0.16</v>
      </c>
      <c r="G39" s="10"/>
    </row>
    <row r="40" spans="1:7" s="1" customFormat="1" ht="26.1" customHeight="1">
      <c r="A40" s="21"/>
      <c r="B40" s="11" t="s">
        <v>41</v>
      </c>
      <c r="C40" s="11">
        <v>1</v>
      </c>
      <c r="D40" s="6">
        <v>0.04</v>
      </c>
      <c r="E40" s="11">
        <v>0.02</v>
      </c>
      <c r="F40" s="11">
        <v>0.02</v>
      </c>
      <c r="G40" s="10"/>
    </row>
    <row r="41" spans="1:7" s="1" customFormat="1" ht="26.1" customHeight="1">
      <c r="A41" s="21"/>
      <c r="B41" s="11" t="s">
        <v>42</v>
      </c>
      <c r="C41" s="11">
        <v>71</v>
      </c>
      <c r="D41" s="6">
        <v>2.56</v>
      </c>
      <c r="E41" s="11">
        <v>1.28</v>
      </c>
      <c r="F41" s="11">
        <v>1.28</v>
      </c>
      <c r="G41" s="10"/>
    </row>
    <row r="42" spans="1:7" s="1" customFormat="1" ht="26.1" customHeight="1">
      <c r="A42" s="21"/>
      <c r="B42" s="11" t="s">
        <v>43</v>
      </c>
      <c r="C42" s="11">
        <v>147</v>
      </c>
      <c r="D42" s="6">
        <v>5.29</v>
      </c>
      <c r="E42" s="11">
        <v>2.65</v>
      </c>
      <c r="F42" s="11">
        <v>2.65</v>
      </c>
      <c r="G42" s="10"/>
    </row>
    <row r="43" spans="1:7" s="1" customFormat="1" ht="26.1" customHeight="1">
      <c r="A43" s="21"/>
      <c r="B43" s="11" t="s">
        <v>44</v>
      </c>
      <c r="C43" s="11">
        <v>33</v>
      </c>
      <c r="D43" s="6">
        <v>1.19</v>
      </c>
      <c r="E43" s="11">
        <v>0.59</v>
      </c>
      <c r="F43" s="11">
        <v>0.59</v>
      </c>
      <c r="G43" s="10"/>
    </row>
    <row r="44" spans="1:7" s="1" customFormat="1" ht="26.1" customHeight="1">
      <c r="A44" s="21"/>
      <c r="B44" s="11" t="s">
        <v>45</v>
      </c>
      <c r="C44" s="11">
        <v>112</v>
      </c>
      <c r="D44" s="6">
        <v>4.03</v>
      </c>
      <c r="E44" s="11">
        <v>2.02</v>
      </c>
      <c r="F44" s="11">
        <v>2.02</v>
      </c>
      <c r="G44" s="13"/>
    </row>
    <row r="45" spans="1:7" s="1" customFormat="1" ht="26.1" customHeight="1">
      <c r="A45" s="21"/>
      <c r="B45" s="11" t="s">
        <v>46</v>
      </c>
      <c r="C45" s="11">
        <v>107</v>
      </c>
      <c r="D45" s="6">
        <v>3.85</v>
      </c>
      <c r="E45" s="11">
        <v>1.93</v>
      </c>
      <c r="F45" s="11">
        <v>1.93</v>
      </c>
      <c r="G45" s="10"/>
    </row>
    <row r="46" spans="1:7" s="1" customFormat="1" ht="26.1" customHeight="1">
      <c r="A46" s="21"/>
      <c r="B46" s="11" t="s">
        <v>47</v>
      </c>
      <c r="C46" s="11">
        <v>131</v>
      </c>
      <c r="D46" s="6">
        <v>4.72</v>
      </c>
      <c r="E46" s="11">
        <v>2.36</v>
      </c>
      <c r="F46" s="11">
        <v>2.36</v>
      </c>
      <c r="G46" s="10"/>
    </row>
    <row r="47" spans="1:7" s="1" customFormat="1" ht="26.1" customHeight="1">
      <c r="A47" s="22"/>
      <c r="B47" s="11" t="s">
        <v>48</v>
      </c>
      <c r="C47" s="11">
        <v>133</v>
      </c>
      <c r="D47" s="6">
        <v>4.79</v>
      </c>
      <c r="E47" s="11">
        <v>2.39</v>
      </c>
      <c r="F47" s="11">
        <v>2.39</v>
      </c>
      <c r="G47" s="10"/>
    </row>
    <row r="48" spans="1:7" s="2" customFormat="1" ht="26.1" customHeight="1">
      <c r="A48" s="25" t="s">
        <v>49</v>
      </c>
      <c r="B48" s="26"/>
      <c r="C48" s="7">
        <f t="shared" ref="C48:F48" si="6">SUM(C49:C61)</f>
        <v>932</v>
      </c>
      <c r="D48" s="6">
        <f t="shared" si="1"/>
        <v>33.520000000000003</v>
      </c>
      <c r="E48" s="7">
        <f t="shared" si="6"/>
        <v>16.760000000000002</v>
      </c>
      <c r="F48" s="7">
        <f t="shared" si="6"/>
        <v>16.760000000000002</v>
      </c>
      <c r="G48" s="10"/>
    </row>
    <row r="49" spans="1:7" s="1" customFormat="1" ht="26.1" customHeight="1">
      <c r="A49" s="20" t="s">
        <v>50</v>
      </c>
      <c r="B49" s="11" t="s">
        <v>51</v>
      </c>
      <c r="C49" s="11">
        <v>4</v>
      </c>
      <c r="D49" s="6">
        <v>0.14000000000000001</v>
      </c>
      <c r="E49" s="11">
        <v>7.0000000000000007E-2</v>
      </c>
      <c r="F49" s="11">
        <v>7.0000000000000007E-2</v>
      </c>
      <c r="G49" s="10"/>
    </row>
    <row r="50" spans="1:7" s="1" customFormat="1" ht="26.1" customHeight="1">
      <c r="A50" s="21"/>
      <c r="B50" s="11" t="s">
        <v>52</v>
      </c>
      <c r="C50" s="11">
        <v>20</v>
      </c>
      <c r="D50" s="6">
        <v>0.72</v>
      </c>
      <c r="E50" s="11">
        <v>0.36</v>
      </c>
      <c r="F50" s="11">
        <v>0.36</v>
      </c>
      <c r="G50" s="10"/>
    </row>
    <row r="51" spans="1:7" s="1" customFormat="1" ht="26.1" customHeight="1">
      <c r="A51" s="21"/>
      <c r="B51" s="11" t="s">
        <v>53</v>
      </c>
      <c r="C51" s="11">
        <v>8</v>
      </c>
      <c r="D51" s="6">
        <v>0.28999999999999998</v>
      </c>
      <c r="E51" s="11">
        <v>0.14000000000000001</v>
      </c>
      <c r="F51" s="11">
        <v>0.14000000000000001</v>
      </c>
      <c r="G51" s="10"/>
    </row>
    <row r="52" spans="1:7" s="1" customFormat="1" ht="26.1" customHeight="1">
      <c r="A52" s="21"/>
      <c r="B52" s="11" t="s">
        <v>29</v>
      </c>
      <c r="C52" s="11">
        <v>5</v>
      </c>
      <c r="D52" s="6">
        <v>0.18</v>
      </c>
      <c r="E52" s="11">
        <v>0.09</v>
      </c>
      <c r="F52" s="11">
        <v>0.09</v>
      </c>
      <c r="G52" s="10"/>
    </row>
    <row r="53" spans="1:7" s="1" customFormat="1" ht="26.1" customHeight="1">
      <c r="A53" s="21"/>
      <c r="B53" s="11" t="s">
        <v>54</v>
      </c>
      <c r="C53" s="11">
        <v>143</v>
      </c>
      <c r="D53" s="6">
        <v>5.15</v>
      </c>
      <c r="E53" s="11">
        <v>2.57</v>
      </c>
      <c r="F53" s="11">
        <v>2.57</v>
      </c>
      <c r="G53" s="10"/>
    </row>
    <row r="54" spans="1:7" s="1" customFormat="1" ht="26.1" customHeight="1">
      <c r="A54" s="21"/>
      <c r="B54" s="11" t="s">
        <v>55</v>
      </c>
      <c r="C54" s="11">
        <v>91</v>
      </c>
      <c r="D54" s="6">
        <v>3.28</v>
      </c>
      <c r="E54" s="11">
        <v>1.64</v>
      </c>
      <c r="F54" s="11">
        <v>1.64</v>
      </c>
      <c r="G54" s="10"/>
    </row>
    <row r="55" spans="1:7" s="1" customFormat="1" ht="26.1" customHeight="1">
      <c r="A55" s="21"/>
      <c r="B55" s="11" t="s">
        <v>56</v>
      </c>
      <c r="C55" s="11">
        <v>229</v>
      </c>
      <c r="D55" s="6">
        <v>8.24</v>
      </c>
      <c r="E55" s="11">
        <v>4.12</v>
      </c>
      <c r="F55" s="11">
        <v>4.12</v>
      </c>
      <c r="G55" s="10"/>
    </row>
    <row r="56" spans="1:7" s="1" customFormat="1" ht="26.1" customHeight="1">
      <c r="A56" s="21"/>
      <c r="B56" s="11" t="s">
        <v>57</v>
      </c>
      <c r="C56" s="11">
        <v>58</v>
      </c>
      <c r="D56" s="6">
        <v>2.09</v>
      </c>
      <c r="E56" s="11">
        <v>1.04</v>
      </c>
      <c r="F56" s="11">
        <v>1.04</v>
      </c>
      <c r="G56" s="10"/>
    </row>
    <row r="57" spans="1:7" s="1" customFormat="1" ht="26.1" customHeight="1">
      <c r="A57" s="21"/>
      <c r="B57" s="11" t="s">
        <v>58</v>
      </c>
      <c r="C57" s="11">
        <v>83</v>
      </c>
      <c r="D57" s="6">
        <v>2.99</v>
      </c>
      <c r="E57" s="11">
        <v>1.49</v>
      </c>
      <c r="F57" s="11">
        <v>1.49</v>
      </c>
      <c r="G57" s="10"/>
    </row>
    <row r="58" spans="1:7" s="1" customFormat="1" ht="26.1" customHeight="1">
      <c r="A58" s="21"/>
      <c r="B58" s="11" t="s">
        <v>59</v>
      </c>
      <c r="C58" s="11">
        <v>81</v>
      </c>
      <c r="D58" s="6">
        <v>2.92</v>
      </c>
      <c r="E58" s="11">
        <v>1.46</v>
      </c>
      <c r="F58" s="11">
        <v>1.46</v>
      </c>
      <c r="G58" s="10"/>
    </row>
    <row r="59" spans="1:7" s="1" customFormat="1" ht="26.1" customHeight="1">
      <c r="A59" s="21"/>
      <c r="B59" s="11" t="s">
        <v>60</v>
      </c>
      <c r="C59" s="11">
        <v>84</v>
      </c>
      <c r="D59" s="6">
        <v>3.02</v>
      </c>
      <c r="E59" s="11">
        <v>1.51</v>
      </c>
      <c r="F59" s="11">
        <v>1.51</v>
      </c>
      <c r="G59" s="10"/>
    </row>
    <row r="60" spans="1:7" s="1" customFormat="1" ht="26.1" customHeight="1">
      <c r="A60" s="21"/>
      <c r="B60" s="11" t="s">
        <v>61</v>
      </c>
      <c r="C60" s="11">
        <v>51</v>
      </c>
      <c r="D60" s="6">
        <v>1.84</v>
      </c>
      <c r="E60" s="11">
        <v>0.92</v>
      </c>
      <c r="F60" s="11">
        <v>0.92</v>
      </c>
      <c r="G60" s="10"/>
    </row>
    <row r="61" spans="1:7" s="1" customFormat="1" ht="26.1" customHeight="1">
      <c r="A61" s="22"/>
      <c r="B61" s="11" t="s">
        <v>62</v>
      </c>
      <c r="C61" s="11">
        <v>75</v>
      </c>
      <c r="D61" s="6">
        <v>2.7</v>
      </c>
      <c r="E61" s="11">
        <v>1.35</v>
      </c>
      <c r="F61" s="11">
        <v>1.35</v>
      </c>
      <c r="G61" s="10"/>
    </row>
    <row r="62" spans="1:7" s="1" customFormat="1" ht="26.1" customHeight="1">
      <c r="A62" s="25" t="s">
        <v>63</v>
      </c>
      <c r="B62" s="26"/>
      <c r="C62" s="7">
        <f t="shared" ref="C62:F62" si="7">SUM(C63:C73)</f>
        <v>375</v>
      </c>
      <c r="D62" s="6">
        <f t="shared" si="1"/>
        <v>13.5</v>
      </c>
      <c r="E62" s="7">
        <f t="shared" si="7"/>
        <v>6.75</v>
      </c>
      <c r="F62" s="7">
        <f t="shared" si="7"/>
        <v>6.75</v>
      </c>
      <c r="G62" s="10"/>
    </row>
    <row r="63" spans="1:7" s="1" customFormat="1" ht="26.1" customHeight="1">
      <c r="A63" s="24" t="s">
        <v>64</v>
      </c>
      <c r="B63" s="11" t="s">
        <v>65</v>
      </c>
      <c r="C63" s="11">
        <v>9</v>
      </c>
      <c r="D63" s="6">
        <v>0.32</v>
      </c>
      <c r="E63" s="11">
        <v>0.16</v>
      </c>
      <c r="F63" s="11">
        <v>0.16</v>
      </c>
      <c r="G63" s="10"/>
    </row>
    <row r="64" spans="1:7" s="1" customFormat="1" ht="26.1" customHeight="1">
      <c r="A64" s="24"/>
      <c r="B64" s="11" t="s">
        <v>66</v>
      </c>
      <c r="C64" s="11">
        <v>6</v>
      </c>
      <c r="D64" s="6">
        <v>0.22</v>
      </c>
      <c r="E64" s="11">
        <v>0.11</v>
      </c>
      <c r="F64" s="11">
        <v>0.11</v>
      </c>
      <c r="G64" s="10"/>
    </row>
    <row r="65" spans="1:7" s="1" customFormat="1" ht="26.1" customHeight="1">
      <c r="A65" s="24"/>
      <c r="B65" s="11" t="s">
        <v>67</v>
      </c>
      <c r="C65" s="11">
        <v>5</v>
      </c>
      <c r="D65" s="6">
        <v>0.18</v>
      </c>
      <c r="E65" s="11">
        <v>0.09</v>
      </c>
      <c r="F65" s="11">
        <v>0.09</v>
      </c>
      <c r="G65" s="10"/>
    </row>
    <row r="66" spans="1:7" s="1" customFormat="1" ht="26.1" customHeight="1">
      <c r="A66" s="24"/>
      <c r="B66" s="11" t="s">
        <v>68</v>
      </c>
      <c r="C66" s="11">
        <v>4</v>
      </c>
      <c r="D66" s="6">
        <v>0.14000000000000001</v>
      </c>
      <c r="E66" s="11">
        <v>7.0000000000000007E-2</v>
      </c>
      <c r="F66" s="11">
        <v>7.0000000000000007E-2</v>
      </c>
      <c r="G66" s="10"/>
    </row>
    <row r="67" spans="1:7" s="1" customFormat="1" ht="26.1" customHeight="1">
      <c r="A67" s="24"/>
      <c r="B67" s="11" t="s">
        <v>29</v>
      </c>
      <c r="C67" s="11">
        <v>14</v>
      </c>
      <c r="D67" s="6">
        <v>0.5</v>
      </c>
      <c r="E67" s="11">
        <v>0.25</v>
      </c>
      <c r="F67" s="11">
        <v>0.25</v>
      </c>
      <c r="G67" s="10"/>
    </row>
    <row r="68" spans="1:7" s="1" customFormat="1" ht="26.1" customHeight="1">
      <c r="A68" s="24"/>
      <c r="B68" s="11" t="s">
        <v>69</v>
      </c>
      <c r="C68" s="11">
        <v>45</v>
      </c>
      <c r="D68" s="6">
        <v>1.62</v>
      </c>
      <c r="E68" s="11">
        <v>0.81</v>
      </c>
      <c r="F68" s="11">
        <v>0.81</v>
      </c>
      <c r="G68" s="10"/>
    </row>
    <row r="69" spans="1:7" s="1" customFormat="1" ht="26.1" customHeight="1">
      <c r="A69" s="24"/>
      <c r="B69" s="11" t="s">
        <v>70</v>
      </c>
      <c r="C69" s="11">
        <v>81</v>
      </c>
      <c r="D69" s="6">
        <v>2.92</v>
      </c>
      <c r="E69" s="11">
        <v>1.46</v>
      </c>
      <c r="F69" s="11">
        <v>1.46</v>
      </c>
      <c r="G69" s="10"/>
    </row>
    <row r="70" spans="1:7" s="1" customFormat="1" ht="26.1" customHeight="1">
      <c r="A70" s="24"/>
      <c r="B70" s="11" t="s">
        <v>71</v>
      </c>
      <c r="C70" s="11">
        <v>72</v>
      </c>
      <c r="D70" s="6">
        <v>2.59</v>
      </c>
      <c r="E70" s="11">
        <v>1.3</v>
      </c>
      <c r="F70" s="11">
        <v>1.3</v>
      </c>
      <c r="G70" s="10"/>
    </row>
    <row r="71" spans="1:7" s="1" customFormat="1" ht="26.1" customHeight="1">
      <c r="A71" s="24"/>
      <c r="B71" s="11" t="s">
        <v>72</v>
      </c>
      <c r="C71" s="11">
        <v>44</v>
      </c>
      <c r="D71" s="6">
        <v>1.58</v>
      </c>
      <c r="E71" s="11">
        <v>0.79</v>
      </c>
      <c r="F71" s="11">
        <v>0.79</v>
      </c>
      <c r="G71" s="10"/>
    </row>
    <row r="72" spans="1:7" s="1" customFormat="1" ht="26.1" customHeight="1">
      <c r="A72" s="24"/>
      <c r="B72" s="11" t="s">
        <v>73</v>
      </c>
      <c r="C72" s="11">
        <v>51</v>
      </c>
      <c r="D72" s="6">
        <v>1.84</v>
      </c>
      <c r="E72" s="11">
        <v>0.92</v>
      </c>
      <c r="F72" s="11">
        <v>0.92</v>
      </c>
      <c r="G72" s="10"/>
    </row>
    <row r="73" spans="1:7" s="1" customFormat="1" ht="26.1" customHeight="1">
      <c r="A73" s="24"/>
      <c r="B73" s="11" t="s">
        <v>74</v>
      </c>
      <c r="C73" s="11">
        <v>44</v>
      </c>
      <c r="D73" s="6">
        <v>1.58</v>
      </c>
      <c r="E73" s="11">
        <v>0.79</v>
      </c>
      <c r="F73" s="11">
        <v>0.79</v>
      </c>
      <c r="G73" s="10"/>
    </row>
    <row r="74" spans="1:7" s="1" customFormat="1" ht="26.1" customHeight="1">
      <c r="A74" s="25" t="s">
        <v>75</v>
      </c>
      <c r="B74" s="26"/>
      <c r="C74" s="7">
        <f t="shared" ref="C74:F74" si="8">SUM(C75:C87)</f>
        <v>656</v>
      </c>
      <c r="D74" s="6">
        <f t="shared" ref="D74:D128" si="9">SUM(E74:F74)</f>
        <v>23.62</v>
      </c>
      <c r="E74" s="7">
        <f t="shared" si="8"/>
        <v>11.81</v>
      </c>
      <c r="F74" s="7">
        <f t="shared" si="8"/>
        <v>11.81</v>
      </c>
      <c r="G74" s="10"/>
    </row>
    <row r="75" spans="1:7" s="1" customFormat="1" ht="26.1" customHeight="1">
      <c r="A75" s="20" t="s">
        <v>76</v>
      </c>
      <c r="B75" s="10" t="s">
        <v>29</v>
      </c>
      <c r="C75" s="10"/>
      <c r="D75" s="6">
        <v>0</v>
      </c>
      <c r="E75" s="11">
        <v>0</v>
      </c>
      <c r="F75" s="11">
        <v>0</v>
      </c>
      <c r="G75" s="10"/>
    </row>
    <row r="76" spans="1:7" s="1" customFormat="1" ht="26.1" customHeight="1">
      <c r="A76" s="21"/>
      <c r="B76" s="10" t="s">
        <v>77</v>
      </c>
      <c r="C76" s="10">
        <v>2</v>
      </c>
      <c r="D76" s="6">
        <v>7.0000000000000007E-2</v>
      </c>
      <c r="E76" s="11">
        <v>0.04</v>
      </c>
      <c r="F76" s="11">
        <v>0.04</v>
      </c>
      <c r="G76" s="10"/>
    </row>
    <row r="77" spans="1:7" s="1" customFormat="1" ht="26.1" customHeight="1">
      <c r="A77" s="21"/>
      <c r="B77" s="10" t="s">
        <v>78</v>
      </c>
      <c r="C77" s="10">
        <v>149</v>
      </c>
      <c r="D77" s="6">
        <v>5.36</v>
      </c>
      <c r="E77" s="11">
        <v>2.68</v>
      </c>
      <c r="F77" s="11">
        <v>2.68</v>
      </c>
      <c r="G77" s="13"/>
    </row>
    <row r="78" spans="1:7" s="1" customFormat="1" ht="26.1" customHeight="1">
      <c r="A78" s="21"/>
      <c r="B78" s="10" t="s">
        <v>79</v>
      </c>
      <c r="C78" s="10">
        <v>0</v>
      </c>
      <c r="D78" s="6">
        <v>0</v>
      </c>
      <c r="E78" s="11">
        <v>0</v>
      </c>
      <c r="F78" s="11">
        <v>0</v>
      </c>
      <c r="G78" s="10"/>
    </row>
    <row r="79" spans="1:7" s="1" customFormat="1" ht="26.1" customHeight="1">
      <c r="A79" s="21"/>
      <c r="B79" s="10" t="s">
        <v>80</v>
      </c>
      <c r="C79" s="10">
        <v>4</v>
      </c>
      <c r="D79" s="6">
        <v>0.14000000000000001</v>
      </c>
      <c r="E79" s="11">
        <v>7.0000000000000007E-2</v>
      </c>
      <c r="F79" s="11">
        <v>7.0000000000000007E-2</v>
      </c>
      <c r="G79" s="10"/>
    </row>
    <row r="80" spans="1:7" s="1" customFormat="1" ht="26.1" customHeight="1">
      <c r="A80" s="21"/>
      <c r="B80" s="10" t="s">
        <v>81</v>
      </c>
      <c r="C80" s="10">
        <v>7</v>
      </c>
      <c r="D80" s="6">
        <v>0.25</v>
      </c>
      <c r="E80" s="11">
        <v>0.13</v>
      </c>
      <c r="F80" s="11">
        <v>0.13</v>
      </c>
      <c r="G80" s="10"/>
    </row>
    <row r="81" spans="1:7" s="1" customFormat="1" ht="26.1" customHeight="1">
      <c r="A81" s="21"/>
      <c r="B81" s="10" t="s">
        <v>82</v>
      </c>
      <c r="C81" s="10">
        <v>15</v>
      </c>
      <c r="D81" s="6">
        <v>0.54</v>
      </c>
      <c r="E81" s="11">
        <v>0.27</v>
      </c>
      <c r="F81" s="11">
        <v>0.27</v>
      </c>
      <c r="G81" s="10"/>
    </row>
    <row r="82" spans="1:7" s="1" customFormat="1" ht="26.1" customHeight="1">
      <c r="A82" s="21"/>
      <c r="B82" s="10" t="s">
        <v>83</v>
      </c>
      <c r="C82" s="10">
        <v>22</v>
      </c>
      <c r="D82" s="6">
        <v>0.79</v>
      </c>
      <c r="E82" s="11">
        <v>0.4</v>
      </c>
      <c r="F82" s="11">
        <v>0.4</v>
      </c>
      <c r="G82" s="10"/>
    </row>
    <row r="83" spans="1:7" s="1" customFormat="1" ht="26.1" customHeight="1">
      <c r="A83" s="21"/>
      <c r="B83" s="10" t="s">
        <v>84</v>
      </c>
      <c r="C83" s="10">
        <v>93</v>
      </c>
      <c r="D83" s="6">
        <v>3.35</v>
      </c>
      <c r="E83" s="11">
        <v>1.67</v>
      </c>
      <c r="F83" s="11">
        <v>1.67</v>
      </c>
      <c r="G83" s="10"/>
    </row>
    <row r="84" spans="1:7" s="1" customFormat="1" ht="26.1" customHeight="1">
      <c r="A84" s="21"/>
      <c r="B84" s="10" t="s">
        <v>85</v>
      </c>
      <c r="C84" s="10">
        <v>76</v>
      </c>
      <c r="D84" s="6">
        <v>2.74</v>
      </c>
      <c r="E84" s="11">
        <v>1.37</v>
      </c>
      <c r="F84" s="11">
        <v>1.37</v>
      </c>
      <c r="G84" s="10"/>
    </row>
    <row r="85" spans="1:7" s="1" customFormat="1" ht="26.1" customHeight="1">
      <c r="A85" s="21"/>
      <c r="B85" s="10" t="s">
        <v>86</v>
      </c>
      <c r="C85" s="10">
        <v>53</v>
      </c>
      <c r="D85" s="6">
        <v>1.91</v>
      </c>
      <c r="E85" s="11">
        <v>0.95</v>
      </c>
      <c r="F85" s="11">
        <v>0.95</v>
      </c>
      <c r="G85" s="10"/>
    </row>
    <row r="86" spans="1:7" s="1" customFormat="1" ht="26.1" customHeight="1">
      <c r="A86" s="21"/>
      <c r="B86" s="10" t="s">
        <v>87</v>
      </c>
      <c r="C86" s="10">
        <v>144</v>
      </c>
      <c r="D86" s="6">
        <v>5.18</v>
      </c>
      <c r="E86" s="11">
        <v>2.59</v>
      </c>
      <c r="F86" s="11">
        <v>2.59</v>
      </c>
      <c r="G86" s="10"/>
    </row>
    <row r="87" spans="1:7" s="1" customFormat="1" ht="26.1" customHeight="1">
      <c r="A87" s="22"/>
      <c r="B87" s="10" t="s">
        <v>88</v>
      </c>
      <c r="C87" s="10">
        <v>91</v>
      </c>
      <c r="D87" s="6">
        <v>3.28</v>
      </c>
      <c r="E87" s="11">
        <v>1.64</v>
      </c>
      <c r="F87" s="11">
        <v>1.64</v>
      </c>
      <c r="G87" s="10"/>
    </row>
    <row r="88" spans="1:7" s="1" customFormat="1" ht="26.1" customHeight="1">
      <c r="A88" s="23" t="s">
        <v>89</v>
      </c>
      <c r="B88" s="23"/>
      <c r="C88" s="9">
        <f t="shared" ref="C88:F88" si="10">SUM(C89:C92)</f>
        <v>335</v>
      </c>
      <c r="D88" s="6">
        <f t="shared" si="9"/>
        <v>12.08</v>
      </c>
      <c r="E88" s="9">
        <f t="shared" si="10"/>
        <v>6.04</v>
      </c>
      <c r="F88" s="9">
        <f t="shared" si="10"/>
        <v>6.04</v>
      </c>
      <c r="G88" s="10"/>
    </row>
    <row r="89" spans="1:7" s="1" customFormat="1" ht="26.1" customHeight="1">
      <c r="A89" s="24" t="s">
        <v>90</v>
      </c>
      <c r="B89" s="10" t="s">
        <v>91</v>
      </c>
      <c r="C89" s="10">
        <v>97</v>
      </c>
      <c r="D89" s="6">
        <v>3.49</v>
      </c>
      <c r="E89" s="11">
        <v>1.75</v>
      </c>
      <c r="F89" s="11">
        <v>1.75</v>
      </c>
      <c r="G89" s="10"/>
    </row>
    <row r="90" spans="1:7" s="1" customFormat="1" ht="26.1" customHeight="1">
      <c r="A90" s="24"/>
      <c r="B90" s="10" t="s">
        <v>92</v>
      </c>
      <c r="C90" s="10">
        <v>6</v>
      </c>
      <c r="D90" s="6">
        <v>0.22</v>
      </c>
      <c r="E90" s="11">
        <v>0.11</v>
      </c>
      <c r="F90" s="11">
        <v>0.11</v>
      </c>
      <c r="G90" s="11"/>
    </row>
    <row r="91" spans="1:7" s="1" customFormat="1" ht="26.1" customHeight="1">
      <c r="A91" s="24"/>
      <c r="B91" s="10" t="s">
        <v>93</v>
      </c>
      <c r="C91" s="10">
        <v>106</v>
      </c>
      <c r="D91" s="6">
        <v>3.82</v>
      </c>
      <c r="E91" s="11">
        <v>1.91</v>
      </c>
      <c r="F91" s="11">
        <v>1.91</v>
      </c>
      <c r="G91" s="10"/>
    </row>
    <row r="92" spans="1:7" s="1" customFormat="1" ht="26.1" customHeight="1">
      <c r="A92" s="24"/>
      <c r="B92" s="10" t="s">
        <v>94</v>
      </c>
      <c r="C92" s="10">
        <v>126</v>
      </c>
      <c r="D92" s="6">
        <v>4.54</v>
      </c>
      <c r="E92" s="11">
        <v>2.27</v>
      </c>
      <c r="F92" s="11">
        <v>2.27</v>
      </c>
      <c r="G92" s="10"/>
    </row>
    <row r="93" spans="1:7" s="1" customFormat="1" ht="26.1" customHeight="1">
      <c r="A93" s="23" t="s">
        <v>95</v>
      </c>
      <c r="B93" s="23"/>
      <c r="C93" s="9">
        <f t="shared" ref="C93:F93" si="11">SUM(C94:C100)</f>
        <v>477</v>
      </c>
      <c r="D93" s="6">
        <f t="shared" si="9"/>
        <v>17.18</v>
      </c>
      <c r="E93" s="9">
        <f t="shared" si="11"/>
        <v>8.59</v>
      </c>
      <c r="F93" s="9">
        <f t="shared" si="11"/>
        <v>8.59</v>
      </c>
      <c r="G93" s="10"/>
    </row>
    <row r="94" spans="1:7" s="1" customFormat="1" ht="26.1" customHeight="1">
      <c r="A94" s="21"/>
      <c r="B94" s="10" t="s">
        <v>96</v>
      </c>
      <c r="C94" s="10">
        <v>48</v>
      </c>
      <c r="D94" s="6">
        <v>1.73</v>
      </c>
      <c r="E94" s="11">
        <v>0.86</v>
      </c>
      <c r="F94" s="11">
        <v>0.86</v>
      </c>
      <c r="G94" s="10"/>
    </row>
    <row r="95" spans="1:7" s="1" customFormat="1" ht="26.1" customHeight="1">
      <c r="A95" s="21"/>
      <c r="B95" s="10" t="s">
        <v>97</v>
      </c>
      <c r="C95" s="10">
        <v>69</v>
      </c>
      <c r="D95" s="6">
        <v>2.48</v>
      </c>
      <c r="E95" s="11">
        <v>1.24</v>
      </c>
      <c r="F95" s="11">
        <v>1.24</v>
      </c>
      <c r="G95" s="10"/>
    </row>
    <row r="96" spans="1:7" s="1" customFormat="1" ht="26.1" customHeight="1">
      <c r="A96" s="21"/>
      <c r="B96" s="10" t="s">
        <v>98</v>
      </c>
      <c r="C96" s="10">
        <v>15</v>
      </c>
      <c r="D96" s="6">
        <v>0.54</v>
      </c>
      <c r="E96" s="11">
        <v>0.27</v>
      </c>
      <c r="F96" s="11">
        <v>0.27</v>
      </c>
      <c r="G96" s="11"/>
    </row>
    <row r="97" spans="1:7" s="1" customFormat="1" ht="26.1" customHeight="1">
      <c r="A97" s="21"/>
      <c r="B97" s="10" t="s">
        <v>99</v>
      </c>
      <c r="C97" s="10">
        <v>106</v>
      </c>
      <c r="D97" s="6">
        <v>3.82</v>
      </c>
      <c r="E97" s="11">
        <v>1.91</v>
      </c>
      <c r="F97" s="11">
        <v>1.91</v>
      </c>
      <c r="G97" s="10"/>
    </row>
    <row r="98" spans="1:7" s="1" customFormat="1" ht="26.1" customHeight="1">
      <c r="A98" s="21"/>
      <c r="B98" s="10" t="s">
        <v>100</v>
      </c>
      <c r="C98" s="14">
        <v>51</v>
      </c>
      <c r="D98" s="6">
        <v>1.84</v>
      </c>
      <c r="E98" s="11">
        <v>0.92</v>
      </c>
      <c r="F98" s="11">
        <v>0.92</v>
      </c>
      <c r="G98" s="10"/>
    </row>
    <row r="99" spans="1:7" s="1" customFormat="1" ht="26.1" customHeight="1">
      <c r="A99" s="21"/>
      <c r="B99" s="10" t="s">
        <v>101</v>
      </c>
      <c r="C99" s="10">
        <v>86</v>
      </c>
      <c r="D99" s="6">
        <v>3.1</v>
      </c>
      <c r="E99" s="11">
        <v>1.55</v>
      </c>
      <c r="F99" s="11">
        <v>1.55</v>
      </c>
      <c r="G99" s="10"/>
    </row>
    <row r="100" spans="1:7" s="1" customFormat="1" ht="26.1" customHeight="1">
      <c r="A100" s="22"/>
      <c r="B100" s="10" t="s">
        <v>102</v>
      </c>
      <c r="C100" s="10">
        <v>102</v>
      </c>
      <c r="D100" s="6">
        <v>3.67</v>
      </c>
      <c r="E100" s="11">
        <v>1.84</v>
      </c>
      <c r="F100" s="11">
        <v>1.84</v>
      </c>
      <c r="G100" s="10"/>
    </row>
    <row r="101" spans="1:7" s="1" customFormat="1" ht="26.1" customHeight="1">
      <c r="A101" s="23" t="s">
        <v>103</v>
      </c>
      <c r="B101" s="23"/>
      <c r="C101" s="9">
        <f t="shared" ref="C101:F101" si="12">SUM(C102:C115)</f>
        <v>666</v>
      </c>
      <c r="D101" s="6">
        <f t="shared" si="9"/>
        <v>23.96</v>
      </c>
      <c r="E101" s="9">
        <f t="shared" si="12"/>
        <v>11.98</v>
      </c>
      <c r="F101" s="9">
        <f t="shared" si="12"/>
        <v>11.98</v>
      </c>
      <c r="G101" s="10"/>
    </row>
    <row r="102" spans="1:7" s="1" customFormat="1" ht="26.1" customHeight="1">
      <c r="A102" s="20" t="s">
        <v>104</v>
      </c>
      <c r="B102" s="10" t="s">
        <v>29</v>
      </c>
      <c r="C102" s="10">
        <v>4</v>
      </c>
      <c r="D102" s="6">
        <v>0.14000000000000001</v>
      </c>
      <c r="E102" s="11">
        <v>7.0000000000000007E-2</v>
      </c>
      <c r="F102" s="11">
        <v>7.0000000000000007E-2</v>
      </c>
      <c r="G102" s="11"/>
    </row>
    <row r="103" spans="1:7" s="1" customFormat="1" ht="26.1" customHeight="1">
      <c r="A103" s="21"/>
      <c r="B103" s="10" t="s">
        <v>105</v>
      </c>
      <c r="C103" s="10">
        <v>67</v>
      </c>
      <c r="D103" s="6">
        <v>2.41</v>
      </c>
      <c r="E103" s="11">
        <v>1.21</v>
      </c>
      <c r="F103" s="11">
        <v>1.21</v>
      </c>
      <c r="G103" s="11"/>
    </row>
    <row r="104" spans="1:7" s="1" customFormat="1" ht="26.1" customHeight="1">
      <c r="A104" s="21"/>
      <c r="B104" s="10" t="s">
        <v>106</v>
      </c>
      <c r="C104" s="10">
        <v>38</v>
      </c>
      <c r="D104" s="6">
        <v>1.37</v>
      </c>
      <c r="E104" s="11">
        <v>0.68</v>
      </c>
      <c r="F104" s="11">
        <v>0.68</v>
      </c>
      <c r="G104" s="11"/>
    </row>
    <row r="105" spans="1:7" s="1" customFormat="1" ht="26.1" customHeight="1">
      <c r="A105" s="21"/>
      <c r="B105" s="10" t="s">
        <v>107</v>
      </c>
      <c r="C105" s="10">
        <v>10</v>
      </c>
      <c r="D105" s="6">
        <v>0.36</v>
      </c>
      <c r="E105" s="11">
        <v>0.18</v>
      </c>
      <c r="F105" s="11">
        <v>0.18</v>
      </c>
      <c r="G105" s="11"/>
    </row>
    <row r="106" spans="1:7" s="1" customFormat="1" ht="26.1" customHeight="1">
      <c r="A106" s="21"/>
      <c r="B106" s="10" t="s">
        <v>108</v>
      </c>
      <c r="C106" s="10"/>
      <c r="D106" s="6">
        <v>0</v>
      </c>
      <c r="E106" s="11">
        <v>0</v>
      </c>
      <c r="F106" s="11">
        <v>0</v>
      </c>
      <c r="G106" s="11"/>
    </row>
    <row r="107" spans="1:7" s="1" customFormat="1" ht="26.1" customHeight="1">
      <c r="A107" s="21"/>
      <c r="B107" s="10" t="s">
        <v>109</v>
      </c>
      <c r="C107" s="10">
        <v>54</v>
      </c>
      <c r="D107" s="6">
        <v>1.94</v>
      </c>
      <c r="E107" s="11">
        <v>0.97</v>
      </c>
      <c r="F107" s="11">
        <v>0.97</v>
      </c>
      <c r="G107" s="11"/>
    </row>
    <row r="108" spans="1:7" s="1" customFormat="1" ht="26.1" customHeight="1">
      <c r="A108" s="21"/>
      <c r="B108" s="10" t="s">
        <v>110</v>
      </c>
      <c r="C108" s="10">
        <v>68</v>
      </c>
      <c r="D108" s="6">
        <v>2.4500000000000002</v>
      </c>
      <c r="E108" s="11">
        <v>1.22</v>
      </c>
      <c r="F108" s="11">
        <v>1.22</v>
      </c>
      <c r="G108" s="11"/>
    </row>
    <row r="109" spans="1:7" s="1" customFormat="1" ht="26.1" customHeight="1">
      <c r="A109" s="21"/>
      <c r="B109" s="10" t="s">
        <v>111</v>
      </c>
      <c r="C109" s="10">
        <v>62</v>
      </c>
      <c r="D109" s="6">
        <v>2.23</v>
      </c>
      <c r="E109" s="11">
        <v>1.1200000000000001</v>
      </c>
      <c r="F109" s="11">
        <v>1.1200000000000001</v>
      </c>
      <c r="G109" s="11"/>
    </row>
    <row r="110" spans="1:7" s="1" customFormat="1" ht="26.1" customHeight="1">
      <c r="A110" s="21"/>
      <c r="B110" s="10" t="s">
        <v>112</v>
      </c>
      <c r="C110" s="10">
        <v>31</v>
      </c>
      <c r="D110" s="6">
        <v>1.1200000000000001</v>
      </c>
      <c r="E110" s="11">
        <v>0.56000000000000005</v>
      </c>
      <c r="F110" s="11">
        <v>0.56000000000000005</v>
      </c>
      <c r="G110" s="11"/>
    </row>
    <row r="111" spans="1:7" s="1" customFormat="1" ht="26.1" customHeight="1">
      <c r="A111" s="21"/>
      <c r="B111" s="10" t="s">
        <v>113</v>
      </c>
      <c r="C111" s="10">
        <v>91</v>
      </c>
      <c r="D111" s="6">
        <v>3.28</v>
      </c>
      <c r="E111" s="11">
        <v>1.64</v>
      </c>
      <c r="F111" s="11">
        <v>1.64</v>
      </c>
      <c r="G111" s="11"/>
    </row>
    <row r="112" spans="1:7" s="1" customFormat="1" ht="26.1" customHeight="1">
      <c r="A112" s="21"/>
      <c r="B112" s="10" t="s">
        <v>114</v>
      </c>
      <c r="C112" s="10">
        <v>44</v>
      </c>
      <c r="D112" s="6">
        <v>1.58</v>
      </c>
      <c r="E112" s="11">
        <v>0.79</v>
      </c>
      <c r="F112" s="11">
        <v>0.79</v>
      </c>
      <c r="G112" s="11"/>
    </row>
    <row r="113" spans="1:7" s="1" customFormat="1" ht="26.1" customHeight="1">
      <c r="A113" s="21"/>
      <c r="B113" s="10" t="s">
        <v>115</v>
      </c>
      <c r="C113" s="10">
        <v>36</v>
      </c>
      <c r="D113" s="6">
        <v>1.3</v>
      </c>
      <c r="E113" s="11">
        <v>0.65</v>
      </c>
      <c r="F113" s="11">
        <v>0.65</v>
      </c>
      <c r="G113" s="11"/>
    </row>
    <row r="114" spans="1:7" s="1" customFormat="1" ht="26.1" customHeight="1">
      <c r="A114" s="21"/>
      <c r="B114" s="10" t="s">
        <v>116</v>
      </c>
      <c r="C114" s="10">
        <v>23</v>
      </c>
      <c r="D114" s="6">
        <v>0.83</v>
      </c>
      <c r="E114" s="11">
        <v>0.41</v>
      </c>
      <c r="F114" s="11">
        <v>0.41</v>
      </c>
      <c r="G114" s="11"/>
    </row>
    <row r="115" spans="1:7" s="1" customFormat="1" ht="26.1" customHeight="1">
      <c r="A115" s="22"/>
      <c r="B115" s="10" t="s">
        <v>117</v>
      </c>
      <c r="C115" s="10">
        <v>138</v>
      </c>
      <c r="D115" s="6">
        <v>4.97</v>
      </c>
      <c r="E115" s="11">
        <v>2.48</v>
      </c>
      <c r="F115" s="11">
        <v>2.48</v>
      </c>
      <c r="G115" s="10"/>
    </row>
    <row r="116" spans="1:7" s="1" customFormat="1" ht="26.1" customHeight="1">
      <c r="A116" s="23" t="s">
        <v>118</v>
      </c>
      <c r="B116" s="23"/>
      <c r="C116" s="9">
        <f t="shared" ref="C116:F116" si="13">SUM(C117:C127)</f>
        <v>542</v>
      </c>
      <c r="D116" s="6">
        <f t="shared" si="9"/>
        <v>19.54</v>
      </c>
      <c r="E116" s="9">
        <f t="shared" si="13"/>
        <v>9.77</v>
      </c>
      <c r="F116" s="9">
        <f t="shared" si="13"/>
        <v>9.77</v>
      </c>
      <c r="G116" s="10"/>
    </row>
    <row r="117" spans="1:7" s="1" customFormat="1" ht="26.1" customHeight="1">
      <c r="A117" s="20" t="s">
        <v>119</v>
      </c>
      <c r="B117" s="10" t="s">
        <v>120</v>
      </c>
      <c r="C117" s="10">
        <v>21</v>
      </c>
      <c r="D117" s="6">
        <v>0.76</v>
      </c>
      <c r="E117" s="11">
        <v>0.38</v>
      </c>
      <c r="F117" s="11">
        <v>0.38</v>
      </c>
      <c r="G117" s="11"/>
    </row>
    <row r="118" spans="1:7" s="1" customFormat="1" ht="26.1" customHeight="1">
      <c r="A118" s="21"/>
      <c r="B118" s="10" t="s">
        <v>121</v>
      </c>
      <c r="C118" s="10">
        <v>28</v>
      </c>
      <c r="D118" s="6">
        <v>1.01</v>
      </c>
      <c r="E118" s="11">
        <v>0.5</v>
      </c>
      <c r="F118" s="11">
        <v>0.5</v>
      </c>
      <c r="G118" s="11"/>
    </row>
    <row r="119" spans="1:7" s="1" customFormat="1" ht="26.1" customHeight="1">
      <c r="A119" s="21"/>
      <c r="B119" s="10" t="s">
        <v>122</v>
      </c>
      <c r="C119" s="10">
        <v>57</v>
      </c>
      <c r="D119" s="6">
        <v>2.0499999999999998</v>
      </c>
      <c r="E119" s="11">
        <v>1.03</v>
      </c>
      <c r="F119" s="11">
        <v>1.03</v>
      </c>
      <c r="G119" s="11"/>
    </row>
    <row r="120" spans="1:7" s="1" customFormat="1" ht="26.1" customHeight="1">
      <c r="A120" s="21"/>
      <c r="B120" s="10" t="s">
        <v>123</v>
      </c>
      <c r="C120" s="10">
        <v>91</v>
      </c>
      <c r="D120" s="6">
        <v>3.28</v>
      </c>
      <c r="E120" s="11">
        <v>1.64</v>
      </c>
      <c r="F120" s="11">
        <v>1.64</v>
      </c>
      <c r="G120" s="11"/>
    </row>
    <row r="121" spans="1:7" s="1" customFormat="1" ht="26.1" customHeight="1">
      <c r="A121" s="21"/>
      <c r="B121" s="10" t="s">
        <v>124</v>
      </c>
      <c r="C121" s="10">
        <v>77</v>
      </c>
      <c r="D121" s="6">
        <v>2.77</v>
      </c>
      <c r="E121" s="11">
        <v>1.39</v>
      </c>
      <c r="F121" s="11">
        <v>1.39</v>
      </c>
      <c r="G121" s="11"/>
    </row>
    <row r="122" spans="1:7" s="1" customFormat="1" ht="26.1" customHeight="1">
      <c r="A122" s="21"/>
      <c r="B122" s="10" t="s">
        <v>125</v>
      </c>
      <c r="C122" s="10">
        <v>62</v>
      </c>
      <c r="D122" s="6">
        <v>2.23</v>
      </c>
      <c r="E122" s="11">
        <v>1.1200000000000001</v>
      </c>
      <c r="F122" s="11">
        <v>1.1200000000000001</v>
      </c>
      <c r="G122" s="11"/>
    </row>
    <row r="123" spans="1:7" s="1" customFormat="1" ht="26.1" customHeight="1">
      <c r="A123" s="21"/>
      <c r="B123" s="10" t="s">
        <v>126</v>
      </c>
      <c r="C123" s="10">
        <v>35</v>
      </c>
      <c r="D123" s="6">
        <v>1.26</v>
      </c>
      <c r="E123" s="11">
        <v>0.63</v>
      </c>
      <c r="F123" s="11">
        <v>0.63</v>
      </c>
      <c r="G123" s="11"/>
    </row>
    <row r="124" spans="1:7" s="1" customFormat="1" ht="26.1" customHeight="1">
      <c r="A124" s="21"/>
      <c r="B124" s="10" t="s">
        <v>127</v>
      </c>
      <c r="C124" s="10">
        <v>30</v>
      </c>
      <c r="D124" s="6">
        <v>1.08</v>
      </c>
      <c r="E124" s="11">
        <v>0.54</v>
      </c>
      <c r="F124" s="11">
        <v>0.54</v>
      </c>
      <c r="G124" s="11"/>
    </row>
    <row r="125" spans="1:7" s="1" customFormat="1" ht="26.1" customHeight="1">
      <c r="A125" s="21"/>
      <c r="B125" s="10" t="s">
        <v>128</v>
      </c>
      <c r="C125" s="10">
        <v>49</v>
      </c>
      <c r="D125" s="6">
        <v>1.76</v>
      </c>
      <c r="E125" s="11">
        <v>0.88</v>
      </c>
      <c r="F125" s="11">
        <v>0.88</v>
      </c>
      <c r="G125" s="11"/>
    </row>
    <row r="126" spans="1:7" s="1" customFormat="1" ht="26.1" customHeight="1">
      <c r="A126" s="21"/>
      <c r="B126" s="10" t="s">
        <v>129</v>
      </c>
      <c r="C126" s="10">
        <v>27</v>
      </c>
      <c r="D126" s="6">
        <v>0.97</v>
      </c>
      <c r="E126" s="11">
        <v>0.49</v>
      </c>
      <c r="F126" s="11">
        <v>0.49</v>
      </c>
      <c r="G126" s="11"/>
    </row>
    <row r="127" spans="1:7" s="1" customFormat="1" ht="26.1" customHeight="1">
      <c r="A127" s="22"/>
      <c r="B127" s="10" t="s">
        <v>130</v>
      </c>
      <c r="C127" s="10">
        <v>65</v>
      </c>
      <c r="D127" s="6">
        <v>2.34</v>
      </c>
      <c r="E127" s="11">
        <v>1.17</v>
      </c>
      <c r="F127" s="11">
        <v>1.17</v>
      </c>
      <c r="G127" s="11"/>
    </row>
    <row r="128" spans="1:7" s="1" customFormat="1" ht="26.1" customHeight="1">
      <c r="A128" s="23" t="s">
        <v>131</v>
      </c>
      <c r="B128" s="23"/>
      <c r="C128" s="9">
        <f t="shared" ref="C128:F128" si="14">SUM(C129:C134)</f>
        <v>365</v>
      </c>
      <c r="D128" s="6">
        <f t="shared" si="9"/>
        <v>13.14</v>
      </c>
      <c r="E128" s="9">
        <f t="shared" si="14"/>
        <v>6.57</v>
      </c>
      <c r="F128" s="9">
        <f t="shared" si="14"/>
        <v>6.57</v>
      </c>
      <c r="G128" s="10"/>
    </row>
    <row r="129" spans="1:7" s="1" customFormat="1" ht="26.1" customHeight="1">
      <c r="A129" s="20" t="s">
        <v>132</v>
      </c>
      <c r="B129" s="10" t="s">
        <v>29</v>
      </c>
      <c r="C129" s="10"/>
      <c r="D129" s="6">
        <v>0</v>
      </c>
      <c r="E129" s="11">
        <v>0</v>
      </c>
      <c r="F129" s="11">
        <v>0</v>
      </c>
      <c r="G129" s="10"/>
    </row>
    <row r="130" spans="1:7" s="1" customFormat="1" ht="26.1" customHeight="1">
      <c r="A130" s="21"/>
      <c r="B130" s="10" t="s">
        <v>133</v>
      </c>
      <c r="C130" s="10">
        <v>19</v>
      </c>
      <c r="D130" s="6">
        <v>0.68</v>
      </c>
      <c r="E130" s="11">
        <v>0.34</v>
      </c>
      <c r="F130" s="11">
        <v>0.34</v>
      </c>
      <c r="G130" s="10"/>
    </row>
    <row r="131" spans="1:7" s="1" customFormat="1" ht="26.1" customHeight="1">
      <c r="A131" s="21"/>
      <c r="B131" s="10" t="s">
        <v>134</v>
      </c>
      <c r="C131" s="10">
        <v>64</v>
      </c>
      <c r="D131" s="6">
        <v>2.2999999999999998</v>
      </c>
      <c r="E131" s="11">
        <v>1.1499999999999999</v>
      </c>
      <c r="F131" s="11">
        <v>1.1499999999999999</v>
      </c>
      <c r="G131" s="10"/>
    </row>
    <row r="132" spans="1:7" s="1" customFormat="1" ht="26.1" customHeight="1">
      <c r="A132" s="21"/>
      <c r="B132" s="10" t="s">
        <v>135</v>
      </c>
      <c r="C132" s="10">
        <v>30</v>
      </c>
      <c r="D132" s="6">
        <v>1.08</v>
      </c>
      <c r="E132" s="11">
        <v>0.54</v>
      </c>
      <c r="F132" s="11">
        <v>0.54</v>
      </c>
      <c r="G132" s="10"/>
    </row>
    <row r="133" spans="1:7" s="1" customFormat="1" ht="26.1" customHeight="1">
      <c r="A133" s="21"/>
      <c r="B133" s="10" t="s">
        <v>136</v>
      </c>
      <c r="C133" s="10">
        <v>61</v>
      </c>
      <c r="D133" s="6">
        <v>2.2000000000000002</v>
      </c>
      <c r="E133" s="11">
        <v>1.1000000000000001</v>
      </c>
      <c r="F133" s="11">
        <v>1.1000000000000001</v>
      </c>
      <c r="G133" s="10"/>
    </row>
    <row r="134" spans="1:7" s="1" customFormat="1" ht="26.1" customHeight="1">
      <c r="A134" s="22"/>
      <c r="B134" s="10" t="s">
        <v>137</v>
      </c>
      <c r="C134" s="10">
        <v>191</v>
      </c>
      <c r="D134" s="6">
        <v>6.88</v>
      </c>
      <c r="E134" s="11">
        <v>3.44</v>
      </c>
      <c r="F134" s="11">
        <v>3.44</v>
      </c>
      <c r="G134" s="10"/>
    </row>
    <row r="135" spans="1:7" s="1" customFormat="1" ht="26.1" customHeight="1">
      <c r="A135" s="23" t="s">
        <v>138</v>
      </c>
      <c r="B135" s="23"/>
      <c r="C135" s="9">
        <f t="shared" ref="C135:F135" si="15">SUM(C136:C148)</f>
        <v>811</v>
      </c>
      <c r="D135" s="6">
        <f t="shared" ref="D135:D149" si="16">SUM(E135:F135)</f>
        <v>29.180000000000003</v>
      </c>
      <c r="E135" s="9">
        <f t="shared" si="15"/>
        <v>14.590000000000002</v>
      </c>
      <c r="F135" s="9">
        <f t="shared" si="15"/>
        <v>14.590000000000002</v>
      </c>
      <c r="G135" s="11"/>
    </row>
    <row r="136" spans="1:7" s="1" customFormat="1" ht="26.1" customHeight="1">
      <c r="A136" s="20" t="s">
        <v>139</v>
      </c>
      <c r="B136" s="10" t="s">
        <v>140</v>
      </c>
      <c r="C136" s="10">
        <v>21</v>
      </c>
      <c r="D136" s="6">
        <v>0.76</v>
      </c>
      <c r="E136" s="11">
        <v>0.38</v>
      </c>
      <c r="F136" s="11">
        <v>0.38</v>
      </c>
      <c r="G136" s="11"/>
    </row>
    <row r="137" spans="1:7" s="1" customFormat="1" ht="26.1" customHeight="1">
      <c r="A137" s="21"/>
      <c r="B137" s="10" t="s">
        <v>141</v>
      </c>
      <c r="C137" s="10">
        <v>181</v>
      </c>
      <c r="D137" s="6">
        <v>6.52</v>
      </c>
      <c r="E137" s="11">
        <v>3.26</v>
      </c>
      <c r="F137" s="11">
        <v>3.26</v>
      </c>
      <c r="G137" s="11"/>
    </row>
    <row r="138" spans="1:7" s="1" customFormat="1" ht="26.1" customHeight="1">
      <c r="A138" s="21"/>
      <c r="B138" s="10" t="s">
        <v>142</v>
      </c>
      <c r="C138" s="10">
        <v>60</v>
      </c>
      <c r="D138" s="6">
        <v>2.16</v>
      </c>
      <c r="E138" s="11">
        <v>1.08</v>
      </c>
      <c r="F138" s="11">
        <v>1.08</v>
      </c>
      <c r="G138" s="11"/>
    </row>
    <row r="139" spans="1:7" s="1" customFormat="1" ht="26.1" customHeight="1">
      <c r="A139" s="21"/>
      <c r="B139" s="10" t="s">
        <v>143</v>
      </c>
      <c r="C139" s="10">
        <v>120</v>
      </c>
      <c r="D139" s="6">
        <v>4.32</v>
      </c>
      <c r="E139" s="11">
        <v>2.16</v>
      </c>
      <c r="F139" s="11">
        <v>2.16</v>
      </c>
      <c r="G139" s="11"/>
    </row>
    <row r="140" spans="1:7" s="1" customFormat="1" ht="26.1" customHeight="1">
      <c r="A140" s="21"/>
      <c r="B140" s="10" t="s">
        <v>144</v>
      </c>
      <c r="C140" s="10">
        <v>74</v>
      </c>
      <c r="D140" s="6">
        <v>2.66</v>
      </c>
      <c r="E140" s="11">
        <v>1.33</v>
      </c>
      <c r="F140" s="11">
        <v>1.33</v>
      </c>
      <c r="G140" s="11"/>
    </row>
    <row r="141" spans="1:7" s="1" customFormat="1" ht="26.1" customHeight="1">
      <c r="A141" s="21"/>
      <c r="B141" s="10" t="s">
        <v>145</v>
      </c>
      <c r="C141" s="10">
        <v>34</v>
      </c>
      <c r="D141" s="6">
        <v>1.22</v>
      </c>
      <c r="E141" s="11">
        <v>0.61</v>
      </c>
      <c r="F141" s="11">
        <v>0.61</v>
      </c>
      <c r="G141" s="11"/>
    </row>
    <row r="142" spans="1:7" s="1" customFormat="1" ht="26.1" customHeight="1">
      <c r="A142" s="21"/>
      <c r="B142" s="10" t="s">
        <v>146</v>
      </c>
      <c r="C142" s="10">
        <v>54</v>
      </c>
      <c r="D142" s="6">
        <v>1.94</v>
      </c>
      <c r="E142" s="11">
        <v>0.97</v>
      </c>
      <c r="F142" s="11">
        <v>0.97</v>
      </c>
      <c r="G142" s="11"/>
    </row>
    <row r="143" spans="1:7" s="1" customFormat="1" ht="26.1" customHeight="1">
      <c r="A143" s="21"/>
      <c r="B143" s="10" t="s">
        <v>147</v>
      </c>
      <c r="C143" s="10">
        <v>57</v>
      </c>
      <c r="D143" s="6">
        <v>2.0499999999999998</v>
      </c>
      <c r="E143" s="11">
        <v>1.03</v>
      </c>
      <c r="F143" s="11">
        <v>1.03</v>
      </c>
      <c r="G143" s="10"/>
    </row>
    <row r="144" spans="1:7" s="1" customFormat="1" ht="26.1" customHeight="1">
      <c r="A144" s="21"/>
      <c r="B144" s="10" t="s">
        <v>148</v>
      </c>
      <c r="C144" s="10">
        <v>33</v>
      </c>
      <c r="D144" s="6">
        <v>1.19</v>
      </c>
      <c r="E144" s="11">
        <v>0.59</v>
      </c>
      <c r="F144" s="11">
        <v>0.59</v>
      </c>
      <c r="G144" s="11"/>
    </row>
    <row r="145" spans="1:7" s="1" customFormat="1" ht="26.1" customHeight="1">
      <c r="A145" s="21"/>
      <c r="B145" s="10" t="s">
        <v>149</v>
      </c>
      <c r="C145" s="10">
        <v>3</v>
      </c>
      <c r="D145" s="6">
        <v>0.11</v>
      </c>
      <c r="E145" s="11">
        <v>0.05</v>
      </c>
      <c r="F145" s="11">
        <v>0.05</v>
      </c>
      <c r="G145" s="13"/>
    </row>
    <row r="146" spans="1:7" s="1" customFormat="1" ht="26.1" customHeight="1">
      <c r="A146" s="21"/>
      <c r="B146" s="10" t="s">
        <v>150</v>
      </c>
      <c r="C146" s="10">
        <v>66</v>
      </c>
      <c r="D146" s="6">
        <v>2.38</v>
      </c>
      <c r="E146" s="11">
        <v>1.19</v>
      </c>
      <c r="F146" s="11">
        <v>1.19</v>
      </c>
      <c r="G146" s="11"/>
    </row>
    <row r="147" spans="1:7" s="1" customFormat="1" ht="26.1" customHeight="1">
      <c r="A147" s="21"/>
      <c r="B147" s="10" t="s">
        <v>151</v>
      </c>
      <c r="C147" s="10">
        <v>40</v>
      </c>
      <c r="D147" s="6">
        <v>1.44</v>
      </c>
      <c r="E147" s="11">
        <v>0.72</v>
      </c>
      <c r="F147" s="11">
        <v>0.72</v>
      </c>
      <c r="G147" s="11"/>
    </row>
    <row r="148" spans="1:7" s="1" customFormat="1" ht="26.1" customHeight="1">
      <c r="A148" s="22"/>
      <c r="B148" s="10" t="s">
        <v>152</v>
      </c>
      <c r="C148" s="10">
        <v>68</v>
      </c>
      <c r="D148" s="6">
        <v>2.4500000000000002</v>
      </c>
      <c r="E148" s="11">
        <v>1.22</v>
      </c>
      <c r="F148" s="11">
        <v>1.22</v>
      </c>
      <c r="G148" s="11"/>
    </row>
    <row r="149" spans="1:7" s="1" customFormat="1" ht="26.1" customHeight="1">
      <c r="A149" s="23" t="s">
        <v>153</v>
      </c>
      <c r="B149" s="23"/>
      <c r="C149" s="9">
        <f t="shared" ref="C149:F149" si="17">SUM(C150:C157)</f>
        <v>477</v>
      </c>
      <c r="D149" s="6">
        <f t="shared" si="16"/>
        <v>17.16</v>
      </c>
      <c r="E149" s="9">
        <f t="shared" si="17"/>
        <v>8.58</v>
      </c>
      <c r="F149" s="9">
        <f t="shared" si="17"/>
        <v>8.58</v>
      </c>
      <c r="G149" s="10"/>
    </row>
    <row r="150" spans="1:7" s="1" customFormat="1" ht="26.1" customHeight="1">
      <c r="A150" s="24" t="s">
        <v>154</v>
      </c>
      <c r="B150" s="10" t="s">
        <v>155</v>
      </c>
      <c r="C150" s="10">
        <v>32</v>
      </c>
      <c r="D150" s="6">
        <v>1.1499999999999999</v>
      </c>
      <c r="E150" s="11">
        <v>0.57999999999999996</v>
      </c>
      <c r="F150" s="11">
        <v>0.57999999999999996</v>
      </c>
      <c r="G150" s="10"/>
    </row>
    <row r="151" spans="1:7" s="1" customFormat="1" ht="26.1" customHeight="1">
      <c r="A151" s="24"/>
      <c r="B151" s="10" t="s">
        <v>156</v>
      </c>
      <c r="C151" s="10">
        <v>40</v>
      </c>
      <c r="D151" s="6">
        <v>1.44</v>
      </c>
      <c r="E151" s="11">
        <v>0.72</v>
      </c>
      <c r="F151" s="11">
        <v>0.72</v>
      </c>
      <c r="G151" s="10"/>
    </row>
    <row r="152" spans="1:7" s="1" customFormat="1" ht="26.1" customHeight="1">
      <c r="A152" s="24"/>
      <c r="B152" s="10" t="s">
        <v>157</v>
      </c>
      <c r="C152" s="10">
        <v>74</v>
      </c>
      <c r="D152" s="6">
        <v>2.66</v>
      </c>
      <c r="E152" s="11">
        <v>1.33</v>
      </c>
      <c r="F152" s="11">
        <v>1.33</v>
      </c>
      <c r="G152" s="13"/>
    </row>
    <row r="153" spans="1:7" s="1" customFormat="1" ht="26.1" customHeight="1">
      <c r="A153" s="24"/>
      <c r="B153" s="10" t="s">
        <v>158</v>
      </c>
      <c r="C153" s="10">
        <v>33</v>
      </c>
      <c r="D153" s="6">
        <v>1.19</v>
      </c>
      <c r="E153" s="11">
        <v>0.59</v>
      </c>
      <c r="F153" s="11">
        <v>0.59</v>
      </c>
      <c r="G153" s="10"/>
    </row>
    <row r="154" spans="1:7" s="1" customFormat="1" ht="26.1" customHeight="1">
      <c r="A154" s="24"/>
      <c r="B154" s="10" t="s">
        <v>159</v>
      </c>
      <c r="C154" s="10">
        <v>55</v>
      </c>
      <c r="D154" s="6">
        <v>1.98</v>
      </c>
      <c r="E154" s="11">
        <v>0.99</v>
      </c>
      <c r="F154" s="11">
        <v>0.99</v>
      </c>
      <c r="G154" s="10"/>
    </row>
    <row r="155" spans="1:7" s="1" customFormat="1" ht="26.1" customHeight="1">
      <c r="A155" s="24"/>
      <c r="B155" s="10" t="s">
        <v>160</v>
      </c>
      <c r="C155" s="10">
        <v>28</v>
      </c>
      <c r="D155" s="6">
        <v>1.01</v>
      </c>
      <c r="E155" s="11">
        <v>0.5</v>
      </c>
      <c r="F155" s="11">
        <v>0.5</v>
      </c>
      <c r="G155" s="10"/>
    </row>
    <row r="156" spans="1:7" s="1" customFormat="1" ht="26.1" customHeight="1">
      <c r="A156" s="24"/>
      <c r="B156" s="10" t="s">
        <v>161</v>
      </c>
      <c r="C156" s="10">
        <v>113</v>
      </c>
      <c r="D156" s="6">
        <v>4.07</v>
      </c>
      <c r="E156" s="11">
        <v>2.0299999999999998</v>
      </c>
      <c r="F156" s="11">
        <v>2.0299999999999998</v>
      </c>
      <c r="G156" s="10"/>
    </row>
    <row r="157" spans="1:7" s="1" customFormat="1" ht="26.1" customHeight="1">
      <c r="A157" s="24"/>
      <c r="B157" s="10" t="s">
        <v>162</v>
      </c>
      <c r="C157" s="10">
        <v>102</v>
      </c>
      <c r="D157" s="6">
        <v>3.67</v>
      </c>
      <c r="E157" s="11">
        <v>1.84</v>
      </c>
      <c r="F157" s="11">
        <v>1.84</v>
      </c>
      <c r="G157" s="10"/>
    </row>
  </sheetData>
  <mergeCells count="35">
    <mergeCell ref="A2:G2"/>
    <mergeCell ref="A4:A5"/>
    <mergeCell ref="B4:B5"/>
    <mergeCell ref="C4:C5"/>
    <mergeCell ref="G4:G5"/>
    <mergeCell ref="D4:F4"/>
    <mergeCell ref="A117:A127"/>
    <mergeCell ref="A128:B128"/>
    <mergeCell ref="A63:A73"/>
    <mergeCell ref="A74:B74"/>
    <mergeCell ref="A75:A87"/>
    <mergeCell ref="A88:B88"/>
    <mergeCell ref="A89:A92"/>
    <mergeCell ref="A93:B93"/>
    <mergeCell ref="A94:A100"/>
    <mergeCell ref="A101:B101"/>
    <mergeCell ref="A102:A115"/>
    <mergeCell ref="A116:B116"/>
    <mergeCell ref="A62:B62"/>
    <mergeCell ref="A6:B6"/>
    <mergeCell ref="A7:B7"/>
    <mergeCell ref="A8:A17"/>
    <mergeCell ref="A18:B18"/>
    <mergeCell ref="A19:A27"/>
    <mergeCell ref="A29:A34"/>
    <mergeCell ref="A35:B35"/>
    <mergeCell ref="A36:A47"/>
    <mergeCell ref="A48:B48"/>
    <mergeCell ref="A49:A61"/>
    <mergeCell ref="A28:B28"/>
    <mergeCell ref="A129:A134"/>
    <mergeCell ref="A135:B135"/>
    <mergeCell ref="A136:A148"/>
    <mergeCell ref="A149:B149"/>
    <mergeCell ref="A150:A157"/>
  </mergeCells>
  <phoneticPr fontId="6" type="noConversion"/>
  <pageMargins left="0.59055118110236227" right="0.59055118110236227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满延照 null</cp:lastModifiedBy>
  <dcterms:created xsi:type="dcterms:W3CDTF">2020-10-28T03:20:00Z</dcterms:created>
  <dcterms:modified xsi:type="dcterms:W3CDTF">2020-12-24T08:18:11Z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