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665" yWindow="285" windowWidth="21975" windowHeight="12330"/>
  </bookViews>
  <sheets>
    <sheet name="Sheet1" sheetId="2" r:id="rId1"/>
  </sheets>
  <definedNames>
    <definedName name="_xlnm._FilterDatabase" localSheetId="0" hidden="1">Sheet1!$A$3:$H$346</definedName>
    <definedName name="_xlnm.Print_Titles" localSheetId="0">Sheet1!$3:$3</definedName>
  </definedNames>
  <calcPr calcId="145621"/>
</workbook>
</file>

<file path=xl/calcChain.xml><?xml version="1.0" encoding="utf-8"?>
<calcChain xmlns="http://schemas.openxmlformats.org/spreadsheetml/2006/main">
  <c r="D55" i="2" l="1"/>
  <c r="D198" i="2" l="1"/>
  <c r="D19" i="2"/>
  <c r="D69" i="2" l="1"/>
  <c r="D133" i="2"/>
  <c r="D127" i="2"/>
  <c r="D119" i="2"/>
  <c r="D115" i="2"/>
  <c r="D110" i="2"/>
  <c r="D106" i="2"/>
  <c r="D100" i="2"/>
  <c r="D85" i="2"/>
  <c r="D84" i="2" l="1"/>
  <c r="D311" i="2"/>
  <c r="D338" i="2"/>
  <c r="D325" i="2"/>
  <c r="D292" i="2"/>
  <c r="D288" i="2"/>
  <c r="D283" i="2"/>
  <c r="D280" i="2"/>
  <c r="D277" i="2"/>
  <c r="D272" i="2"/>
  <c r="D264" i="2"/>
  <c r="D256" i="2"/>
  <c r="D231" i="2"/>
  <c r="D222" i="2"/>
  <c r="D219" i="2"/>
  <c r="D214" i="2"/>
  <c r="D205" i="2"/>
  <c r="D201" i="2"/>
  <c r="D193" i="2"/>
  <c r="D190" i="2"/>
  <c r="D185" i="2"/>
  <c r="D167" i="2"/>
  <c r="D158" i="2"/>
  <c r="D154" i="2"/>
  <c r="D151" i="2"/>
  <c r="D142" i="2"/>
  <c r="D81" i="2"/>
  <c r="D78" i="2"/>
  <c r="D63" i="2"/>
  <c r="D38" i="2"/>
  <c r="D5" i="2" s="1"/>
  <c r="D14" i="2"/>
  <c r="D11" i="2"/>
  <c r="D145" i="2" l="1"/>
</calcChain>
</file>

<file path=xl/comments1.xml><?xml version="1.0" encoding="utf-8"?>
<comments xmlns="http://schemas.openxmlformats.org/spreadsheetml/2006/main">
  <authors>
    <author>Administrator</author>
  </authors>
  <commentList>
    <comment ref="D197" authorId="0">
      <text>
        <r>
          <rPr>
            <sz val="9"/>
            <rFont val="宋体"/>
            <family val="3"/>
            <charset val="134"/>
          </rPr>
          <t xml:space="preserve">Administrator:
</t>
        </r>
      </text>
    </comment>
  </commentList>
</comments>
</file>

<file path=xl/sharedStrings.xml><?xml version="1.0" encoding="utf-8"?>
<sst xmlns="http://schemas.openxmlformats.org/spreadsheetml/2006/main" count="1014" uniqueCount="464">
  <si>
    <t>项目名称</t>
  </si>
  <si>
    <t>衡阳市华联社区棚户区改造安置房、棚户区改扩建配套基础设施建设项目（卫生服务中心工程及配套基础设施工程）</t>
  </si>
  <si>
    <t>衡阳市二七二社区棚户区改扩建、华联社区棚户区改扩建配套基础设施建设项目（子弟学校改扩建）</t>
  </si>
  <si>
    <t>衡阳市二七二社区棚户区改扩建配套基础设施建设项目(东阳渡街道社区卫生服务中心)</t>
  </si>
  <si>
    <t>衡阳市第八中学公租房配套基础设施建设项目</t>
  </si>
  <si>
    <t>衡阳木材厂棚户区改造安置房、棚户区改扩翻配套基础设施建设项目</t>
  </si>
  <si>
    <t>衡阳市衡拖棚户区改造（二期）小区配套基础设施建设项目</t>
  </si>
  <si>
    <t>衡阳市珠晖区颐和苑公租房配套基础设施建设项目</t>
  </si>
  <si>
    <t>衡阳市珠晖区王江片棚户区改造一期王江村安置点小区配套基础设施建设项目</t>
  </si>
  <si>
    <t>衡阳市珠晖区酃湖片棚改三期东湖村安置点配套基础设施建设项目</t>
  </si>
  <si>
    <t>衡阳市雁峰区白竹皂片区改扩建（一期、二期）配套基础设施建设项目</t>
  </si>
  <si>
    <t>衡阳市石鼓区茅茶亭棚改保障房安置小区配套基础设施建设项目（都司街华耀二小建设工程）</t>
  </si>
  <si>
    <t>衡阳市蒸湘区制钉厂棚户区改造小区外配套基础设施建设项目(配套改造社区卫生服务中心）</t>
  </si>
  <si>
    <t>衡阳市蒸湘区松亭棚户区改造二期保障房安置小区配套基础设施建设项目（凤仪街工程）</t>
  </si>
  <si>
    <t>衡阳市南岳区国有林场棚户区、和顺小区公租房配套基础设施建设项目（万福小学附属工程）</t>
  </si>
  <si>
    <t>衡南县三塘镇南片棚户区改造配套基础设施建设项目</t>
  </si>
  <si>
    <t>衡南县栗江棚户区改造配套基础设施建设项目</t>
  </si>
  <si>
    <t>衡南县茅市食品购销站棚户区改造配套基础设施建设项目</t>
  </si>
  <si>
    <t>衡南县柞市棚户区改造配套基础设施项目</t>
  </si>
  <si>
    <t>衡南县松江公租房配套基础设施项目</t>
  </si>
  <si>
    <t>衡阳县板市乡政府公租房配套基础设施建设项目</t>
  </si>
  <si>
    <t>衡阳县金兰镇中心卫生院公租房配套基础设施建设项目</t>
  </si>
  <si>
    <t>衡阳县渣江镇政府公租房配套基础设施（二期）建设项目</t>
  </si>
  <si>
    <t>衡山县开云新城六期棚户区改造（环线安置区H区）配套基础设施建设项目</t>
  </si>
  <si>
    <t>衡山县星源学校公租房配套基础设施建设项目</t>
  </si>
  <si>
    <t>衡山县金裕化工公租房配套基础设施（二期）建设项目</t>
  </si>
  <si>
    <t>衡山县皕成钙业公租房配套基础设施（二期）建设项目</t>
  </si>
  <si>
    <t>衡东一中教师公租房配套基础设施建设项目</t>
  </si>
  <si>
    <t>衡阳大浦通用机场公租房配套基础设施建设项目</t>
  </si>
  <si>
    <t>衡金优质农产品有限公司公租房配套基础设施建设项目</t>
  </si>
  <si>
    <t>祁东县归阳工业园城市棚户区（三房安置区）改造安置房配套基础设施建设项目</t>
  </si>
  <si>
    <t>祁东县归阳工业园城市棚户区（三房安置区）改造安置房配套基础设施建设项目（给水工程）</t>
  </si>
  <si>
    <t>祁东县兰芝塘和法华区域棚户区改造温泉安置小区配套基础设施建设项目</t>
  </si>
  <si>
    <t>祁东县归阳镇福兴居委会棚户区改造安置点配套基础设施建设项目</t>
  </si>
  <si>
    <t>祁东县人民医院公租房配套基础设施建设项目</t>
  </si>
  <si>
    <t>祁东县石亭子镇政府公租房配套基础设施建设项目</t>
  </si>
  <si>
    <t>祁东县河洲镇中心学校教师公租房配套基础设施建设项目</t>
  </si>
  <si>
    <t>常宁市白沙镇人民政府公租房配套基础设施建设项目</t>
  </si>
  <si>
    <t>常宁市塔山瑶族乡机关公租房配套基础设施建设项目</t>
  </si>
  <si>
    <t>常宁市庙前镇棚户区改造安置小区（金龙村三组）配套基础设施建设项目</t>
  </si>
  <si>
    <t>常宁市庙前镇棚户区改造安置小区（金龙村四组）配套基础设施建设项目</t>
  </si>
  <si>
    <t>常宁市洋泉镇棚户区改造小区外配套基础设施建设项目（二期）</t>
  </si>
  <si>
    <t>耒阳市龙塘中学公租房配套基础设施二期建设项目</t>
  </si>
  <si>
    <t>耒阳市盐沙中学公租房配套基础设施建设项目</t>
  </si>
  <si>
    <t>耒阳市南京镇公租房配套基础设施二期建设项目</t>
  </si>
  <si>
    <t>耒阳市遥田镇中心完小公租房配套基础设施二期建设项目</t>
  </si>
  <si>
    <t>耒阳市黄市镇公租房配套基础设施二期建设项目</t>
  </si>
  <si>
    <t>耒阳市五里牌九、十三组棚户区改造配套基础设施建设项目</t>
  </si>
  <si>
    <t>耒阳市供销社棚户区改造配套基础设施建设项目</t>
  </si>
  <si>
    <t>衡阳县</t>
  </si>
  <si>
    <t>衡东县</t>
  </si>
  <si>
    <t>祁东县</t>
  </si>
  <si>
    <t>常宁市</t>
  </si>
  <si>
    <t>南县</t>
    <phoneticPr fontId="8" type="noConversion"/>
  </si>
  <si>
    <t>安化县</t>
    <phoneticPr fontId="8" type="noConversion"/>
  </si>
  <si>
    <t>沅江市</t>
    <phoneticPr fontId="8" type="noConversion"/>
  </si>
  <si>
    <t>　岳阳楼区九华山棚改项目二期（市一中校园整体提质改造工程）</t>
    <phoneticPr fontId="8" type="noConversion"/>
  </si>
  <si>
    <t>附件</t>
    <phoneticPr fontId="8" type="noConversion"/>
  </si>
  <si>
    <t>湖南省2020年第一批保障性安居工程专项中央预算内基建资金安排明细表</t>
    <phoneticPr fontId="8" type="noConversion"/>
  </si>
  <si>
    <t>市州</t>
    <phoneticPr fontId="8" type="noConversion"/>
  </si>
  <si>
    <t>县市区/单位</t>
    <phoneticPr fontId="8" type="noConversion"/>
  </si>
  <si>
    <t xml:space="preserve">金额（万元）
</t>
    <phoneticPr fontId="8" type="noConversion"/>
  </si>
  <si>
    <t>功能科
目编码</t>
    <phoneticPr fontId="15" type="noConversion"/>
  </si>
  <si>
    <t>政府经济
科目编码</t>
    <phoneticPr fontId="15" type="noConversion"/>
  </si>
  <si>
    <t>功能科目</t>
    <phoneticPr fontId="8" type="noConversion"/>
  </si>
  <si>
    <t>政府经济科目</t>
    <phoneticPr fontId="8" type="noConversion"/>
  </si>
  <si>
    <t>总计</t>
    <phoneticPr fontId="8" type="noConversion"/>
  </si>
  <si>
    <t>长沙市本级</t>
    <phoneticPr fontId="8" type="noConversion"/>
  </si>
  <si>
    <t>长沙市小计</t>
    <phoneticPr fontId="8" type="noConversion"/>
  </si>
  <si>
    <t>长沙市</t>
    <phoneticPr fontId="8" type="noConversion"/>
  </si>
  <si>
    <t xml:space="preserve">株洲市小计
</t>
  </si>
  <si>
    <t>湘潭市小计</t>
  </si>
  <si>
    <t>衡阳市小计</t>
  </si>
  <si>
    <t>邵阳市小计</t>
  </si>
  <si>
    <t>岳阳市小计</t>
  </si>
  <si>
    <t>常德市小计</t>
  </si>
  <si>
    <t xml:space="preserve">张家界市小计
</t>
  </si>
  <si>
    <t>益阳市小计</t>
  </si>
  <si>
    <t>郴州市小计</t>
  </si>
  <si>
    <t>永州市小计</t>
  </si>
  <si>
    <t>长沙市本级小计</t>
    <phoneticPr fontId="8" type="noConversion"/>
  </si>
  <si>
    <t>望城区小计</t>
    <phoneticPr fontId="8" type="noConversion"/>
  </si>
  <si>
    <t>长沙县小计</t>
    <phoneticPr fontId="8" type="noConversion"/>
  </si>
  <si>
    <t>浏阳市</t>
    <phoneticPr fontId="8" type="noConversion"/>
  </si>
  <si>
    <t>浏阳市小计</t>
    <phoneticPr fontId="8" type="noConversion"/>
  </si>
  <si>
    <t>宁乡市</t>
    <phoneticPr fontId="8" type="noConversion"/>
  </si>
  <si>
    <t>宁乡市小计</t>
    <phoneticPr fontId="8" type="noConversion"/>
  </si>
  <si>
    <t>株洲市本级</t>
    <phoneticPr fontId="8" type="noConversion"/>
  </si>
  <si>
    <t>株洲市本级小计</t>
    <phoneticPr fontId="8" type="noConversion"/>
  </si>
  <si>
    <t>株洲市</t>
    <phoneticPr fontId="8" type="noConversion"/>
  </si>
  <si>
    <t>攸县</t>
    <phoneticPr fontId="8" type="noConversion"/>
  </si>
  <si>
    <t>攸县小计</t>
    <phoneticPr fontId="8" type="noConversion"/>
  </si>
  <si>
    <t>湘潭市本级小计</t>
    <phoneticPr fontId="8" type="noConversion"/>
  </si>
  <si>
    <t>湘潭市</t>
    <phoneticPr fontId="8" type="noConversion"/>
  </si>
  <si>
    <t>湘潭市本级</t>
    <phoneticPr fontId="8" type="noConversion"/>
  </si>
  <si>
    <t>湘乡市</t>
  </si>
  <si>
    <t>湘乡市小计</t>
    <phoneticPr fontId="8" type="noConversion"/>
  </si>
  <si>
    <t>韶山市</t>
  </si>
  <si>
    <t>韶山市小计</t>
    <phoneticPr fontId="8" type="noConversion"/>
  </si>
  <si>
    <t>衡阳市</t>
    <phoneticPr fontId="8" type="noConversion"/>
  </si>
  <si>
    <t>衡阳市本级小计</t>
    <phoneticPr fontId="8" type="noConversion"/>
  </si>
  <si>
    <t>衡阳市本级</t>
    <phoneticPr fontId="8" type="noConversion"/>
  </si>
  <si>
    <t>衡南县</t>
    <phoneticPr fontId="8" type="noConversion"/>
  </si>
  <si>
    <t>衡南县小计</t>
    <phoneticPr fontId="8" type="noConversion"/>
  </si>
  <si>
    <t>衡阳县小计</t>
    <phoneticPr fontId="8" type="noConversion"/>
  </si>
  <si>
    <t>衡山县</t>
  </si>
  <si>
    <t>衡山县小计</t>
    <phoneticPr fontId="8" type="noConversion"/>
  </si>
  <si>
    <t>衡东县小计</t>
    <phoneticPr fontId="8" type="noConversion"/>
  </si>
  <si>
    <t>祁东县小计</t>
    <phoneticPr fontId="8" type="noConversion"/>
  </si>
  <si>
    <t>常宁市小计</t>
    <phoneticPr fontId="8" type="noConversion"/>
  </si>
  <si>
    <t>耒阳市小计</t>
    <phoneticPr fontId="8" type="noConversion"/>
  </si>
  <si>
    <t>耒阳市</t>
    <phoneticPr fontId="8" type="noConversion"/>
  </si>
  <si>
    <t>邵阳市</t>
    <phoneticPr fontId="10" type="noConversion"/>
  </si>
  <si>
    <t>邵阳市本级小计</t>
    <phoneticPr fontId="8" type="noConversion"/>
  </si>
  <si>
    <t>邵阳市本级</t>
    <phoneticPr fontId="8" type="noConversion"/>
  </si>
  <si>
    <t>邵东市</t>
  </si>
  <si>
    <t>邵东市小计</t>
    <phoneticPr fontId="8" type="noConversion"/>
  </si>
  <si>
    <t>新邵县</t>
    <phoneticPr fontId="8" type="noConversion"/>
  </si>
  <si>
    <t>新邵县小计</t>
    <phoneticPr fontId="8" type="noConversion"/>
  </si>
  <si>
    <t>隆回县</t>
  </si>
  <si>
    <t>隆回县小计</t>
    <phoneticPr fontId="8" type="noConversion"/>
  </si>
  <si>
    <t>洞口县</t>
  </si>
  <si>
    <t>洞口县小计</t>
    <phoneticPr fontId="8" type="noConversion"/>
  </si>
  <si>
    <t>邵阳县</t>
  </si>
  <si>
    <t>邵阳县小计</t>
    <phoneticPr fontId="8" type="noConversion"/>
  </si>
  <si>
    <t>岳阳市</t>
    <phoneticPr fontId="8" type="noConversion"/>
  </si>
  <si>
    <t>岳阳市本级</t>
  </si>
  <si>
    <t>岳阳市本级小计</t>
    <phoneticPr fontId="8" type="noConversion"/>
  </si>
  <si>
    <t>临湘市</t>
  </si>
  <si>
    <t>临湘市小计</t>
    <phoneticPr fontId="8" type="noConversion"/>
  </si>
  <si>
    <t>平江县</t>
  </si>
  <si>
    <t>平江县小计</t>
    <phoneticPr fontId="8" type="noConversion"/>
  </si>
  <si>
    <t>汨罗市</t>
  </si>
  <si>
    <t>汨罗市小计</t>
    <phoneticPr fontId="8" type="noConversion"/>
  </si>
  <si>
    <t>湘阴县小计</t>
    <phoneticPr fontId="8" type="noConversion"/>
  </si>
  <si>
    <t>岳阳县</t>
  </si>
  <si>
    <t>岳阳县小计</t>
    <phoneticPr fontId="8" type="noConversion"/>
  </si>
  <si>
    <t>常德市</t>
    <phoneticPr fontId="8" type="noConversion"/>
  </si>
  <si>
    <t>常德市本级</t>
    <phoneticPr fontId="8" type="noConversion"/>
  </si>
  <si>
    <t>常德市本级小计</t>
    <phoneticPr fontId="8" type="noConversion"/>
  </si>
  <si>
    <t>澧县小计</t>
    <phoneticPr fontId="8" type="noConversion"/>
  </si>
  <si>
    <t>临澧县</t>
  </si>
  <si>
    <t>临澧县小计</t>
    <phoneticPr fontId="8" type="noConversion"/>
  </si>
  <si>
    <t>石门县</t>
  </si>
  <si>
    <t>石门县小计</t>
    <phoneticPr fontId="8" type="noConversion"/>
  </si>
  <si>
    <t>汉寿县</t>
  </si>
  <si>
    <t>汉寿县小计</t>
    <phoneticPr fontId="8" type="noConversion"/>
  </si>
  <si>
    <t>张家界市</t>
    <phoneticPr fontId="8" type="noConversion"/>
  </si>
  <si>
    <t xml:space="preserve">慈利县
</t>
  </si>
  <si>
    <t xml:space="preserve">桑植县
</t>
  </si>
  <si>
    <t>益阳市</t>
    <phoneticPr fontId="8" type="noConversion"/>
  </si>
  <si>
    <t>益阳市本级</t>
  </si>
  <si>
    <t>益阳市本级小计</t>
    <phoneticPr fontId="8" type="noConversion"/>
  </si>
  <si>
    <t>桃江县</t>
  </si>
  <si>
    <t>桃江县小计</t>
    <phoneticPr fontId="8" type="noConversion"/>
  </si>
  <si>
    <t>郴州市</t>
    <phoneticPr fontId="8" type="noConversion"/>
  </si>
  <si>
    <t>郴州市本级</t>
    <phoneticPr fontId="11" type="noConversion"/>
  </si>
  <si>
    <t>郴州市本级小计</t>
    <phoneticPr fontId="11" type="noConversion"/>
  </si>
  <si>
    <t>资兴市</t>
  </si>
  <si>
    <t>资兴市小计</t>
    <phoneticPr fontId="11" type="noConversion"/>
  </si>
  <si>
    <t>桂阳县</t>
  </si>
  <si>
    <t>桂阳县小计</t>
    <phoneticPr fontId="11" type="noConversion"/>
  </si>
  <si>
    <t>宜章县</t>
  </si>
  <si>
    <t>宜章县小计</t>
    <phoneticPr fontId="11" type="noConversion"/>
  </si>
  <si>
    <t>永兴县</t>
  </si>
  <si>
    <t>永兴县小计</t>
    <phoneticPr fontId="11" type="noConversion"/>
  </si>
  <si>
    <t>临武县</t>
  </si>
  <si>
    <t>临武县小计</t>
    <phoneticPr fontId="11" type="noConversion"/>
  </si>
  <si>
    <t>永州市</t>
    <phoneticPr fontId="8" type="noConversion"/>
  </si>
  <si>
    <t>永州市本级</t>
    <phoneticPr fontId="8" type="noConversion"/>
  </si>
  <si>
    <t>永州市本级小计</t>
    <phoneticPr fontId="11" type="noConversion"/>
  </si>
  <si>
    <t>新田县小计</t>
    <phoneticPr fontId="11" type="noConversion"/>
  </si>
  <si>
    <t>娄底市小计</t>
    <phoneticPr fontId="8" type="noConversion"/>
  </si>
  <si>
    <t>娄底市</t>
    <phoneticPr fontId="8" type="noConversion"/>
  </si>
  <si>
    <t>双峰县</t>
  </si>
  <si>
    <t>双峰县小计</t>
    <phoneticPr fontId="8" type="noConversion"/>
  </si>
  <si>
    <t>怀化市小计</t>
    <phoneticPr fontId="8" type="noConversion"/>
  </si>
  <si>
    <t>怀化市</t>
    <phoneticPr fontId="8" type="noConversion"/>
  </si>
  <si>
    <t>怀化市本级小计</t>
    <phoneticPr fontId="8" type="noConversion"/>
  </si>
  <si>
    <t>怀化市本级</t>
    <phoneticPr fontId="8" type="noConversion"/>
  </si>
  <si>
    <t>湘西土家族苗族自治州</t>
    <phoneticPr fontId="8" type="noConversion"/>
  </si>
  <si>
    <t xml:space="preserve">湘西土家族苗族自治州小计
</t>
    <phoneticPr fontId="8" type="noConversion"/>
  </si>
  <si>
    <t>吉首市</t>
  </si>
  <si>
    <t>吉首市小计</t>
    <phoneticPr fontId="8" type="noConversion"/>
  </si>
  <si>
    <r>
      <rPr>
        <sz val="10"/>
        <rFont val="宋体"/>
        <family val="3"/>
        <charset val="134"/>
      </rPr>
      <t>湖南长沙岳麓区联丰村和白鹤社区城中村配套基础设施改造项目（智义路</t>
    </r>
    <r>
      <rPr>
        <sz val="10"/>
        <rFont val="Times New Roman"/>
        <family val="1"/>
      </rPr>
      <t>(</t>
    </r>
    <r>
      <rPr>
        <sz val="10"/>
        <rFont val="宋体"/>
        <family val="3"/>
        <charset val="134"/>
      </rPr>
      <t>玉佩路至</t>
    </r>
    <r>
      <rPr>
        <sz val="10"/>
        <rFont val="Times New Roman"/>
        <family val="1"/>
      </rPr>
      <t>Y05-A17-1</t>
    </r>
    <r>
      <rPr>
        <sz val="10"/>
        <rFont val="宋体"/>
        <family val="3"/>
        <charset val="134"/>
      </rPr>
      <t>地块段</t>
    </r>
    <r>
      <rPr>
        <sz val="10"/>
        <rFont val="Times New Roman"/>
        <family val="1"/>
      </rPr>
      <t>)</t>
    </r>
    <r>
      <rPr>
        <sz val="10"/>
        <rFont val="宋体"/>
        <family val="3"/>
        <charset val="134"/>
      </rPr>
      <t>道路工程建设项目）</t>
    </r>
  </si>
  <si>
    <r>
      <rPr>
        <sz val="10"/>
        <rFont val="宋体"/>
        <family val="3"/>
        <charset val="134"/>
      </rPr>
      <t>长沙县金井镇</t>
    </r>
    <r>
      <rPr>
        <sz val="10"/>
        <rFont val="Times New Roman"/>
        <family val="1"/>
      </rPr>
      <t>2020</t>
    </r>
    <r>
      <rPr>
        <sz val="10"/>
        <rFont val="宋体"/>
        <family val="3"/>
        <charset val="134"/>
      </rPr>
      <t>年棚改配套项目</t>
    </r>
  </si>
  <si>
    <r>
      <rPr>
        <sz val="10"/>
        <rFont val="宋体"/>
        <family val="3"/>
        <charset val="134"/>
      </rPr>
      <t>浏阳经开区中心片（三期）棚户区改造配套基础设施建设项目（浏阳长郡附属小学项目）</t>
    </r>
  </si>
  <si>
    <r>
      <rPr>
        <sz val="10"/>
        <rFont val="宋体"/>
        <family val="3"/>
        <charset val="134"/>
      </rPr>
      <t>浏阳市永安镇永明片区棚改（二期）配套基础设施建设项目</t>
    </r>
  </si>
  <si>
    <r>
      <rPr>
        <sz val="10"/>
        <rFont val="宋体"/>
        <family val="3"/>
        <charset val="134"/>
      </rPr>
      <t>浏阳市大瑶镇瑶正街片区棚改配套基础设施（二期）项目</t>
    </r>
  </si>
  <si>
    <r>
      <rPr>
        <sz val="10"/>
        <rFont val="宋体"/>
        <family val="3"/>
        <charset val="134"/>
      </rPr>
      <t>浏阳市高坪镇河东片区棚改道路等配套基础设施建设项目</t>
    </r>
  </si>
  <si>
    <r>
      <rPr>
        <sz val="10"/>
        <rFont val="宋体"/>
        <family val="3"/>
        <charset val="134"/>
      </rPr>
      <t>浏阳市枨冲镇橙冲片区棚户区雨污管网等配套基础设施建设项目</t>
    </r>
  </si>
  <si>
    <r>
      <rPr>
        <sz val="10"/>
        <rFont val="宋体"/>
        <family val="3"/>
        <charset val="134"/>
      </rPr>
      <t>浏阳市文家市镇里仁片区棚改（二期）配套道路等基础设施建设项目</t>
    </r>
  </si>
  <si>
    <r>
      <rPr>
        <sz val="10"/>
        <rFont val="宋体"/>
        <family val="3"/>
        <charset val="134"/>
      </rPr>
      <t>浏阳市官渡镇居陵片区棚改配套基础设施建设项目（集镇基础设施）</t>
    </r>
  </si>
  <si>
    <r>
      <rPr>
        <sz val="10"/>
        <rFont val="宋体"/>
        <family val="3"/>
        <charset val="134"/>
      </rPr>
      <t>浏阳市淳口镇公租房电力消防等配套基础设施建设项目</t>
    </r>
  </si>
  <si>
    <r>
      <rPr>
        <sz val="10"/>
        <rFont val="宋体"/>
        <family val="3"/>
        <charset val="134"/>
      </rPr>
      <t>浏阳市张坊镇集镇片区棚改二期配套基础设施建设项目</t>
    </r>
  </si>
  <si>
    <r>
      <rPr>
        <sz val="10"/>
        <rFont val="宋体"/>
        <family val="3"/>
        <charset val="134"/>
      </rPr>
      <t>浏阳市普迹镇卫生院公租房道路改造等配套基础设施项目</t>
    </r>
  </si>
  <si>
    <r>
      <rPr>
        <sz val="10"/>
        <rFont val="宋体"/>
        <family val="3"/>
        <charset val="134"/>
      </rPr>
      <t>浏阳市澄潭江镇集镇片区棚改雨污管网等配套基础设施建设项目</t>
    </r>
  </si>
  <si>
    <r>
      <rPr>
        <sz val="10"/>
        <rFont val="宋体"/>
        <family val="3"/>
        <charset val="134"/>
      </rPr>
      <t>浏阳市葛家镇马家湾片区棚改府前路延长线等配套基础设施项目</t>
    </r>
  </si>
  <si>
    <r>
      <rPr>
        <sz val="10"/>
        <rFont val="宋体"/>
        <family val="3"/>
        <charset val="134"/>
      </rPr>
      <t>浏阳市社港镇集镇片区棚改道路等配套基础设施建设项目</t>
    </r>
  </si>
  <si>
    <r>
      <rPr>
        <sz val="10"/>
        <rFont val="宋体"/>
        <family val="3"/>
        <charset val="134"/>
      </rPr>
      <t>浏阳市北盛镇车站片区棚改配套基础设施项目（集镇基础设施）</t>
    </r>
  </si>
  <si>
    <r>
      <rPr>
        <sz val="10"/>
        <rFont val="宋体"/>
        <family val="3"/>
        <charset val="134"/>
      </rPr>
      <t>浏阳市小河乡田心片区棚改道路改造等配套基础设施建设项目</t>
    </r>
  </si>
  <si>
    <r>
      <rPr>
        <sz val="10"/>
        <rFont val="宋体"/>
        <family val="3"/>
        <charset val="134"/>
      </rPr>
      <t>浏阳市大围山镇河西片区棚改道路改造等配套基础设施建设项目</t>
    </r>
  </si>
  <si>
    <r>
      <rPr>
        <sz val="10"/>
        <rFont val="宋体"/>
        <family val="3"/>
        <charset val="134"/>
      </rPr>
      <t>浏阳市镇头镇田坪社区老街棚改配套基础设施建设项目</t>
    </r>
  </si>
  <si>
    <r>
      <rPr>
        <sz val="10"/>
        <rFont val="宋体"/>
        <family val="3"/>
        <charset val="134"/>
      </rPr>
      <t>浏阳市达浒镇河西片区棚改配套基础设施三期建设项目</t>
    </r>
  </si>
  <si>
    <r>
      <rPr>
        <sz val="10"/>
        <rFont val="宋体"/>
        <family val="3"/>
        <charset val="134"/>
      </rPr>
      <t>宁乡市花明楼片区棚户区改造配套基础设施项目（中心小学）</t>
    </r>
  </si>
  <si>
    <r>
      <rPr>
        <sz val="10"/>
        <rFont val="宋体"/>
        <family val="3"/>
        <charset val="134"/>
      </rPr>
      <t>宁乡市花明楼片区棚户区改造配套基础设施项目（停车场及杆线入地）</t>
    </r>
  </si>
  <si>
    <r>
      <rPr>
        <sz val="10"/>
        <rFont val="宋体"/>
        <family val="3"/>
        <charset val="134"/>
      </rPr>
      <t>宁乡市龙田片区棚户区改造配套基础设施项目（卫生院）</t>
    </r>
  </si>
  <si>
    <r>
      <rPr>
        <sz val="10"/>
        <rFont val="宋体"/>
        <family val="3"/>
        <charset val="134"/>
      </rPr>
      <t>宁乡市巷子口片区棚户区改造配套基础设施项目（中学）</t>
    </r>
  </si>
  <si>
    <r>
      <rPr>
        <sz val="10"/>
        <rFont val="宋体"/>
        <family val="3"/>
        <charset val="134"/>
      </rPr>
      <t>宁乡市老粮仓片区棚户区改造配套基础设施项目（滨江路）</t>
    </r>
  </si>
  <si>
    <r>
      <rPr>
        <sz val="10"/>
        <rFont val="宋体"/>
        <family val="3"/>
        <charset val="134"/>
      </rPr>
      <t>宁乡市流沙河片区棚户区改造配套基础设施项目（中心小学）</t>
    </r>
  </si>
  <si>
    <r>
      <rPr>
        <sz val="10"/>
        <rFont val="宋体"/>
        <family val="3"/>
        <charset val="134"/>
      </rPr>
      <t>宁乡市横市片区棚户区改造配套基础设施项目（中学）</t>
    </r>
  </si>
  <si>
    <r>
      <rPr>
        <sz val="10"/>
        <rFont val="宋体"/>
        <family val="3"/>
        <charset val="134"/>
      </rPr>
      <t>宁乡市道林片区棚户区改造配套基础设施项目（中心小学）</t>
    </r>
  </si>
  <si>
    <r>
      <rPr>
        <sz val="10"/>
        <rFont val="宋体"/>
        <family val="3"/>
        <charset val="134"/>
      </rPr>
      <t>宁乡市道林片区棚户区改造配套基础设施项目（弱电下地</t>
    </r>
    <r>
      <rPr>
        <sz val="10"/>
        <rFont val="Times New Roman"/>
        <family val="1"/>
      </rPr>
      <t>)</t>
    </r>
  </si>
  <si>
    <r>
      <rPr>
        <sz val="10"/>
        <rFont val="宋体"/>
        <family val="3"/>
        <charset val="134"/>
      </rPr>
      <t>宁乡市沙田片区棚户区改造配套基础设施项目（集镇改造）</t>
    </r>
  </si>
  <si>
    <r>
      <rPr>
        <sz val="10"/>
        <rFont val="宋体"/>
        <family val="3"/>
        <charset val="134"/>
      </rPr>
      <t>宁乡市东湖塘片区棚户区改造配套基础设施项目（中心小学）</t>
    </r>
  </si>
  <si>
    <r>
      <rPr>
        <sz val="10"/>
        <rFont val="宋体"/>
        <family val="3"/>
        <charset val="134"/>
      </rPr>
      <t>宁乡市坝塘片区棚户区改造配套基础设施项目（二中改造）</t>
    </r>
  </si>
  <si>
    <r>
      <rPr>
        <sz val="10"/>
        <rFont val="宋体"/>
        <family val="3"/>
        <charset val="134"/>
      </rPr>
      <t>宁乡市花明楼片区棚户区改造配套基础设施项目（四中宿舍改造）</t>
    </r>
  </si>
  <si>
    <r>
      <rPr>
        <sz val="10"/>
        <rFont val="宋体"/>
        <family val="3"/>
        <charset val="134"/>
      </rPr>
      <t>宁乡市大屯营片区棚户区改造配套基础设施项目（九中改造）</t>
    </r>
  </si>
  <si>
    <r>
      <rPr>
        <sz val="10"/>
        <rFont val="宋体"/>
        <family val="3"/>
        <charset val="134"/>
      </rPr>
      <t>宁乡市巷子口片区棚户区改造配套基础设施项目（基础设施）</t>
    </r>
  </si>
  <si>
    <r>
      <rPr>
        <sz val="10"/>
        <rFont val="宋体"/>
        <family val="3"/>
        <charset val="134"/>
      </rPr>
      <t>宁乡市流沙河片区棚户区改造配套基础设施项目（滨江路）</t>
    </r>
  </si>
  <si>
    <r>
      <rPr>
        <sz val="10"/>
        <rFont val="宋体"/>
        <family val="3"/>
        <charset val="134"/>
      </rPr>
      <t>攸县柏市卫生院保障性安居工程专项棚户区改造基础设施配套项目</t>
    </r>
  </si>
  <si>
    <r>
      <rPr>
        <sz val="10"/>
        <rFont val="宋体"/>
        <family val="3"/>
        <charset val="134"/>
      </rPr>
      <t>攸县菜花坪镇高和卫生院保障性安居工程专项棚户区改造基础设施配套项目</t>
    </r>
  </si>
  <si>
    <r>
      <rPr>
        <sz val="10"/>
        <rFont val="宋体"/>
        <family val="3"/>
        <charset val="134"/>
      </rPr>
      <t>攸县渌田镇中学公租房外小区外配套基础设施项目</t>
    </r>
  </si>
  <si>
    <r>
      <rPr>
        <sz val="10"/>
        <rFont val="宋体"/>
        <family val="3"/>
        <charset val="134"/>
      </rPr>
      <t>湘潭市雨湖区滨湖西郡配套基础设施（滨湖西郡幼儿园）改建项目</t>
    </r>
  </si>
  <si>
    <r>
      <rPr>
        <sz val="10"/>
        <rFont val="宋体"/>
        <family val="3"/>
        <charset val="134"/>
      </rPr>
      <t>湘锰国有独立工矿棚户区果沙安置区配套基础设施</t>
    </r>
    <r>
      <rPr>
        <sz val="10"/>
        <rFont val="Times New Roman"/>
        <family val="1"/>
      </rPr>
      <t>—X082</t>
    </r>
    <r>
      <rPr>
        <sz val="10"/>
        <rFont val="宋体"/>
        <family val="3"/>
        <charset val="134"/>
      </rPr>
      <t>拓宽改造工程</t>
    </r>
  </si>
  <si>
    <r>
      <rPr>
        <sz val="10"/>
        <rFont val="宋体"/>
        <family val="3"/>
        <charset val="134"/>
      </rPr>
      <t>桃园新城、桃园公寓保障性安居工程配套设施（湘潭市精神康复特护楼一期）</t>
    </r>
  </si>
  <si>
    <r>
      <rPr>
        <sz val="10"/>
        <rFont val="宋体"/>
        <family val="3"/>
        <charset val="134"/>
      </rPr>
      <t>湘机小学教育集团校园提质改造</t>
    </r>
  </si>
  <si>
    <r>
      <rPr>
        <sz val="10"/>
        <rFont val="宋体"/>
        <family val="3"/>
        <charset val="134"/>
      </rPr>
      <t>湘潭市岳塘区建设路学校校园提质改造工程</t>
    </r>
  </si>
  <si>
    <r>
      <t xml:space="preserve">
</t>
    </r>
    <r>
      <rPr>
        <sz val="10"/>
        <rFont val="宋体"/>
        <family val="3"/>
        <charset val="134"/>
      </rPr>
      <t>湘潭经开区泰富重工公租房配套基础设施建设项目（湘潭九华雅礼中学项目）</t>
    </r>
  </si>
  <si>
    <r>
      <rPr>
        <sz val="10"/>
        <rFont val="宋体"/>
        <family val="3"/>
        <charset val="134"/>
      </rPr>
      <t>湘潭经开区鑫士特公租房配套基础设施建设项目（湘潭九华莲城小学项目）</t>
    </r>
  </si>
  <si>
    <r>
      <rPr>
        <sz val="10"/>
        <rFont val="宋体"/>
        <family val="3"/>
        <charset val="134"/>
      </rPr>
      <t>洛口老街棚户区改造配套基础设施项目（涓江路道路工程）</t>
    </r>
  </si>
  <si>
    <r>
      <rPr>
        <sz val="10"/>
        <rFont val="宋体"/>
        <family val="3"/>
        <charset val="134"/>
      </rPr>
      <t>邵东铅锌矿棚户区改造项目配套（供水）基础设施建设</t>
    </r>
  </si>
  <si>
    <r>
      <rPr>
        <sz val="10"/>
        <rFont val="宋体"/>
        <family val="3"/>
        <charset val="134"/>
      </rPr>
      <t>邵东生态产业园棚户区改造昭阳小学配套基础设施建设项目</t>
    </r>
  </si>
  <si>
    <r>
      <rPr>
        <sz val="10"/>
        <rFont val="宋体"/>
        <family val="3"/>
        <charset val="134"/>
      </rPr>
      <t>邵东钢厂棚户区改造项目</t>
    </r>
  </si>
  <si>
    <r>
      <rPr>
        <sz val="10"/>
        <rFont val="宋体"/>
        <family val="3"/>
        <charset val="134"/>
      </rPr>
      <t>隆回县桃花棚户区改造配套基础设施建设项目</t>
    </r>
  </si>
  <si>
    <r>
      <rPr>
        <sz val="10"/>
        <rFont val="宋体"/>
        <family val="3"/>
        <charset val="134"/>
      </rPr>
      <t>六都寨镇辰河棚户区改造及配套基础设施建设项目</t>
    </r>
  </si>
  <si>
    <r>
      <rPr>
        <sz val="10"/>
        <rFont val="宋体"/>
        <family val="3"/>
        <charset val="134"/>
      </rPr>
      <t>横板桥田心棚户区改造配套基础设施建设项目</t>
    </r>
  </si>
  <si>
    <r>
      <rPr>
        <sz val="10"/>
        <rFont val="宋体"/>
        <family val="3"/>
        <charset val="134"/>
      </rPr>
      <t>黄桥正山二期棚户区改造配套基础设施项目</t>
    </r>
  </si>
  <si>
    <r>
      <rPr>
        <sz val="10"/>
        <rFont val="宋体"/>
        <family val="3"/>
        <charset val="134"/>
      </rPr>
      <t>洞口县国营园艺场棚户区改造（一期）配套基础设施项目</t>
    </r>
  </si>
  <si>
    <r>
      <rPr>
        <sz val="10"/>
        <rFont val="宋体"/>
        <family val="3"/>
        <charset val="134"/>
      </rPr>
      <t>洞口县原种场棚户区改造（一期）改造配套基础设施项目</t>
    </r>
  </si>
  <si>
    <r>
      <rPr>
        <sz val="10"/>
        <rFont val="宋体"/>
        <family val="3"/>
        <charset val="134"/>
      </rPr>
      <t>山门镇河东公租房配套基础设施项目</t>
    </r>
  </si>
  <si>
    <r>
      <rPr>
        <sz val="10"/>
        <rFont val="宋体"/>
        <family val="3"/>
        <charset val="134"/>
      </rPr>
      <t>岳阳市琵琶王立交桥东南角</t>
    </r>
    <r>
      <rPr>
        <sz val="10"/>
        <rFont val="Times New Roman"/>
        <family val="1"/>
      </rPr>
      <t xml:space="preserve"> B </t>
    </r>
    <r>
      <rPr>
        <sz val="10"/>
        <rFont val="宋体"/>
        <family val="3"/>
        <charset val="134"/>
      </rPr>
      <t>地块等棚改小区配套</t>
    </r>
    <r>
      <rPr>
        <sz val="10"/>
        <rFont val="Times New Roman"/>
        <family val="1"/>
      </rPr>
      <t>—</t>
    </r>
    <r>
      <rPr>
        <sz val="10"/>
        <rFont val="宋体"/>
        <family val="3"/>
        <charset val="134"/>
      </rPr>
      <t>巴陵路供水管网提质改造工程</t>
    </r>
  </si>
  <si>
    <r>
      <rPr>
        <sz val="10"/>
        <rFont val="宋体"/>
        <family val="3"/>
        <charset val="134"/>
      </rPr>
      <t>楼区琵琶王立交桥东南角（</t>
    </r>
    <r>
      <rPr>
        <sz val="10"/>
        <rFont val="Times New Roman"/>
        <family val="1"/>
      </rPr>
      <t>6906</t>
    </r>
    <r>
      <rPr>
        <sz val="10"/>
        <rFont val="宋体"/>
        <family val="3"/>
        <charset val="134"/>
      </rPr>
      <t>生活小区）</t>
    </r>
  </si>
  <si>
    <r>
      <rPr>
        <sz val="10"/>
        <rFont val="宋体"/>
        <family val="3"/>
        <charset val="134"/>
      </rPr>
      <t>琵琶王立交桥东南角</t>
    </r>
    <r>
      <rPr>
        <sz val="10"/>
        <rFont val="Times New Roman"/>
        <family val="1"/>
      </rPr>
      <t>B</t>
    </r>
    <r>
      <rPr>
        <sz val="10"/>
        <rFont val="宋体"/>
        <family val="3"/>
        <charset val="134"/>
      </rPr>
      <t>地块棚改项目</t>
    </r>
  </si>
  <si>
    <r>
      <rPr>
        <sz val="10"/>
        <rFont val="宋体"/>
        <family val="3"/>
        <charset val="134"/>
      </rPr>
      <t>综保区年产</t>
    </r>
    <r>
      <rPr>
        <sz val="10"/>
        <rFont val="Times New Roman"/>
        <family val="1"/>
      </rPr>
      <t>1300</t>
    </r>
    <r>
      <rPr>
        <sz val="10"/>
        <rFont val="宋体"/>
        <family val="3"/>
        <charset val="134"/>
      </rPr>
      <t>万台喷墨打印机公租房配套基础设施建设项目</t>
    </r>
  </si>
  <si>
    <r>
      <rPr>
        <sz val="10"/>
        <rFont val="宋体"/>
        <family val="3"/>
        <charset val="134"/>
      </rPr>
      <t>平江县甲山河棚户区改造项目</t>
    </r>
    <r>
      <rPr>
        <sz val="10"/>
        <rFont val="Times New Roman"/>
        <family val="1"/>
      </rPr>
      <t>(</t>
    </r>
    <r>
      <rPr>
        <sz val="10"/>
        <rFont val="宋体"/>
        <family val="3"/>
        <charset val="134"/>
      </rPr>
      <t>车湾路</t>
    </r>
    <r>
      <rPr>
        <sz val="10"/>
        <rFont val="Times New Roman"/>
        <family val="1"/>
      </rPr>
      <t>)</t>
    </r>
    <r>
      <rPr>
        <sz val="10"/>
        <rFont val="宋体"/>
        <family val="3"/>
        <charset val="134"/>
      </rPr>
      <t>建设工程</t>
    </r>
  </si>
  <si>
    <r>
      <rPr>
        <sz val="10"/>
        <rFont val="宋体"/>
        <family val="3"/>
        <charset val="134"/>
      </rPr>
      <t>平江县狮岩棚户区改造项目（杉树咀路、紫金洲路及白屋道路）建设工程</t>
    </r>
  </si>
  <si>
    <r>
      <rPr>
        <sz val="10"/>
        <rFont val="宋体"/>
        <family val="3"/>
        <charset val="134"/>
      </rPr>
      <t>汨罗市城市棚改南托安置区基础设施配套</t>
    </r>
    <r>
      <rPr>
        <sz val="10"/>
        <rFont val="Times New Roman"/>
        <family val="1"/>
      </rPr>
      <t>--</t>
    </r>
    <r>
      <rPr>
        <sz val="10"/>
        <rFont val="宋体"/>
        <family val="3"/>
        <charset val="134"/>
      </rPr>
      <t>南托路建设项目</t>
    </r>
  </si>
  <si>
    <r>
      <rPr>
        <sz val="10"/>
        <rFont val="宋体"/>
        <family val="3"/>
        <charset val="134"/>
      </rPr>
      <t>汨罗市罗江镇黄市中学公租房配套工程建设项目</t>
    </r>
  </si>
  <si>
    <r>
      <rPr>
        <b/>
        <sz val="10"/>
        <rFont val="宋体"/>
        <family val="3"/>
        <charset val="134"/>
      </rPr>
      <t>华容县</t>
    </r>
  </si>
  <si>
    <r>
      <rPr>
        <b/>
        <sz val="10"/>
        <rFont val="宋体"/>
        <family val="3"/>
        <charset val="134"/>
      </rPr>
      <t>湘阴县</t>
    </r>
  </si>
  <si>
    <r>
      <rPr>
        <sz val="10"/>
        <rFont val="宋体"/>
        <family val="3"/>
        <charset val="134"/>
      </rPr>
      <t>湘阴县和顺保障性住房小区外配套基础设施</t>
    </r>
    <r>
      <rPr>
        <sz val="10"/>
        <rFont val="Times New Roman"/>
        <family val="1"/>
      </rPr>
      <t>(</t>
    </r>
    <r>
      <rPr>
        <sz val="10"/>
        <rFont val="宋体"/>
        <family val="3"/>
        <charset val="134"/>
      </rPr>
      <t>暨人民医院安置基地周边生活干道</t>
    </r>
    <r>
      <rPr>
        <sz val="10"/>
        <rFont val="Times New Roman"/>
        <family val="1"/>
      </rPr>
      <t>)</t>
    </r>
    <r>
      <rPr>
        <sz val="10"/>
        <rFont val="宋体"/>
        <family val="3"/>
        <charset val="134"/>
      </rPr>
      <t>建设项目</t>
    </r>
  </si>
  <si>
    <r>
      <rPr>
        <sz val="10"/>
        <rFont val="宋体"/>
        <family val="3"/>
        <charset val="134"/>
      </rPr>
      <t>湘阴县杨林寨公租房小区外配套基础设施建设项目</t>
    </r>
  </si>
  <si>
    <r>
      <rPr>
        <sz val="10"/>
        <rFont val="宋体"/>
        <family val="3"/>
        <charset val="134"/>
      </rPr>
      <t>岳阳县杨林集镇城市棚改（城中村）安置小区配套基础设施建设项目</t>
    </r>
  </si>
  <si>
    <r>
      <rPr>
        <sz val="10"/>
        <rFont val="宋体"/>
        <family val="3"/>
        <charset val="134"/>
      </rPr>
      <t>岳阳县新墙高桥城市棚改（城中村）安置小区配套基础设施建设项目</t>
    </r>
  </si>
  <si>
    <r>
      <rPr>
        <sz val="10"/>
        <rFont val="宋体"/>
        <family val="3"/>
        <charset val="134"/>
      </rPr>
      <t>鼎城区蒿子港镇改扩翻建项目四期配套基础设施建设项目</t>
    </r>
  </si>
  <si>
    <r>
      <rPr>
        <sz val="10"/>
        <rFont val="宋体"/>
        <family val="3"/>
        <charset val="134"/>
      </rPr>
      <t>鼎城区浦沅社区改扩翻建项目二期配套基础设施建设项目</t>
    </r>
  </si>
  <si>
    <r>
      <rPr>
        <sz val="10"/>
        <rFont val="宋体"/>
        <family val="3"/>
        <charset val="134"/>
      </rPr>
      <t>鼎城区谢家铺镇</t>
    </r>
    <r>
      <rPr>
        <sz val="10"/>
        <rFont val="Times New Roman"/>
        <family val="1"/>
      </rPr>
      <t>2020</t>
    </r>
    <r>
      <rPr>
        <sz val="10"/>
        <rFont val="宋体"/>
        <family val="3"/>
        <charset val="134"/>
      </rPr>
      <t>年保障性安居工程配套基础设施建设项目</t>
    </r>
  </si>
  <si>
    <r>
      <rPr>
        <sz val="10"/>
        <rFont val="宋体"/>
        <family val="3"/>
        <charset val="134"/>
      </rPr>
      <t>西洞庭管理区原龙泉办事处、金凤办事处老旧危房翻新项目配套基础设施建设（三分场场部小区）</t>
    </r>
  </si>
  <si>
    <r>
      <rPr>
        <b/>
        <sz val="10"/>
        <rFont val="宋体"/>
        <family val="3"/>
        <charset val="134"/>
      </rPr>
      <t>澧县</t>
    </r>
  </si>
  <si>
    <r>
      <rPr>
        <sz val="10"/>
        <rFont val="宋体"/>
        <family val="3"/>
        <charset val="134"/>
      </rPr>
      <t>常德市澧县澧西街道办棚户区改造五期配套基础设施建设项目一期</t>
    </r>
  </si>
  <si>
    <r>
      <rPr>
        <sz val="10"/>
        <rFont val="宋体"/>
        <family val="3"/>
        <charset val="134"/>
      </rPr>
      <t>常德市澧县大堰垱镇棚户区改造二期配套基础设施建设项目</t>
    </r>
  </si>
  <si>
    <r>
      <rPr>
        <sz val="10"/>
        <rFont val="宋体"/>
        <family val="3"/>
        <charset val="134"/>
      </rPr>
      <t>常德市澧县复兴镇棚户区改造配套基础设施建设项目</t>
    </r>
  </si>
  <si>
    <r>
      <rPr>
        <sz val="10"/>
        <rFont val="宋体"/>
        <family val="3"/>
        <charset val="134"/>
      </rPr>
      <t>常德市澧县王家厂镇棚户区改造配套基础设施建设项目</t>
    </r>
  </si>
  <si>
    <r>
      <rPr>
        <sz val="10"/>
        <rFont val="宋体"/>
        <family val="3"/>
        <charset val="134"/>
      </rPr>
      <t>常德市临澧县工业园创新创业园公租房，基础设施配套建设项目</t>
    </r>
  </si>
  <si>
    <r>
      <rPr>
        <sz val="10"/>
        <rFont val="宋体"/>
        <family val="3"/>
        <charset val="134"/>
      </rPr>
      <t>常德市临澧县安福</t>
    </r>
    <r>
      <rPr>
        <sz val="10"/>
        <rFont val="Times New Roman"/>
        <family val="1"/>
      </rPr>
      <t xml:space="preserve"> </t>
    </r>
    <r>
      <rPr>
        <sz val="10"/>
        <rFont val="宋体"/>
        <family val="3"/>
        <charset val="134"/>
      </rPr>
      <t>片区棚改（七期）基础设施配套建设项目</t>
    </r>
  </si>
  <si>
    <r>
      <rPr>
        <sz val="10"/>
        <rFont val="宋体"/>
        <family val="3"/>
        <charset val="134"/>
      </rPr>
      <t>石门县新关镇迎宾小区公租房配套基础设施建设二期项目</t>
    </r>
  </si>
  <si>
    <r>
      <rPr>
        <sz val="10"/>
        <rFont val="宋体"/>
        <family val="3"/>
        <charset val="134"/>
      </rPr>
      <t>石门县太平镇中心校公租房配套基础设施建设项目</t>
    </r>
  </si>
  <si>
    <r>
      <rPr>
        <sz val="10"/>
        <rFont val="宋体"/>
        <family val="3"/>
        <charset val="134"/>
      </rPr>
      <t>常德市汉寿县高新投公租房配套基础设施建设项目</t>
    </r>
  </si>
  <si>
    <r>
      <rPr>
        <sz val="10"/>
        <rFont val="宋体"/>
        <family val="3"/>
        <charset val="134"/>
      </rPr>
      <t>常德市汉寿县酉港镇政府公租房配套基础设施（二期）建设项目</t>
    </r>
  </si>
  <si>
    <r>
      <rPr>
        <sz val="10"/>
        <rFont val="宋体"/>
        <family val="3"/>
        <charset val="134"/>
      </rPr>
      <t>常德市汉寿县太子庙棚户区改造配套基础设施（三期）建设项目</t>
    </r>
  </si>
  <si>
    <r>
      <rPr>
        <sz val="10"/>
        <rFont val="宋体"/>
        <family val="3"/>
        <charset val="134"/>
      </rPr>
      <t>常德市汉寿县军山铺卫生院公租房配套基础设施（二期）建设项目</t>
    </r>
  </si>
  <si>
    <r>
      <rPr>
        <sz val="10"/>
        <rFont val="宋体"/>
        <family val="3"/>
        <charset val="134"/>
      </rPr>
      <t>常德市汉寿县龙津棚户区改造配套基础设施建设项目</t>
    </r>
  </si>
  <si>
    <r>
      <rPr>
        <b/>
        <sz val="10"/>
        <rFont val="宋体"/>
        <family val="3"/>
        <charset val="134"/>
      </rPr>
      <t>津市市</t>
    </r>
  </si>
  <si>
    <r>
      <rPr>
        <sz val="10"/>
        <rFont val="宋体"/>
        <family val="3"/>
        <charset val="134"/>
      </rPr>
      <t>桃源县漳江创业园小微企业孵化园公租房配套基础设施建设项目</t>
    </r>
  </si>
  <si>
    <r>
      <rPr>
        <sz val="10"/>
        <rFont val="宋体"/>
        <family val="3"/>
        <charset val="134"/>
      </rPr>
      <t>会龙山李家洲社区棚户区改造配套基础设施建设项目</t>
    </r>
  </si>
  <si>
    <r>
      <rPr>
        <sz val="10"/>
        <rFont val="宋体"/>
        <family val="3"/>
        <charset val="134"/>
      </rPr>
      <t>大通湖区沿河路棚改小区外配套基础设施项目</t>
    </r>
  </si>
  <si>
    <r>
      <rPr>
        <sz val="10"/>
        <rFont val="宋体"/>
        <family val="3"/>
        <charset val="134"/>
      </rPr>
      <t>桃江县松木塘镇响涛源社区棚户区改造配套基础设施建设（生态停车场）项目</t>
    </r>
  </si>
  <si>
    <r>
      <rPr>
        <sz val="10"/>
        <rFont val="宋体"/>
        <family val="3"/>
        <charset val="134"/>
      </rPr>
      <t>沅江市草尾镇共和棚户区改造（胜天安置点）配套基础设施建设项目</t>
    </r>
  </si>
  <si>
    <r>
      <rPr>
        <sz val="10"/>
        <rFont val="宋体"/>
        <family val="3"/>
        <charset val="134"/>
      </rPr>
      <t>资兴市东江片区棚户区改造二期配套基础设施建设项目</t>
    </r>
  </si>
  <si>
    <r>
      <rPr>
        <sz val="10"/>
        <rFont val="宋体"/>
        <family val="3"/>
        <charset val="134"/>
      </rPr>
      <t>资兴市汤溪镇棚户区改造小区外基础设施配套项目</t>
    </r>
  </si>
  <si>
    <r>
      <rPr>
        <sz val="10"/>
        <rFont val="宋体"/>
        <family val="3"/>
        <charset val="134"/>
      </rPr>
      <t>宜章县宜和卫生系统栗源卫生院公租房配套基础设施</t>
    </r>
  </si>
  <si>
    <r>
      <rPr>
        <sz val="10"/>
        <rFont val="宋体"/>
        <family val="3"/>
        <charset val="134"/>
      </rPr>
      <t>金洞管理区金洞镇江边河、新开滩棚户区改造项目</t>
    </r>
    <r>
      <rPr>
        <sz val="10"/>
        <rFont val="Times New Roman"/>
        <family val="1"/>
      </rPr>
      <t xml:space="preserve"> </t>
    </r>
    <r>
      <rPr>
        <sz val="10"/>
        <rFont val="宋体"/>
        <family val="3"/>
        <charset val="134"/>
      </rPr>
      <t>　</t>
    </r>
    <phoneticPr fontId="11" type="noConversion"/>
  </si>
  <si>
    <r>
      <rPr>
        <b/>
        <sz val="10"/>
        <rFont val="宋体"/>
        <family val="3"/>
        <charset val="134"/>
      </rPr>
      <t>祁阳县</t>
    </r>
    <phoneticPr fontId="11" type="noConversion"/>
  </si>
  <si>
    <r>
      <rPr>
        <b/>
        <sz val="10"/>
        <rFont val="宋体"/>
        <family val="3"/>
        <charset val="134"/>
      </rPr>
      <t>东安县</t>
    </r>
    <phoneticPr fontId="11" type="noConversion"/>
  </si>
  <si>
    <r>
      <rPr>
        <sz val="10"/>
        <rFont val="宋体"/>
        <family val="3"/>
        <charset val="134"/>
      </rPr>
      <t>双牌县改扩翻棚户区改造（</t>
    </r>
    <r>
      <rPr>
        <sz val="10"/>
        <rFont val="Times New Roman"/>
        <family val="1"/>
      </rPr>
      <t>2020</t>
    </r>
    <r>
      <rPr>
        <sz val="10"/>
        <rFont val="宋体"/>
        <family val="3"/>
        <charset val="134"/>
      </rPr>
      <t>年）配套基础设施一期工程</t>
    </r>
    <phoneticPr fontId="11" type="noConversion"/>
  </si>
  <si>
    <r>
      <rPr>
        <b/>
        <sz val="10"/>
        <rFont val="宋体"/>
        <family val="3"/>
        <charset val="134"/>
      </rPr>
      <t>道县</t>
    </r>
    <phoneticPr fontId="11" type="noConversion"/>
  </si>
  <si>
    <r>
      <rPr>
        <sz val="10"/>
        <rFont val="宋体"/>
        <family val="3"/>
        <charset val="134"/>
      </rPr>
      <t>道县寿雁镇棚户区改造配套基础设施建设项目</t>
    </r>
  </si>
  <si>
    <r>
      <rPr>
        <sz val="10"/>
        <rFont val="宋体"/>
        <family val="3"/>
        <charset val="134"/>
      </rPr>
      <t>宁远县舜帝南路公租房配套基础设施建设项目</t>
    </r>
  </si>
  <si>
    <r>
      <rPr>
        <b/>
        <sz val="10"/>
        <rFont val="宋体"/>
        <family val="3"/>
        <charset val="134"/>
      </rPr>
      <t>江永县</t>
    </r>
    <phoneticPr fontId="11" type="noConversion"/>
  </si>
  <si>
    <r>
      <rPr>
        <sz val="10"/>
        <rFont val="宋体"/>
        <family val="3"/>
        <charset val="134"/>
      </rPr>
      <t>江永县北山塘路片区棚户区改造安置小区配套基础设施建设项目</t>
    </r>
  </si>
  <si>
    <r>
      <rPr>
        <b/>
        <sz val="10"/>
        <rFont val="宋体"/>
        <family val="3"/>
        <charset val="134"/>
      </rPr>
      <t>新田县</t>
    </r>
    <phoneticPr fontId="11" type="noConversion"/>
  </si>
  <si>
    <r>
      <rPr>
        <sz val="10"/>
        <rFont val="宋体"/>
        <family val="3"/>
        <charset val="134"/>
      </rPr>
      <t>新田县毛里乡政府公租房配套基础设施建设项目</t>
    </r>
  </si>
  <si>
    <r>
      <rPr>
        <sz val="10"/>
        <rFont val="宋体"/>
        <family val="3"/>
        <charset val="134"/>
      </rPr>
      <t>新田县公园东路公租房配套基础设施建设项目</t>
    </r>
  </si>
  <si>
    <r>
      <rPr>
        <sz val="10"/>
        <rFont val="宋体"/>
        <family val="3"/>
        <charset val="134"/>
      </rPr>
      <t>新田县杨家洞水库管理所公租房配套基础设施建设项目</t>
    </r>
  </si>
  <si>
    <r>
      <rPr>
        <b/>
        <sz val="10"/>
        <rFont val="宋体"/>
        <family val="3"/>
        <charset val="134"/>
      </rPr>
      <t>芷江县</t>
    </r>
    <r>
      <rPr>
        <b/>
        <sz val="10"/>
        <rFont val="Times New Roman"/>
        <family val="1"/>
      </rPr>
      <t xml:space="preserve"> </t>
    </r>
  </si>
  <si>
    <r>
      <rPr>
        <b/>
        <sz val="10"/>
        <rFont val="宋体"/>
        <family val="3"/>
        <charset val="134"/>
      </rPr>
      <t>洪江市</t>
    </r>
  </si>
  <si>
    <r>
      <rPr>
        <b/>
        <sz val="10"/>
        <rFont val="宋体"/>
        <family val="3"/>
        <charset val="134"/>
      </rPr>
      <t>洪江区</t>
    </r>
  </si>
  <si>
    <r>
      <t>2019</t>
    </r>
    <r>
      <rPr>
        <sz val="10"/>
        <rFont val="宋体"/>
        <family val="3"/>
        <charset val="134"/>
      </rPr>
      <t>年洪江区城镇棚户区改造城东片区安置小区</t>
    </r>
    <r>
      <rPr>
        <sz val="10"/>
        <rFont val="Times New Roman"/>
        <family val="1"/>
      </rPr>
      <t>(</t>
    </r>
    <r>
      <rPr>
        <sz val="10"/>
        <rFont val="宋体"/>
        <family val="3"/>
        <charset val="134"/>
      </rPr>
      <t>尖坡</t>
    </r>
    <r>
      <rPr>
        <sz val="10"/>
        <rFont val="Times New Roman"/>
        <family val="1"/>
      </rPr>
      <t>)</t>
    </r>
    <r>
      <rPr>
        <sz val="10"/>
        <rFont val="宋体"/>
        <family val="3"/>
        <charset val="134"/>
      </rPr>
      <t>配套基础设施建设项目一期</t>
    </r>
  </si>
  <si>
    <r>
      <rPr>
        <b/>
        <sz val="10"/>
        <rFont val="宋体"/>
        <family val="3"/>
        <charset val="134"/>
      </rPr>
      <t>会同县</t>
    </r>
  </si>
  <si>
    <r>
      <rPr>
        <b/>
        <sz val="10"/>
        <rFont val="宋体"/>
        <family val="3"/>
        <charset val="134"/>
      </rPr>
      <t>靖州县</t>
    </r>
  </si>
  <si>
    <r>
      <rPr>
        <b/>
        <sz val="10"/>
        <rFont val="宋体"/>
        <family val="3"/>
        <charset val="134"/>
      </rPr>
      <t>溆浦县</t>
    </r>
  </si>
  <si>
    <r>
      <rPr>
        <b/>
        <sz val="10"/>
        <rFont val="宋体"/>
        <family val="3"/>
        <charset val="134"/>
      </rPr>
      <t>辰溪县</t>
    </r>
  </si>
  <si>
    <r>
      <rPr>
        <sz val="10"/>
        <rFont val="宋体"/>
        <family val="3"/>
        <charset val="134"/>
      </rPr>
      <t>辰溪县国有工矿棚户区改造工程</t>
    </r>
  </si>
  <si>
    <t>棚户区改造</t>
    <phoneticPr fontId="8" type="noConversion"/>
  </si>
  <si>
    <t>其他资本性支出</t>
    <phoneticPr fontId="8" type="noConversion"/>
  </si>
  <si>
    <t>公共租赁住房</t>
  </si>
  <si>
    <t>公共租赁住房</t>
    <phoneticPr fontId="8" type="noConversion"/>
  </si>
  <si>
    <r>
      <rPr>
        <sz val="10"/>
        <rFont val="宋体"/>
        <family val="3"/>
        <charset val="134"/>
      </rPr>
      <t>白箬片区棚改配套基础设施（白箬铺镇公办幼儿园）</t>
    </r>
  </si>
  <si>
    <r>
      <rPr>
        <sz val="10"/>
        <rFont val="宋体"/>
        <family val="3"/>
        <charset val="134"/>
      </rPr>
      <t>长沙经开区产业员工生活配套园公租房配套基础设施建设二期工程</t>
    </r>
  </si>
  <si>
    <r>
      <rPr>
        <sz val="10"/>
        <rFont val="宋体"/>
        <family val="3"/>
        <charset val="134"/>
      </rPr>
      <t>韶山市永泉科技园公租房配套基础设施建设项目（二期）</t>
    </r>
  </si>
  <si>
    <r>
      <rPr>
        <sz val="10"/>
        <rFont val="宋体"/>
        <family val="3"/>
        <charset val="134"/>
      </rPr>
      <t>邵阳县小溪市乡公租房（小套房）及</t>
    </r>
    <r>
      <rPr>
        <sz val="10"/>
        <rFont val="Times New Roman"/>
        <family val="1"/>
      </rPr>
      <t>“</t>
    </r>
    <r>
      <rPr>
        <sz val="10"/>
        <rFont val="宋体"/>
        <family val="3"/>
        <charset val="134"/>
      </rPr>
      <t>五小一中心</t>
    </r>
    <r>
      <rPr>
        <sz val="10"/>
        <rFont val="Times New Roman"/>
        <family val="1"/>
      </rPr>
      <t>”</t>
    </r>
    <r>
      <rPr>
        <sz val="10"/>
        <rFont val="宋体"/>
        <family val="3"/>
        <charset val="134"/>
      </rPr>
      <t>配套基础设施建设项目</t>
    </r>
  </si>
  <si>
    <r>
      <rPr>
        <sz val="10"/>
        <rFont val="宋体"/>
        <family val="3"/>
        <charset val="134"/>
      </rPr>
      <t>康王乡公租房配套基础设施生活污水收集管网建设项目</t>
    </r>
  </si>
  <si>
    <r>
      <rPr>
        <sz val="10"/>
        <rFont val="宋体"/>
        <family val="3"/>
        <charset val="134"/>
      </rPr>
      <t>临湘市桃林公租房配套基础设施临湘二中建设项目</t>
    </r>
  </si>
  <si>
    <r>
      <rPr>
        <sz val="10"/>
        <rFont val="宋体"/>
        <family val="3"/>
        <charset val="134"/>
      </rPr>
      <t>临湘市长安公租房（和立东升小区）配套基础设施建设项目　</t>
    </r>
  </si>
  <si>
    <r>
      <rPr>
        <sz val="10"/>
        <rFont val="宋体"/>
        <family val="3"/>
        <charset val="134"/>
      </rPr>
      <t>临湘市长安公租房（谷花小区）配套基础设施建设项目</t>
    </r>
  </si>
  <si>
    <r>
      <rPr>
        <sz val="10"/>
        <rFont val="宋体"/>
        <family val="3"/>
        <charset val="134"/>
      </rPr>
      <t>常德市原市水电暖通公司地块棚改配套基础设施建设项目</t>
    </r>
  </si>
  <si>
    <r>
      <rPr>
        <sz val="10"/>
        <rFont val="宋体"/>
        <family val="3"/>
        <charset val="134"/>
      </rPr>
      <t>中共石门县委党校公租房小区配套基础设施建设项目</t>
    </r>
  </si>
  <si>
    <r>
      <rPr>
        <sz val="10"/>
        <rFont val="宋体"/>
        <family val="3"/>
        <charset val="134"/>
      </rPr>
      <t>石门县白云镇中心学校公租房小区配套基础设施三期建设项目</t>
    </r>
  </si>
  <si>
    <r>
      <rPr>
        <sz val="10"/>
        <rFont val="宋体"/>
        <family val="3"/>
        <charset val="134"/>
      </rPr>
      <t>石门县南北镇中心学校公租房小区配套基础设施建设项目</t>
    </r>
  </si>
  <si>
    <r>
      <rPr>
        <sz val="10"/>
        <rFont val="宋体"/>
        <family val="3"/>
        <charset val="134"/>
      </rPr>
      <t>石门县子良镇陈家湾小学公租房小区二期配套基础设施建设</t>
    </r>
  </si>
  <si>
    <r>
      <rPr>
        <sz val="10"/>
        <rFont val="宋体"/>
        <family val="3"/>
        <charset val="134"/>
      </rPr>
      <t>石门县所街乡中心学校公租房小区配套基础设施建设项目二期</t>
    </r>
  </si>
  <si>
    <r>
      <rPr>
        <sz val="10"/>
        <rFont val="宋体"/>
        <family val="3"/>
        <charset val="134"/>
      </rPr>
      <t>津市市人才公寓公租房小区配套基础设施建设项目　</t>
    </r>
  </si>
  <si>
    <r>
      <rPr>
        <b/>
        <sz val="10"/>
        <rFont val="宋体"/>
        <family val="3"/>
        <charset val="134"/>
      </rPr>
      <t>桃源县</t>
    </r>
  </si>
  <si>
    <r>
      <rPr>
        <sz val="10"/>
        <rFont val="宋体"/>
        <family val="3"/>
        <charset val="134"/>
      </rPr>
      <t>慈利县岩泊渡居委会公租房小区外配套基础设施建设</t>
    </r>
  </si>
  <si>
    <r>
      <rPr>
        <sz val="10"/>
        <rFont val="宋体"/>
        <family val="3"/>
        <charset val="134"/>
      </rPr>
      <t>慈利苗市卫生院公租房小区外配基础设施建设</t>
    </r>
  </si>
  <si>
    <r>
      <rPr>
        <sz val="10"/>
        <rFont val="宋体"/>
        <family val="3"/>
        <charset val="134"/>
      </rPr>
      <t>慈利高桥镇中学公租房小区外配基础设施建设项目</t>
    </r>
  </si>
  <si>
    <r>
      <rPr>
        <sz val="10"/>
        <rFont val="宋体"/>
        <family val="3"/>
        <charset val="134"/>
      </rPr>
      <t>桑植县河口乡学校、卫生院公租房配套设施二期建设项目</t>
    </r>
  </si>
  <si>
    <r>
      <rPr>
        <sz val="10"/>
        <rFont val="宋体"/>
        <family val="3"/>
        <charset val="134"/>
      </rPr>
      <t>桃江县老区公所城市棚户区改造配套基础设施建设（供水工程）</t>
    </r>
  </si>
  <si>
    <r>
      <rPr>
        <sz val="10"/>
        <rFont val="宋体"/>
        <family val="3"/>
        <charset val="134"/>
      </rPr>
      <t>苏仙区飞天山镇公租房配套基础设施改造</t>
    </r>
  </si>
  <si>
    <r>
      <rPr>
        <sz val="10"/>
        <rFont val="宋体"/>
        <family val="3"/>
        <charset val="134"/>
      </rPr>
      <t>桂阳县浩塘镇公租房配套基础设施道路（浩塘路改扩建一期）项目</t>
    </r>
  </si>
  <si>
    <r>
      <rPr>
        <sz val="10"/>
        <rFont val="宋体"/>
        <family val="3"/>
        <charset val="134"/>
      </rPr>
      <t>宜章县养正中学（一中西校区）教师公租房配套基础设施项目</t>
    </r>
  </si>
  <si>
    <r>
      <rPr>
        <sz val="10"/>
        <rFont val="宋体"/>
        <family val="3"/>
        <charset val="134"/>
      </rPr>
      <t>宜章县第八中学公租房配套基础设施项目</t>
    </r>
  </si>
  <si>
    <r>
      <rPr>
        <sz val="10"/>
        <rFont val="宋体"/>
        <family val="3"/>
        <charset val="134"/>
      </rPr>
      <t>宜章县一六镇学校公租房配套基础设施项目</t>
    </r>
  </si>
  <si>
    <r>
      <rPr>
        <sz val="10"/>
        <rFont val="宋体"/>
        <family val="3"/>
        <charset val="134"/>
      </rPr>
      <t>永兴县鲤鱼塘镇政府公租房配套基础设施建设项目</t>
    </r>
    <r>
      <rPr>
        <b/>
        <sz val="10"/>
        <rFont val="宋体"/>
        <family val="3"/>
        <charset val="134"/>
      </rPr>
      <t>　</t>
    </r>
  </si>
  <si>
    <r>
      <rPr>
        <sz val="10"/>
        <rFont val="宋体"/>
        <family val="3"/>
        <charset val="134"/>
      </rPr>
      <t>永兴县油麻镇政府公租房配套基础设施建设项目</t>
    </r>
  </si>
  <si>
    <r>
      <rPr>
        <sz val="10"/>
        <rFont val="宋体"/>
        <family val="3"/>
        <charset val="134"/>
      </rPr>
      <t>临武县金江镇公租房配套基础设施项目</t>
    </r>
  </si>
  <si>
    <r>
      <rPr>
        <sz val="10"/>
        <rFont val="宋体"/>
        <family val="3"/>
        <charset val="134"/>
      </rPr>
      <t>临武县万水乡公租房配套基础设施项目</t>
    </r>
    <r>
      <rPr>
        <b/>
        <sz val="10"/>
        <rFont val="宋体"/>
        <family val="3"/>
        <charset val="134"/>
      </rPr>
      <t>　</t>
    </r>
    <phoneticPr fontId="11" type="noConversion"/>
  </si>
  <si>
    <r>
      <rPr>
        <b/>
        <sz val="10"/>
        <rFont val="宋体"/>
        <family val="3"/>
        <charset val="134"/>
      </rPr>
      <t>汝城县</t>
    </r>
    <phoneticPr fontId="11" type="noConversion"/>
  </si>
  <si>
    <r>
      <rPr>
        <sz val="10"/>
        <rFont val="宋体"/>
        <family val="3"/>
        <charset val="134"/>
      </rPr>
      <t>汝城县泉水镇公租房基础设施建设项目（泉水镇中心小学提质扩容）</t>
    </r>
  </si>
  <si>
    <r>
      <rPr>
        <sz val="10"/>
        <rFont val="宋体"/>
        <family val="3"/>
        <charset val="134"/>
      </rPr>
      <t>冷水滩区黄阳司镇公租房配套设施建设项目</t>
    </r>
    <phoneticPr fontId="11" type="noConversion"/>
  </si>
  <si>
    <r>
      <rPr>
        <sz val="10"/>
        <rFont val="宋体"/>
        <family val="3"/>
        <charset val="134"/>
      </rPr>
      <t>湖南省永州市祁阳县龚家坪镇公租房配套基础设施建设项目</t>
    </r>
    <phoneticPr fontId="11" type="noConversion"/>
  </si>
  <si>
    <r>
      <rPr>
        <sz val="10"/>
        <rFont val="宋体"/>
        <family val="3"/>
        <charset val="134"/>
      </rPr>
      <t>东安县保障性住房澄江公廉小区（廉租房）配套基础设施项目</t>
    </r>
    <phoneticPr fontId="11" type="noConversion"/>
  </si>
  <si>
    <r>
      <rPr>
        <b/>
        <sz val="10"/>
        <rFont val="宋体"/>
        <family val="3"/>
        <charset val="134"/>
      </rPr>
      <t>宁远县</t>
    </r>
    <phoneticPr fontId="11" type="noConversion"/>
  </si>
  <si>
    <r>
      <rPr>
        <sz val="10"/>
        <rFont val="宋体"/>
        <family val="3"/>
        <charset val="134"/>
      </rPr>
      <t>洪江市工业集中区公租房配套基础
设施建设项目</t>
    </r>
  </si>
  <si>
    <r>
      <rPr>
        <sz val="10"/>
        <rFont val="宋体"/>
        <family val="3"/>
        <charset val="134"/>
      </rPr>
      <t>吉首市乾北公共租赁住房小区配套基础设施一期建设项目</t>
    </r>
  </si>
  <si>
    <r>
      <rPr>
        <b/>
        <sz val="10"/>
        <rFont val="宋体"/>
        <family val="3"/>
        <charset val="134"/>
      </rPr>
      <t>永顺县</t>
    </r>
  </si>
  <si>
    <r>
      <rPr>
        <sz val="10"/>
        <rFont val="宋体"/>
        <family val="3"/>
        <charset val="134"/>
      </rPr>
      <t>永顺县溪州新城公租房二期配套基础设施建设项目</t>
    </r>
  </si>
  <si>
    <r>
      <rPr>
        <sz val="10"/>
        <rFont val="宋体"/>
        <family val="3"/>
        <charset val="134"/>
      </rPr>
      <t>高铁会展新城会展片区城中村改造项目（一期）配套基础设施项目（上湾中路）　</t>
    </r>
  </si>
  <si>
    <r>
      <rPr>
        <sz val="10"/>
        <rFont val="宋体"/>
        <family val="3"/>
        <charset val="134"/>
      </rPr>
      <t>碧湘街周边地块棚改配套项目（坡子街社区卫生服务中心</t>
    </r>
  </si>
  <si>
    <r>
      <rPr>
        <sz val="10"/>
        <rFont val="宋体"/>
        <family val="3"/>
        <charset val="134"/>
      </rPr>
      <t>开福区洪西片区城中村改造配套基础设施（福鑫美苑小区）</t>
    </r>
  </si>
  <si>
    <r>
      <rPr>
        <sz val="10"/>
        <rFont val="宋体"/>
        <family val="3"/>
        <charset val="134"/>
      </rPr>
      <t>白箬片区棚改配套基础设施（白箬铺集镇污水处理工程）</t>
    </r>
  </si>
  <si>
    <r>
      <rPr>
        <sz val="10"/>
        <rFont val="宋体"/>
        <family val="3"/>
        <charset val="134"/>
      </rPr>
      <t>长沙县福临镇</t>
    </r>
    <r>
      <rPr>
        <sz val="10"/>
        <rFont val="Times New Roman"/>
        <family val="1"/>
      </rPr>
      <t>2020</t>
    </r>
    <r>
      <rPr>
        <sz val="10"/>
        <rFont val="宋体"/>
        <family val="3"/>
        <charset val="134"/>
      </rPr>
      <t>年棚改配套基础设施建设项目</t>
    </r>
  </si>
  <si>
    <r>
      <rPr>
        <sz val="10"/>
        <rFont val="宋体"/>
        <family val="3"/>
        <charset val="134"/>
      </rPr>
      <t>长沙县果园镇田汉大道沿线棚改配套项目二期</t>
    </r>
  </si>
  <si>
    <r>
      <rPr>
        <sz val="10"/>
        <rFont val="宋体"/>
        <family val="3"/>
        <charset val="134"/>
      </rPr>
      <t>新桂城中村二片区改造工程配套基础设施建设项目</t>
    </r>
    <r>
      <rPr>
        <sz val="10"/>
        <rFont val="Times New Roman"/>
        <family val="1"/>
      </rPr>
      <t>(</t>
    </r>
    <r>
      <rPr>
        <sz val="10"/>
        <rFont val="宋体"/>
        <family val="3"/>
        <charset val="134"/>
      </rPr>
      <t>规划</t>
    </r>
    <r>
      <rPr>
        <sz val="10"/>
        <rFont val="Times New Roman"/>
        <family val="1"/>
      </rPr>
      <t>01</t>
    </r>
    <r>
      <rPr>
        <sz val="10"/>
        <rFont val="宋体"/>
        <family val="3"/>
        <charset val="134"/>
      </rPr>
      <t>路）</t>
    </r>
  </si>
  <si>
    <r>
      <rPr>
        <sz val="10"/>
        <rFont val="宋体"/>
        <family val="3"/>
        <charset val="134"/>
      </rPr>
      <t>新桂城中村二片区改造工程配套基础设施建设项目（规划</t>
    </r>
    <r>
      <rPr>
        <sz val="10"/>
        <rFont val="Times New Roman"/>
        <family val="1"/>
      </rPr>
      <t>09</t>
    </r>
    <r>
      <rPr>
        <sz val="10"/>
        <rFont val="宋体"/>
        <family val="3"/>
        <charset val="134"/>
      </rPr>
      <t>路）</t>
    </r>
  </si>
  <si>
    <r>
      <rPr>
        <sz val="10"/>
        <rFont val="宋体"/>
        <family val="3"/>
        <charset val="134"/>
      </rPr>
      <t>株洲经济开发区大丰保障性住房（和丰家园）配套基础设施提质改造工程</t>
    </r>
  </si>
  <si>
    <r>
      <rPr>
        <sz val="10"/>
        <rFont val="宋体"/>
        <family val="3"/>
        <charset val="134"/>
      </rPr>
      <t>塑料厂生活区棚户区改造（改扩翻）配套基础设施建设项目</t>
    </r>
  </si>
  <si>
    <r>
      <rPr>
        <b/>
        <sz val="10"/>
        <rFont val="宋体"/>
        <family val="3"/>
        <charset val="134"/>
      </rPr>
      <t>渌口区</t>
    </r>
  </si>
  <si>
    <r>
      <rPr>
        <sz val="10"/>
        <rFont val="宋体"/>
        <family val="3"/>
        <charset val="134"/>
      </rPr>
      <t>株洲市渌口区南洲新苑棚户区改造配套设施项目　</t>
    </r>
  </si>
  <si>
    <r>
      <rPr>
        <b/>
        <sz val="10"/>
        <rFont val="宋体"/>
        <family val="3"/>
        <charset val="134"/>
      </rPr>
      <t>醴陵市</t>
    </r>
  </si>
  <si>
    <r>
      <rPr>
        <sz val="10"/>
        <rFont val="宋体"/>
        <family val="3"/>
        <charset val="134"/>
      </rPr>
      <t>湖南国光瓷业集团群力瓷厂棚户区（三期）配套基础设施建设项目</t>
    </r>
  </si>
  <si>
    <r>
      <rPr>
        <b/>
        <sz val="10"/>
        <rFont val="宋体"/>
        <family val="3"/>
        <charset val="134"/>
      </rPr>
      <t>炎陵县</t>
    </r>
  </si>
  <si>
    <r>
      <rPr>
        <sz val="10"/>
        <rFont val="宋体"/>
        <family val="3"/>
        <charset val="134"/>
      </rPr>
      <t>炎陵县桃源洞小区配套基础设施（桃源路）建设项目</t>
    </r>
  </si>
  <si>
    <r>
      <rPr>
        <b/>
        <sz val="10"/>
        <rFont val="宋体"/>
        <family val="3"/>
        <charset val="134"/>
      </rPr>
      <t>湘潭县</t>
    </r>
  </si>
  <si>
    <r>
      <rPr>
        <sz val="10"/>
        <rFont val="宋体"/>
        <family val="3"/>
        <charset val="134"/>
      </rPr>
      <t>五矿湘乡红星片区棚户区改造（阳光小区）配套基础设施建设项目（向阳学校南正街校区改扩建）</t>
    </r>
  </si>
  <si>
    <r>
      <rPr>
        <sz val="10"/>
        <rFont val="宋体"/>
        <family val="3"/>
        <charset val="134"/>
      </rPr>
      <t>湘乡市老城区望春门街道改扩翻配套基础设施建设项目（东方红学校望春校区改扩建）</t>
    </r>
  </si>
  <si>
    <r>
      <rPr>
        <sz val="10"/>
        <rFont val="宋体"/>
        <family val="3"/>
        <charset val="134"/>
      </rPr>
      <t>韶山市迎宾路片区棚户区改造配套基础设施建设项目</t>
    </r>
  </si>
  <si>
    <r>
      <rPr>
        <sz val="10"/>
        <rFont val="宋体"/>
        <family val="3"/>
        <charset val="134"/>
      </rPr>
      <t>邵阳市双清区永庆街区棚户区改造（中河街小学改建工程）</t>
    </r>
  </si>
  <si>
    <r>
      <rPr>
        <sz val="10"/>
        <rFont val="宋体"/>
        <family val="3"/>
        <charset val="134"/>
      </rPr>
      <t>湖南汽车制造厂棚户区改造（邵阳市双清区昭陵中学第二校区综合楼建设工程）</t>
    </r>
  </si>
  <si>
    <r>
      <rPr>
        <sz val="10"/>
        <rFont val="宋体"/>
        <family val="3"/>
        <charset val="134"/>
      </rPr>
      <t>邵东铅锌矿棚户区改造项目配套（电力）基础设施建设</t>
    </r>
  </si>
  <si>
    <r>
      <rPr>
        <sz val="10"/>
        <rFont val="宋体"/>
        <family val="3"/>
        <charset val="134"/>
      </rPr>
      <t>邵东两市塘煤矿棚改教育配套设施建设项目（高田小学改造）</t>
    </r>
  </si>
  <si>
    <r>
      <rPr>
        <sz val="10"/>
        <rFont val="宋体"/>
        <family val="3"/>
        <charset val="134"/>
      </rPr>
      <t>新邵县新田铺棚户区改造配套道路（</t>
    </r>
    <r>
      <rPr>
        <sz val="10"/>
        <rFont val="Times New Roman"/>
        <family val="1"/>
      </rPr>
      <t>S224</t>
    </r>
    <r>
      <rPr>
        <sz val="10"/>
        <rFont val="宋体"/>
        <family val="3"/>
        <charset val="134"/>
      </rPr>
      <t>和</t>
    </r>
    <r>
      <rPr>
        <sz val="10"/>
        <rFont val="Times New Roman"/>
        <family val="1"/>
      </rPr>
      <t>S244</t>
    </r>
    <r>
      <rPr>
        <sz val="10"/>
        <rFont val="宋体"/>
        <family val="3"/>
        <charset val="134"/>
      </rPr>
      <t>绕城连接线）建设项目</t>
    </r>
  </si>
  <si>
    <r>
      <rPr>
        <sz val="10"/>
        <rFont val="宋体"/>
        <family val="3"/>
        <charset val="134"/>
      </rPr>
      <t>新邵县陈家坊棚户区改造配套基础设施建设项目</t>
    </r>
  </si>
  <si>
    <r>
      <rPr>
        <b/>
        <sz val="10"/>
        <rFont val="宋体"/>
        <family val="3"/>
        <charset val="134"/>
      </rPr>
      <t>绥宁县</t>
    </r>
  </si>
  <si>
    <r>
      <rPr>
        <sz val="10"/>
        <rFont val="宋体"/>
        <family val="3"/>
        <charset val="134"/>
      </rPr>
      <t>绥宁县城工业园片区棚户区改造配套基础设施项目</t>
    </r>
  </si>
  <si>
    <r>
      <rPr>
        <b/>
        <sz val="10"/>
        <rFont val="宋体"/>
        <family val="3"/>
        <charset val="134"/>
      </rPr>
      <t>城步县</t>
    </r>
  </si>
  <si>
    <r>
      <rPr>
        <sz val="10"/>
        <rFont val="宋体"/>
        <family val="3"/>
        <charset val="134"/>
      </rPr>
      <t>城步苗族自治县白云大道及兴业路沿线棚户区改造配套基础设施白云大道南端至隧道入口管网工程</t>
    </r>
  </si>
  <si>
    <r>
      <rPr>
        <b/>
        <sz val="10"/>
        <rFont val="宋体"/>
        <family val="3"/>
        <charset val="134"/>
      </rPr>
      <t>武冈市</t>
    </r>
  </si>
  <si>
    <r>
      <t>2020</t>
    </r>
    <r>
      <rPr>
        <sz val="10"/>
        <rFont val="宋体"/>
        <family val="3"/>
        <charset val="134"/>
      </rPr>
      <t>年水西门街道办棚户区改造配套基础设施项目</t>
    </r>
  </si>
  <si>
    <r>
      <rPr>
        <b/>
        <sz val="10"/>
        <rFont val="宋体"/>
        <family val="3"/>
        <charset val="134"/>
      </rPr>
      <t>新宁县</t>
    </r>
  </si>
  <si>
    <r>
      <rPr>
        <sz val="10"/>
        <rFont val="宋体"/>
        <family val="3"/>
        <charset val="134"/>
      </rPr>
      <t>新宁县金石镇梽木山村棚户区改造配套设施三期项目</t>
    </r>
  </si>
  <si>
    <r>
      <rPr>
        <sz val="10"/>
        <rFont val="宋体"/>
        <family val="3"/>
        <charset val="134"/>
      </rPr>
      <t>邵阳县桂竹山社区棚户区改造配套基础设施建设项目</t>
    </r>
  </si>
  <si>
    <r>
      <rPr>
        <sz val="10"/>
        <rFont val="宋体"/>
        <family val="3"/>
        <charset val="134"/>
      </rPr>
      <t>溯源路（岳阳大道</t>
    </r>
    <r>
      <rPr>
        <sz val="10"/>
        <rFont val="Times New Roman"/>
        <family val="1"/>
      </rPr>
      <t>-</t>
    </r>
    <r>
      <rPr>
        <sz val="10"/>
        <rFont val="宋体"/>
        <family val="3"/>
        <charset val="134"/>
      </rPr>
      <t>置田庄路）道路工程</t>
    </r>
  </si>
  <si>
    <r>
      <rPr>
        <sz val="10"/>
        <rFont val="宋体"/>
        <family val="3"/>
        <charset val="134"/>
      </rPr>
      <t>杨树塘片区棚改配套基础设施建设项目（岳阳市第十中学</t>
    </r>
    <r>
      <rPr>
        <sz val="10"/>
        <rFont val="Times New Roman"/>
        <family val="1"/>
      </rPr>
      <t>1-2#</t>
    </r>
    <r>
      <rPr>
        <sz val="10"/>
        <rFont val="宋体"/>
        <family val="3"/>
        <charset val="134"/>
      </rPr>
      <t>教学楼、艺体馆及地库建设工程）</t>
    </r>
    <r>
      <rPr>
        <b/>
        <sz val="10"/>
        <rFont val="宋体"/>
        <family val="3"/>
        <charset val="134"/>
      </rPr>
      <t>　</t>
    </r>
  </si>
  <si>
    <r>
      <rPr>
        <sz val="10"/>
        <rFont val="宋体"/>
        <family val="3"/>
        <charset val="134"/>
      </rPr>
      <t>王家河流域综合治理工程周边棚改配套基础设施建设项目</t>
    </r>
  </si>
  <si>
    <r>
      <rPr>
        <sz val="10"/>
        <rFont val="宋体"/>
        <family val="3"/>
        <charset val="134"/>
      </rPr>
      <t>南湖新区龙山北麓棚改配套基础设施建设项目</t>
    </r>
  </si>
  <si>
    <r>
      <rPr>
        <sz val="10"/>
        <rFont val="宋体"/>
        <family val="3"/>
        <charset val="134"/>
      </rPr>
      <t>屈原管理区天问街道办事处棚户区改造配套基础设施建设项目</t>
    </r>
  </si>
  <si>
    <r>
      <rPr>
        <sz val="10"/>
        <rFont val="宋体"/>
        <family val="3"/>
        <charset val="134"/>
      </rPr>
      <t>君山区穆湖铺危改小区外配套基础设施建设项目</t>
    </r>
  </si>
  <si>
    <r>
      <rPr>
        <sz val="10"/>
        <rFont val="宋体"/>
        <family val="3"/>
        <charset val="134"/>
      </rPr>
      <t>君山区芦苇总场杨坪管理站小区外配套基础设施建设项目</t>
    </r>
  </si>
  <si>
    <r>
      <rPr>
        <sz val="10"/>
        <rFont val="宋体"/>
        <family val="3"/>
        <charset val="134"/>
      </rPr>
      <t>临湘市制线厂片区针织厂（含纺纱厂）棚改房基础设施配套工程项目　</t>
    </r>
  </si>
  <si>
    <r>
      <rPr>
        <sz val="10"/>
        <rFont val="宋体"/>
        <family val="3"/>
        <charset val="134"/>
      </rPr>
      <t>汨罗市妇幼保健计划生育服务中心（原妇幼保健院）迁建项目</t>
    </r>
  </si>
  <si>
    <r>
      <rPr>
        <sz val="10"/>
        <rFont val="宋体"/>
        <family val="3"/>
        <charset val="134"/>
      </rPr>
      <t>华容县风波岭棚户区改造配套基础设施建设项目港东中路和水产巷道路工程</t>
    </r>
  </si>
  <si>
    <r>
      <rPr>
        <sz val="10"/>
        <rFont val="宋体"/>
        <family val="3"/>
        <charset val="134"/>
      </rPr>
      <t>武陵区三闾社区棚改配套基础设施建设项目</t>
    </r>
  </si>
  <si>
    <r>
      <rPr>
        <sz val="10"/>
        <rFont val="宋体"/>
        <family val="3"/>
        <charset val="134"/>
      </rPr>
      <t>鼎城区灌溪镇改扩翻建项目二期配套基础设施建设项目</t>
    </r>
  </si>
  <si>
    <r>
      <rPr>
        <sz val="10"/>
        <rFont val="宋体"/>
        <family val="3"/>
        <charset val="134"/>
      </rPr>
      <t>桃花源镇棚户区改造五期配套基础设施建设（四期）项目　</t>
    </r>
  </si>
  <si>
    <r>
      <rPr>
        <sz val="10"/>
        <rFont val="宋体"/>
        <family val="3"/>
        <charset val="134"/>
      </rPr>
      <t>石门县壶瓶山镇棚户区改造小区基础设施建设项目</t>
    </r>
  </si>
  <si>
    <r>
      <rPr>
        <b/>
        <sz val="10"/>
        <rFont val="宋体"/>
        <family val="3"/>
        <charset val="134"/>
      </rPr>
      <t>安乡县</t>
    </r>
  </si>
  <si>
    <r>
      <rPr>
        <sz val="10"/>
        <rFont val="宋体"/>
        <family val="3"/>
        <charset val="134"/>
      </rPr>
      <t>安乡县北城片区棚户区改造配套基础设施建设项目（四期）　</t>
    </r>
  </si>
  <si>
    <r>
      <rPr>
        <b/>
        <sz val="10"/>
        <rFont val="宋体"/>
        <family val="3"/>
        <charset val="134"/>
      </rPr>
      <t xml:space="preserve">张家界市本级
</t>
    </r>
    <r>
      <rPr>
        <b/>
        <sz val="8.5"/>
        <color indexed="8"/>
        <rFont val="Times New Roman"/>
        <family val="1"/>
      </rPr>
      <t/>
    </r>
    <phoneticPr fontId="8" type="noConversion"/>
  </si>
  <si>
    <r>
      <rPr>
        <b/>
        <sz val="10"/>
        <rFont val="宋体"/>
        <family val="3"/>
        <charset val="134"/>
      </rPr>
      <t xml:space="preserve">张家界市本级小计
</t>
    </r>
    <r>
      <rPr>
        <b/>
        <sz val="8.5"/>
        <color indexed="8"/>
        <rFont val="Times New Roman"/>
        <family val="1"/>
      </rPr>
      <t/>
    </r>
    <phoneticPr fontId="8" type="noConversion"/>
  </si>
  <si>
    <r>
      <rPr>
        <sz val="10"/>
        <rFont val="宋体"/>
        <family val="3"/>
        <charset val="134"/>
      </rPr>
      <t>张家界市永定城区后溶街片区周边棚户区改造配套基础设施建设项目</t>
    </r>
  </si>
  <si>
    <r>
      <rPr>
        <sz val="10"/>
        <rFont val="宋体"/>
        <family val="3"/>
        <charset val="134"/>
      </rPr>
      <t>张家界市武陵源区天子山二期棚改配套基础设施建设项目</t>
    </r>
  </si>
  <si>
    <r>
      <rPr>
        <sz val="10"/>
        <rFont val="宋体"/>
        <family val="3"/>
        <charset val="134"/>
      </rPr>
      <t>永定区天门山索道沿线棚户区改造配套基础设施项目</t>
    </r>
  </si>
  <si>
    <r>
      <rPr>
        <sz val="10"/>
        <rFont val="宋体"/>
        <family val="3"/>
        <charset val="134"/>
      </rPr>
      <t>武陵源核心景区移民建镇项目岩门安置区二期配套基础设施建设项目　</t>
    </r>
  </si>
  <si>
    <r>
      <rPr>
        <b/>
        <sz val="10"/>
        <rFont val="宋体"/>
        <family val="3"/>
        <charset val="134"/>
      </rPr>
      <t xml:space="preserve">慈利县小计
</t>
    </r>
    <r>
      <rPr>
        <b/>
        <sz val="8.5"/>
        <color indexed="8"/>
        <rFont val="Times New Roman"/>
        <family val="1"/>
      </rPr>
      <t/>
    </r>
    <phoneticPr fontId="11" type="noConversion"/>
  </si>
  <si>
    <r>
      <rPr>
        <sz val="10"/>
        <rFont val="宋体"/>
        <family val="3"/>
        <charset val="134"/>
      </rPr>
      <t>慈利金岩土家族乡三元社区棚户区改造基础设施配套项目　</t>
    </r>
  </si>
  <si>
    <r>
      <rPr>
        <b/>
        <sz val="10"/>
        <rFont val="宋体"/>
        <family val="3"/>
        <charset val="134"/>
      </rPr>
      <t xml:space="preserve">桑植县小计
</t>
    </r>
    <r>
      <rPr>
        <b/>
        <sz val="8.5"/>
        <color indexed="8"/>
        <rFont val="Times New Roman"/>
        <family val="1"/>
      </rPr>
      <t/>
    </r>
    <phoneticPr fontId="8" type="noConversion"/>
  </si>
  <si>
    <r>
      <rPr>
        <sz val="10"/>
        <rFont val="宋体"/>
        <family val="3"/>
        <charset val="134"/>
      </rPr>
      <t>桑植县永和家园小区保障性安居工程配套基础设施建设项目</t>
    </r>
  </si>
  <si>
    <r>
      <rPr>
        <sz val="10"/>
        <rFont val="宋体"/>
        <family val="3"/>
        <charset val="134"/>
      </rPr>
      <t>桑植县龙潭坪镇保障性住房配套基础设施建设项目</t>
    </r>
  </si>
  <si>
    <r>
      <rPr>
        <sz val="10"/>
        <rFont val="宋体"/>
        <family val="3"/>
        <charset val="134"/>
      </rPr>
      <t>桃花仑西路</t>
    </r>
    <r>
      <rPr>
        <sz val="10"/>
        <rFont val="Times New Roman"/>
        <family val="1"/>
      </rPr>
      <t>746</t>
    </r>
    <r>
      <rPr>
        <sz val="10"/>
        <rFont val="宋体"/>
        <family val="3"/>
        <charset val="134"/>
      </rPr>
      <t>号市委市政府机关二院棚户区改造小区外配套基础设施项目</t>
    </r>
  </si>
  <si>
    <r>
      <rPr>
        <sz val="10"/>
        <rFont val="宋体"/>
        <family val="3"/>
        <charset val="134"/>
      </rPr>
      <t>桃花仑片区棚户区改造小区外配套基础设施建设项目（体育路）</t>
    </r>
  </si>
  <si>
    <r>
      <rPr>
        <sz val="10"/>
        <rFont val="宋体"/>
        <family val="3"/>
        <charset val="134"/>
      </rPr>
      <t>资阳区沙头镇穆春塘棚户区改造配套基础设施建设项目（滨江安置小区民乐路）</t>
    </r>
  </si>
  <si>
    <r>
      <rPr>
        <sz val="10"/>
        <rFont val="宋体"/>
        <family val="3"/>
        <charset val="134"/>
      </rPr>
      <t>梓山湖棚户区改造小区外配套基础设施建设项目</t>
    </r>
  </si>
  <si>
    <r>
      <rPr>
        <sz val="10"/>
        <rFont val="宋体"/>
        <family val="3"/>
        <charset val="134"/>
      </rPr>
      <t>南县南洲镇育新巷、育教巷棚户区改造配套基础设施项目</t>
    </r>
  </si>
  <si>
    <r>
      <rPr>
        <sz val="10"/>
        <rFont val="宋体"/>
        <family val="3"/>
        <charset val="134"/>
      </rPr>
      <t>桃江县石牛江镇桃灰线棚户区改造配套基础设施建设</t>
    </r>
    <r>
      <rPr>
        <sz val="10"/>
        <rFont val="Times New Roman"/>
        <family val="1"/>
      </rPr>
      <t>(</t>
    </r>
    <r>
      <rPr>
        <sz val="10"/>
        <rFont val="宋体"/>
        <family val="3"/>
        <charset val="134"/>
      </rPr>
      <t>石牛江镇中心小学改扩建）项目</t>
    </r>
  </si>
  <si>
    <r>
      <rPr>
        <sz val="10"/>
        <rFont val="宋体"/>
        <family val="3"/>
        <charset val="134"/>
      </rPr>
      <t>桃江县三堂街镇老街棚户区改造改扩翻配套基础设施建设项目</t>
    </r>
  </si>
  <si>
    <r>
      <rPr>
        <sz val="10"/>
        <rFont val="宋体"/>
        <family val="3"/>
        <charset val="134"/>
      </rPr>
      <t>安化县东坪镇北区棚改限价房配套基础设施建设项目</t>
    </r>
  </si>
  <si>
    <r>
      <rPr>
        <sz val="10"/>
        <rFont val="宋体"/>
        <family val="3"/>
        <charset val="134"/>
      </rPr>
      <t>汇盈学府世家棚户区改造配套建设项目</t>
    </r>
  </si>
  <si>
    <r>
      <rPr>
        <sz val="10"/>
        <rFont val="宋体"/>
        <family val="3"/>
        <charset val="134"/>
      </rPr>
      <t>中铁五局棚户区改造配套基础设施建设项目（郴州市九中综合楼）　</t>
    </r>
  </si>
  <si>
    <r>
      <rPr>
        <sz val="10"/>
        <rFont val="宋体"/>
        <family val="3"/>
        <charset val="134"/>
      </rPr>
      <t>苏仙区杨家巷东门口曹家湾棚户区改造配套基础设施</t>
    </r>
    <r>
      <rPr>
        <sz val="10"/>
        <rFont val="Times New Roman"/>
        <family val="1"/>
      </rPr>
      <t>(</t>
    </r>
    <r>
      <rPr>
        <sz val="10"/>
        <rFont val="宋体"/>
        <family val="3"/>
        <charset val="134"/>
      </rPr>
      <t>苏仙区南塔社区卫生服务中心改扩建工程</t>
    </r>
    <r>
      <rPr>
        <sz val="10"/>
        <rFont val="Times New Roman"/>
        <family val="1"/>
      </rPr>
      <t>)</t>
    </r>
  </si>
  <si>
    <r>
      <rPr>
        <sz val="10"/>
        <rFont val="宋体"/>
        <family val="3"/>
        <charset val="134"/>
      </rPr>
      <t>桂阳县雷坪镇棚改配套基础设施项目</t>
    </r>
  </si>
  <si>
    <r>
      <rPr>
        <b/>
        <sz val="10"/>
        <rFont val="宋体"/>
        <family val="3"/>
        <charset val="134"/>
      </rPr>
      <t>嘉禾县</t>
    </r>
    <phoneticPr fontId="11" type="noConversion"/>
  </si>
  <si>
    <r>
      <rPr>
        <sz val="10"/>
        <rFont val="宋体"/>
        <family val="3"/>
        <charset val="134"/>
      </rPr>
      <t>嘉禾县金沙坪棚户区改造（虾塘点）保障性安居工程配套基础设施项目</t>
    </r>
  </si>
  <si>
    <r>
      <rPr>
        <b/>
        <sz val="10"/>
        <rFont val="宋体"/>
        <family val="3"/>
        <charset val="134"/>
      </rPr>
      <t>桂东县</t>
    </r>
    <phoneticPr fontId="11" type="noConversion"/>
  </si>
  <si>
    <r>
      <t xml:space="preserve"> </t>
    </r>
    <r>
      <rPr>
        <sz val="10"/>
        <rFont val="宋体"/>
        <family val="3"/>
        <charset val="134"/>
      </rPr>
      <t>桂东县北城区沿江路延伸段基础设施工程</t>
    </r>
  </si>
  <si>
    <r>
      <rPr>
        <b/>
        <sz val="10"/>
        <rFont val="宋体"/>
        <family val="3"/>
        <charset val="134"/>
      </rPr>
      <t>安仁县</t>
    </r>
    <phoneticPr fontId="11" type="noConversion"/>
  </si>
  <si>
    <r>
      <rPr>
        <sz val="10"/>
        <rFont val="宋体"/>
        <family val="3"/>
        <charset val="134"/>
      </rPr>
      <t>安仁县五一北路棚户区小区外配套基础设施工程项目</t>
    </r>
  </si>
  <si>
    <r>
      <rPr>
        <sz val="10"/>
        <rFont val="宋体"/>
        <family val="3"/>
        <charset val="134"/>
      </rPr>
      <t>湖南科技学院棚户区改造项目（二期）小区外配套基础设施建设项目</t>
    </r>
  </si>
  <si>
    <r>
      <rPr>
        <sz val="10"/>
        <rFont val="宋体"/>
        <family val="3"/>
        <charset val="134"/>
      </rPr>
      <t>湖南省福田茶场老院子棚改配套基础设施建设项目</t>
    </r>
    <phoneticPr fontId="11" type="noConversion"/>
  </si>
  <si>
    <r>
      <rPr>
        <sz val="10"/>
        <rFont val="宋体"/>
        <family val="3"/>
        <charset val="134"/>
      </rPr>
      <t>湖南省永州市零陵区茆江桥福寿亭棚改小区外配套基础设施项目（二期）</t>
    </r>
    <phoneticPr fontId="11" type="noConversion"/>
  </si>
  <si>
    <r>
      <rPr>
        <b/>
        <sz val="10"/>
        <rFont val="宋体"/>
        <family val="3"/>
        <charset val="134"/>
      </rPr>
      <t>双牌县</t>
    </r>
    <phoneticPr fontId="11" type="noConversion"/>
  </si>
  <si>
    <r>
      <rPr>
        <b/>
        <sz val="10"/>
        <rFont val="宋体"/>
        <family val="3"/>
        <charset val="134"/>
      </rPr>
      <t>娄底市本级</t>
    </r>
    <r>
      <rPr>
        <b/>
        <sz val="8.5"/>
        <color theme="1"/>
        <rFont val="Times New Roman"/>
        <family val="1"/>
      </rPr>
      <t/>
    </r>
    <phoneticPr fontId="8" type="noConversion"/>
  </si>
  <si>
    <r>
      <rPr>
        <sz val="10"/>
        <rFont val="宋体"/>
        <family val="3"/>
        <charset val="134"/>
      </rPr>
      <t>娄底市娄星工业集中区中部片区城市棚户区改造配套项目</t>
    </r>
  </si>
  <si>
    <r>
      <rPr>
        <b/>
        <sz val="10"/>
        <rFont val="宋体"/>
        <family val="3"/>
        <charset val="134"/>
      </rPr>
      <t>冷水江市</t>
    </r>
    <r>
      <rPr>
        <b/>
        <sz val="8.5"/>
        <color theme="1"/>
        <rFont val="Times New Roman"/>
        <family val="1"/>
      </rPr>
      <t/>
    </r>
    <phoneticPr fontId="8" type="noConversion"/>
  </si>
  <si>
    <r>
      <rPr>
        <sz val="10"/>
        <rFont val="宋体"/>
        <family val="3"/>
        <charset val="134"/>
      </rPr>
      <t>冷水江市仁德小区城市棚改基础设施（同兴桥）建设项目</t>
    </r>
  </si>
  <si>
    <r>
      <rPr>
        <b/>
        <sz val="10"/>
        <rFont val="宋体"/>
        <family val="3"/>
        <charset val="134"/>
      </rPr>
      <t>涟源市</t>
    </r>
    <r>
      <rPr>
        <b/>
        <sz val="8.5"/>
        <color theme="1"/>
        <rFont val="Times New Roman"/>
        <family val="1"/>
      </rPr>
      <t/>
    </r>
    <phoneticPr fontId="8" type="noConversion"/>
  </si>
  <si>
    <r>
      <rPr>
        <sz val="10"/>
        <rFont val="宋体"/>
        <family val="3"/>
        <charset val="134"/>
      </rPr>
      <t>涟源市斗笠山镇三期城棚改造配套基础设施建设项目</t>
    </r>
  </si>
  <si>
    <r>
      <rPr>
        <sz val="10"/>
        <rFont val="宋体"/>
        <family val="3"/>
        <charset val="134"/>
      </rPr>
      <t>双峰县青树坪片区城镇棚改小区配套基础设施镇南路（东段）项目</t>
    </r>
  </si>
  <si>
    <r>
      <rPr>
        <sz val="10"/>
        <rFont val="宋体"/>
        <family val="3"/>
        <charset val="134"/>
      </rPr>
      <t>双峰县沙塘乡城镇棚户区改造配套基础设施工程</t>
    </r>
  </si>
  <si>
    <r>
      <rPr>
        <sz val="10"/>
        <rFont val="宋体"/>
        <family val="3"/>
        <charset val="134"/>
      </rPr>
      <t>　双峰县兴隆城市棚户区改造齐心点配套基础设施工程</t>
    </r>
  </si>
  <si>
    <r>
      <rPr>
        <b/>
        <sz val="10"/>
        <rFont val="宋体"/>
        <family val="3"/>
        <charset val="134"/>
      </rPr>
      <t>新化县</t>
    </r>
    <r>
      <rPr>
        <b/>
        <sz val="8.5"/>
        <color theme="1"/>
        <rFont val="Times New Roman"/>
        <family val="1"/>
      </rPr>
      <t/>
    </r>
    <phoneticPr fontId="8" type="noConversion"/>
  </si>
  <si>
    <r>
      <rPr>
        <sz val="10"/>
        <rFont val="宋体"/>
        <family val="3"/>
        <charset val="134"/>
      </rPr>
      <t>新化县肖家院棚户区配套基础设施项目（振兴北路道路工程）</t>
    </r>
  </si>
  <si>
    <r>
      <t>2018</t>
    </r>
    <r>
      <rPr>
        <sz val="10"/>
        <rFont val="宋体"/>
        <family val="3"/>
        <charset val="134"/>
      </rPr>
      <t>年怀化高新区城中村棚改项目小区配套基础设施（三期）建设项目</t>
    </r>
  </si>
  <si>
    <r>
      <rPr>
        <sz val="10"/>
        <rFont val="宋体"/>
        <family val="3"/>
        <charset val="134"/>
      </rPr>
      <t>人民西路暨鹤洲路旧城改造项目一期配套基础设施建设一期</t>
    </r>
  </si>
  <si>
    <r>
      <rPr>
        <b/>
        <sz val="10"/>
        <rFont val="宋体"/>
        <family val="3"/>
        <charset val="134"/>
      </rPr>
      <t>麻阳县</t>
    </r>
  </si>
  <si>
    <r>
      <rPr>
        <sz val="10"/>
        <rFont val="宋体"/>
        <family val="3"/>
        <charset val="134"/>
      </rPr>
      <t>麻阳苗族自治县经科商粮局</t>
    </r>
    <r>
      <rPr>
        <sz val="10"/>
        <rFont val="Times New Roman"/>
        <family val="1"/>
      </rPr>
      <t>2019-2020</t>
    </r>
    <r>
      <rPr>
        <sz val="10"/>
        <rFont val="宋体"/>
        <family val="3"/>
        <charset val="134"/>
      </rPr>
      <t>年棚户区改造项目配套基础设施建设工程</t>
    </r>
  </si>
  <si>
    <r>
      <rPr>
        <b/>
        <sz val="10"/>
        <rFont val="宋体"/>
        <family val="3"/>
        <charset val="134"/>
      </rPr>
      <t>新晃县</t>
    </r>
  </si>
  <si>
    <r>
      <rPr>
        <sz val="10"/>
        <rFont val="宋体"/>
        <family val="3"/>
        <charset val="134"/>
      </rPr>
      <t>新晃县城南水岸龙腾（一期）城市棚户区改造项目配套基础设施建设</t>
    </r>
  </si>
  <si>
    <r>
      <rPr>
        <sz val="10"/>
        <rFont val="宋体"/>
        <family val="3"/>
        <charset val="134"/>
      </rPr>
      <t>怀化市芷江县城东片区改扩翻（青年巷）基础配套工程</t>
    </r>
  </si>
  <si>
    <r>
      <rPr>
        <sz val="10"/>
        <rFont val="宋体"/>
        <family val="3"/>
        <charset val="134"/>
      </rPr>
      <t>洒口安置小区配套基础设施建设　</t>
    </r>
  </si>
  <si>
    <r>
      <t>2020</t>
    </r>
    <r>
      <rPr>
        <sz val="10"/>
        <rFont val="宋体"/>
        <family val="3"/>
        <charset val="134"/>
      </rPr>
      <t>年靖州县棚户区改造（贮木场片区）配套基础设施建设项目</t>
    </r>
  </si>
  <si>
    <r>
      <rPr>
        <sz val="10"/>
        <rFont val="宋体"/>
        <family val="3"/>
        <charset val="134"/>
      </rPr>
      <t>溆浦县国有煤炭企业工矿棚户区改造项目　</t>
    </r>
  </si>
  <si>
    <r>
      <rPr>
        <sz val="10"/>
        <rFont val="宋体"/>
        <family val="3"/>
        <charset val="134"/>
      </rPr>
      <t>吉首市乾州新区棚户区住房小区配套基础设施二期建设项目</t>
    </r>
  </si>
  <si>
    <r>
      <rPr>
        <b/>
        <sz val="10"/>
        <rFont val="宋体"/>
        <family val="3"/>
        <charset val="134"/>
      </rPr>
      <t>泸溪县</t>
    </r>
  </si>
  <si>
    <r>
      <rPr>
        <sz val="10"/>
        <rFont val="宋体"/>
        <family val="3"/>
        <charset val="134"/>
      </rPr>
      <t>泸溪县武溪镇城南安置区配套基础设施建设项目</t>
    </r>
  </si>
  <si>
    <r>
      <rPr>
        <b/>
        <sz val="10"/>
        <rFont val="宋体"/>
        <family val="3"/>
        <charset val="134"/>
      </rPr>
      <t>凤凰县</t>
    </r>
  </si>
  <si>
    <r>
      <rPr>
        <sz val="10"/>
        <rFont val="宋体"/>
        <family val="3"/>
        <charset val="134"/>
      </rPr>
      <t>凤凰县田菜垅棚户区改造配套基础设施二期项目</t>
    </r>
  </si>
  <si>
    <r>
      <rPr>
        <b/>
        <sz val="10"/>
        <rFont val="宋体"/>
        <family val="3"/>
        <charset val="134"/>
      </rPr>
      <t>花垣县</t>
    </r>
  </si>
  <si>
    <r>
      <t>2020</t>
    </r>
    <r>
      <rPr>
        <sz val="10"/>
        <rFont val="宋体"/>
        <family val="3"/>
        <charset val="134"/>
      </rPr>
      <t>城南保障性住房基础设施建设项目</t>
    </r>
  </si>
  <si>
    <r>
      <rPr>
        <b/>
        <sz val="10"/>
        <rFont val="宋体"/>
        <family val="3"/>
        <charset val="134"/>
      </rPr>
      <t>保靖县</t>
    </r>
  </si>
  <si>
    <r>
      <rPr>
        <sz val="10"/>
        <rFont val="宋体"/>
        <family val="3"/>
        <charset val="134"/>
      </rPr>
      <t>保靖县棚户区改造大田安置小区配套基础设施建设项目</t>
    </r>
  </si>
  <si>
    <r>
      <rPr>
        <b/>
        <sz val="10"/>
        <rFont val="宋体"/>
        <family val="3"/>
        <charset val="134"/>
      </rPr>
      <t>龙山县</t>
    </r>
  </si>
  <si>
    <r>
      <rPr>
        <sz val="10"/>
        <rFont val="宋体"/>
        <family val="3"/>
        <charset val="134"/>
      </rPr>
      <t>龙山县土城坝保障性安居工程基础设施配套建设项目</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</si>
</sst>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_);\(0\)"/>
    <numFmt numFmtId="178" formatCode="#,##0_ "/>
    <numFmt numFmtId="179" formatCode="0_);[Red]\(0\)"/>
    <numFmt numFmtId="180" formatCode="0.0_);\(0.0\)"/>
    <numFmt numFmtId="181" formatCode="0.0_ "/>
  </numFmts>
  <fonts count="24">
    <font>
      <sz val="11"/>
      <color theme="1"/>
      <name val="宋体"/>
      <charset val="134"/>
      <scheme val="minor"/>
    </font>
    <font>
      <sz val="12"/>
      <name val="宋体"/>
      <family val="3"/>
      <charset val="134"/>
    </font>
    <font>
      <sz val="11"/>
      <color indexed="8"/>
      <name val="宋体"/>
      <family val="3"/>
      <charset val="134"/>
    </font>
    <font>
      <sz val="9"/>
      <name val="宋体"/>
      <family val="3"/>
      <charset val="134"/>
    </font>
    <font>
      <sz val="11"/>
      <color theme="1"/>
      <name val="宋体"/>
      <family val="3"/>
      <charset val="134"/>
      <scheme val="minor"/>
    </font>
    <font>
      <sz val="11"/>
      <color indexed="8"/>
      <name val="Tahoma"/>
      <family val="2"/>
    </font>
    <font>
      <sz val="12"/>
      <name val="Times New Roman"/>
      <family val="1"/>
    </font>
    <font>
      <sz val="11"/>
      <name val="宋体"/>
      <family val="3"/>
      <charset val="134"/>
    </font>
    <font>
      <sz val="9"/>
      <name val="宋体"/>
      <family val="3"/>
      <charset val="134"/>
      <scheme val="minor"/>
    </font>
    <font>
      <b/>
      <sz val="8.5"/>
      <color indexed="8"/>
      <name val="Times New Roman"/>
      <family val="1"/>
    </font>
    <font>
      <sz val="9"/>
      <name val="宋体"/>
      <family val="3"/>
      <charset val="134"/>
      <scheme val="minor"/>
    </font>
    <font>
      <sz val="9"/>
      <name val="宋体"/>
      <family val="3"/>
      <charset val="134"/>
    </font>
    <font>
      <sz val="11"/>
      <color indexed="8"/>
      <name val="宋体"/>
      <family val="3"/>
      <charset val="134"/>
    </font>
    <font>
      <sz val="12"/>
      <name val="宋体"/>
      <family val="3"/>
      <charset val="134"/>
    </font>
    <font>
      <b/>
      <sz val="8.5"/>
      <color theme="1"/>
      <name val="Times New Roman"/>
      <family val="1"/>
    </font>
    <font>
      <sz val="9"/>
      <name val="宋体"/>
      <family val="2"/>
      <charset val="134"/>
      <scheme val="minor"/>
    </font>
    <font>
      <sz val="10"/>
      <name val="Times New Roman"/>
      <family val="1"/>
    </font>
    <font>
      <sz val="10"/>
      <name val="宋体"/>
      <family val="3"/>
      <charset val="134"/>
    </font>
    <font>
      <b/>
      <sz val="10"/>
      <name val="Times New Roman"/>
      <family val="1"/>
    </font>
    <font>
      <b/>
      <sz val="10"/>
      <name val="宋体"/>
      <family val="3"/>
      <charset val="134"/>
    </font>
    <font>
      <sz val="12"/>
      <name val="仿宋_GB2312"/>
      <family val="3"/>
      <charset val="134"/>
    </font>
    <font>
      <sz val="11"/>
      <name val="宋体"/>
      <family val="3"/>
      <charset val="134"/>
      <scheme val="minor"/>
    </font>
    <font>
      <sz val="16"/>
      <name val="黑体"/>
      <family val="3"/>
      <charset val="134"/>
    </font>
    <font>
      <sz val="12"/>
      <name val="黑体"/>
      <family val="3"/>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s>
  <cellStyleXfs count="75">
    <xf numFmtId="0" fontId="0" fillId="0" borderId="0"/>
    <xf numFmtId="0" fontId="1" fillId="0" borderId="0">
      <alignment vertical="center"/>
    </xf>
    <xf numFmtId="0" fontId="2" fillId="0" borderId="0"/>
    <xf numFmtId="0" fontId="2" fillId="0" borderId="0"/>
    <xf numFmtId="0" fontId="6" fillId="0" borderId="0"/>
    <xf numFmtId="0" fontId="2" fillId="0" borderId="0">
      <alignment vertical="center"/>
    </xf>
    <xf numFmtId="0" fontId="2" fillId="0" borderId="0"/>
    <xf numFmtId="0" fontId="2" fillId="0" borderId="0"/>
    <xf numFmtId="0" fontId="2" fillId="0" borderId="0"/>
    <xf numFmtId="0" fontId="1" fillId="0" borderId="0"/>
    <xf numFmtId="0" fontId="1" fillId="0" borderId="0" applyProtection="0"/>
    <xf numFmtId="0" fontId="1" fillId="0" borderId="0">
      <alignment vertical="center"/>
    </xf>
    <xf numFmtId="0" fontId="1" fillId="0" borderId="0">
      <alignment vertical="center"/>
    </xf>
    <xf numFmtId="0" fontId="6" fillId="0" borderId="0"/>
    <xf numFmtId="0" fontId="5"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7" fillId="0" borderId="0"/>
    <xf numFmtId="0" fontId="1" fillId="0" borderId="0">
      <alignment vertical="center"/>
    </xf>
    <xf numFmtId="0" fontId="2" fillId="0" borderId="0"/>
    <xf numFmtId="0" fontId="2" fillId="0" borderId="0"/>
    <xf numFmtId="0" fontId="2" fillId="0" borderId="0"/>
    <xf numFmtId="0" fontId="1" fillId="0" borderId="0"/>
    <xf numFmtId="0" fontId="7" fillId="0" borderId="0"/>
    <xf numFmtId="0" fontId="7" fillId="0" borderId="0"/>
    <xf numFmtId="0" fontId="2" fillId="0" borderId="0">
      <alignment vertical="center"/>
    </xf>
    <xf numFmtId="0" fontId="2" fillId="0" borderId="0"/>
    <xf numFmtId="0" fontId="2" fillId="0" borderId="0"/>
    <xf numFmtId="0" fontId="2" fillId="0" borderId="0"/>
    <xf numFmtId="0" fontId="2" fillId="0" borderId="0"/>
    <xf numFmtId="0" fontId="4" fillId="0" borderId="0"/>
    <xf numFmtId="0" fontId="4" fillId="0" borderId="0"/>
    <xf numFmtId="0" fontId="2" fillId="0" borderId="0">
      <alignment vertical="center"/>
    </xf>
    <xf numFmtId="0" fontId="2" fillId="0" borderId="0"/>
    <xf numFmtId="0" fontId="2" fillId="0" borderId="0"/>
    <xf numFmtId="0" fontId="7" fillId="0" borderId="0"/>
    <xf numFmtId="0" fontId="1"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Protection="0"/>
    <xf numFmtId="0" fontId="2" fillId="0" borderId="0"/>
    <xf numFmtId="0" fontId="1" fillId="0" borderId="0">
      <alignment vertical="center"/>
    </xf>
    <xf numFmtId="0" fontId="4" fillId="0" borderId="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alignment vertical="center"/>
    </xf>
    <xf numFmtId="0" fontId="1" fillId="0" borderId="0">
      <alignment vertical="center"/>
    </xf>
    <xf numFmtId="0" fontId="7" fillId="0" borderId="0"/>
    <xf numFmtId="0" fontId="1" fillId="0" borderId="0"/>
  </cellStyleXfs>
  <cellXfs count="96">
    <xf numFmtId="0" fontId="0" fillId="0" borderId="0" xfId="0"/>
    <xf numFmtId="0" fontId="16" fillId="0" borderId="2" xfId="0" applyFont="1" applyFill="1" applyBorder="1" applyAlignment="1">
      <alignment vertical="center" wrapText="1"/>
    </xf>
    <xf numFmtId="0" fontId="16" fillId="0" borderId="2" xfId="57"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0" xfId="0" applyFont="1" applyFill="1" applyAlignment="1">
      <alignment horizontal="center" vertical="center" wrapText="1"/>
    </xf>
    <xf numFmtId="0" fontId="16" fillId="0" borderId="2" xfId="0" applyNumberFormat="1" applyFont="1" applyFill="1" applyBorder="1" applyAlignment="1">
      <alignment horizontal="center" vertical="center" wrapText="1"/>
    </xf>
    <xf numFmtId="176" fontId="18" fillId="0" borderId="2" xfId="0" applyNumberFormat="1" applyFont="1" applyFill="1" applyBorder="1" applyAlignment="1">
      <alignment horizontal="center" vertical="center" wrapText="1"/>
    </xf>
    <xf numFmtId="0" fontId="16" fillId="0" borderId="2" xfId="0" applyNumberFormat="1" applyFont="1" applyFill="1" applyBorder="1" applyAlignment="1" applyProtection="1">
      <alignment vertical="center" wrapText="1"/>
    </xf>
    <xf numFmtId="0" fontId="16" fillId="0" borderId="2" xfId="0" applyNumberFormat="1" applyFont="1" applyFill="1" applyBorder="1" applyAlignment="1" applyProtection="1">
      <alignment horizontal="center" vertical="center" wrapText="1"/>
    </xf>
    <xf numFmtId="0" fontId="19" fillId="0" borderId="2" xfId="0" applyFont="1" applyFill="1" applyBorder="1" applyAlignment="1">
      <alignment wrapText="1"/>
    </xf>
    <xf numFmtId="0" fontId="19" fillId="0" borderId="2" xfId="0" applyFont="1" applyFill="1" applyBorder="1" applyAlignment="1">
      <alignment vertical="center" wrapText="1"/>
    </xf>
    <xf numFmtId="176" fontId="16"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2" xfId="60" applyFont="1" applyFill="1" applyBorder="1" applyAlignment="1">
      <alignment horizontal="center" vertical="center" wrapText="1"/>
    </xf>
    <xf numFmtId="0" fontId="17" fillId="0" borderId="2" xfId="0" applyFont="1" applyFill="1" applyBorder="1" applyAlignment="1">
      <alignment horizontal="left" vertical="center" wrapText="1"/>
    </xf>
    <xf numFmtId="0" fontId="17" fillId="0" borderId="2" xfId="61" applyFont="1" applyFill="1" applyBorder="1" applyAlignment="1">
      <alignment horizontal="left" vertical="center" wrapText="1"/>
    </xf>
    <xf numFmtId="0" fontId="17" fillId="0" borderId="2" xfId="61" applyFont="1" applyFill="1" applyBorder="1" applyAlignment="1">
      <alignment horizontal="center" vertical="center" wrapText="1"/>
    </xf>
    <xf numFmtId="0" fontId="17" fillId="0" borderId="2" xfId="74" applyFont="1" applyFill="1" applyBorder="1" applyAlignment="1">
      <alignment horizontal="left" vertical="center" wrapText="1"/>
    </xf>
    <xf numFmtId="0" fontId="17" fillId="0" borderId="2" xfId="62" applyFont="1" applyFill="1" applyBorder="1" applyAlignment="1">
      <alignment horizontal="left" vertical="center" wrapText="1"/>
    </xf>
    <xf numFmtId="0" fontId="17" fillId="0" borderId="2" xfId="63" applyFont="1" applyFill="1" applyBorder="1" applyAlignment="1">
      <alignment horizontal="center" vertical="center" wrapText="1"/>
    </xf>
    <xf numFmtId="0" fontId="17" fillId="0" borderId="2" xfId="64" applyFont="1" applyFill="1" applyBorder="1" applyAlignment="1">
      <alignment horizontal="left" vertical="center" wrapText="1"/>
    </xf>
    <xf numFmtId="179" fontId="17" fillId="0" borderId="2" xfId="66" applyNumberFormat="1" applyFont="1" applyFill="1" applyBorder="1" applyAlignment="1">
      <alignment horizontal="center" vertical="center" wrapText="1"/>
    </xf>
    <xf numFmtId="0" fontId="16" fillId="0" borderId="2" xfId="0" applyNumberFormat="1" applyFont="1" applyFill="1" applyBorder="1" applyAlignment="1">
      <alignment vertical="center" wrapText="1"/>
    </xf>
    <xf numFmtId="0" fontId="17" fillId="0" borderId="2" xfId="0" applyFont="1" applyFill="1" applyBorder="1" applyAlignment="1">
      <alignment vertical="center" wrapText="1"/>
    </xf>
    <xf numFmtId="0" fontId="16" fillId="0" borderId="2" xfId="70" applyFont="1" applyFill="1" applyBorder="1" applyAlignment="1">
      <alignment vertical="center" wrapText="1"/>
    </xf>
    <xf numFmtId="0" fontId="16" fillId="0" borderId="2" xfId="70" applyNumberFormat="1" applyFont="1" applyFill="1" applyBorder="1" applyAlignment="1">
      <alignment horizontal="center" vertical="center" wrapText="1"/>
    </xf>
    <xf numFmtId="0" fontId="18" fillId="0" borderId="2" xfId="0" applyFont="1" applyFill="1" applyBorder="1" applyAlignment="1">
      <alignment vertical="center" wrapText="1"/>
    </xf>
    <xf numFmtId="0" fontId="16" fillId="0" borderId="2" xfId="57" applyFont="1" applyFill="1" applyBorder="1" applyAlignment="1">
      <alignment vertical="center" wrapText="1"/>
    </xf>
    <xf numFmtId="0" fontId="19" fillId="0" borderId="2" xfId="0" applyNumberFormat="1" applyFont="1" applyFill="1" applyBorder="1" applyAlignment="1" applyProtection="1">
      <alignment vertical="center" wrapText="1"/>
    </xf>
    <xf numFmtId="0" fontId="18" fillId="0" borderId="2" xfId="0" applyNumberFormat="1" applyFont="1" applyFill="1" applyBorder="1" applyAlignment="1" applyProtection="1">
      <alignment horizontal="center" vertical="center" wrapText="1"/>
    </xf>
    <xf numFmtId="0" fontId="18" fillId="0" borderId="2" xfId="0" applyFont="1" applyFill="1" applyBorder="1" applyAlignment="1">
      <alignment horizontal="center" vertical="center" wrapText="1"/>
    </xf>
    <xf numFmtId="0" fontId="16" fillId="0" borderId="2" xfId="0" applyFont="1" applyFill="1" applyBorder="1" applyAlignment="1" applyProtection="1">
      <alignment vertical="center" wrapText="1"/>
    </xf>
    <xf numFmtId="0" fontId="16" fillId="0" borderId="2" xfId="0" applyFont="1" applyFill="1" applyBorder="1" applyAlignment="1" applyProtection="1">
      <alignment horizontal="center" vertical="center" wrapText="1"/>
    </xf>
    <xf numFmtId="0" fontId="16" fillId="0" borderId="2" xfId="57" applyNumberFormat="1" applyFont="1" applyFill="1" applyBorder="1" applyAlignment="1">
      <alignment vertical="center" wrapText="1"/>
    </xf>
    <xf numFmtId="0" fontId="16" fillId="0" borderId="2" xfId="22" applyFont="1" applyFill="1" applyBorder="1" applyAlignment="1">
      <alignment horizontal="center" vertical="center" wrapText="1"/>
    </xf>
    <xf numFmtId="0" fontId="16" fillId="0" borderId="2" xfId="34" applyFont="1" applyFill="1" applyBorder="1" applyAlignment="1">
      <alignment vertical="center" wrapText="1"/>
    </xf>
    <xf numFmtId="0" fontId="16" fillId="0" borderId="2" xfId="22" applyFont="1" applyFill="1" applyBorder="1" applyAlignment="1">
      <alignment vertical="center" wrapText="1"/>
    </xf>
    <xf numFmtId="0" fontId="19" fillId="0" borderId="2" xfId="61" applyFont="1" applyFill="1" applyBorder="1" applyAlignment="1">
      <alignment vertical="center" wrapText="1"/>
    </xf>
    <xf numFmtId="0" fontId="16" fillId="0" borderId="2" xfId="61" applyFont="1" applyFill="1" applyBorder="1" applyAlignment="1">
      <alignment vertical="center" wrapText="1"/>
    </xf>
    <xf numFmtId="0" fontId="16" fillId="0" borderId="2" xfId="72" applyFont="1" applyFill="1" applyBorder="1" applyAlignment="1">
      <alignment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8" fillId="0" borderId="4" xfId="0" applyNumberFormat="1" applyFont="1" applyFill="1" applyBorder="1" applyAlignment="1" applyProtection="1">
      <alignment horizontal="center" vertical="center" wrapText="1"/>
    </xf>
    <xf numFmtId="0" fontId="18" fillId="0" borderId="5" xfId="0" applyNumberFormat="1" applyFont="1" applyFill="1" applyBorder="1" applyAlignment="1" applyProtection="1">
      <alignment horizontal="center" vertical="center" wrapText="1"/>
    </xf>
    <xf numFmtId="0" fontId="18" fillId="0" borderId="3" xfId="0" applyNumberFormat="1"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18" fillId="0" borderId="5" xfId="0" applyFont="1" applyFill="1" applyBorder="1" applyAlignment="1" applyProtection="1">
      <alignment horizontal="center" vertical="center" wrapText="1"/>
    </xf>
    <xf numFmtId="0" fontId="18" fillId="0" borderId="3" xfId="0"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vertical="center" wrapText="1"/>
    </xf>
    <xf numFmtId="0" fontId="17" fillId="0" borderId="0"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9" fillId="0" borderId="5" xfId="60" applyFont="1" applyFill="1" applyBorder="1" applyAlignment="1">
      <alignment horizontal="center" vertical="center" wrapText="1"/>
    </xf>
    <xf numFmtId="0" fontId="17" fillId="0" borderId="2" xfId="60" applyFont="1" applyFill="1" applyBorder="1" applyAlignment="1">
      <alignment horizontal="left" vertical="center" wrapText="1"/>
    </xf>
    <xf numFmtId="0" fontId="19" fillId="0" borderId="3" xfId="60" applyFont="1" applyFill="1" applyBorder="1" applyAlignment="1">
      <alignment horizontal="center" vertical="center" wrapText="1"/>
    </xf>
    <xf numFmtId="0" fontId="16" fillId="0" borderId="2" xfId="22" applyFont="1" applyFill="1" applyBorder="1" applyAlignment="1" applyProtection="1">
      <alignment horizontal="center" vertical="center" wrapText="1"/>
    </xf>
    <xf numFmtId="0" fontId="16" fillId="0" borderId="2" xfId="73" applyFont="1" applyFill="1" applyBorder="1" applyAlignment="1">
      <alignment horizontal="center" vertical="center" wrapText="1"/>
    </xf>
    <xf numFmtId="0" fontId="19"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2" xfId="0" applyNumberFormat="1" applyFont="1" applyFill="1" applyBorder="1" applyAlignment="1">
      <alignment horizontal="center" vertical="center" wrapText="1"/>
    </xf>
    <xf numFmtId="0" fontId="19" fillId="0" borderId="2" xfId="0" applyNumberFormat="1" applyFont="1" applyFill="1" applyBorder="1" applyAlignment="1">
      <alignment vertical="center" wrapText="1"/>
    </xf>
    <xf numFmtId="176" fontId="16" fillId="0" borderId="2" xfId="59" applyNumberFormat="1" applyFont="1" applyFill="1" applyBorder="1" applyAlignment="1" applyProtection="1">
      <alignment horizontal="center" vertical="center" wrapText="1"/>
    </xf>
    <xf numFmtId="0" fontId="16" fillId="0" borderId="2" xfId="59" applyFont="1" applyFill="1" applyBorder="1" applyAlignment="1">
      <alignment vertical="center" wrapText="1"/>
    </xf>
    <xf numFmtId="0" fontId="16" fillId="0" borderId="2" xfId="59"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178" fontId="16" fillId="0" borderId="2" xfId="0" applyNumberFormat="1" applyFont="1" applyFill="1" applyBorder="1" applyAlignment="1">
      <alignment horizontal="center" vertical="center" wrapText="1"/>
    </xf>
    <xf numFmtId="0" fontId="19" fillId="0" borderId="4" xfId="60" applyFont="1" applyFill="1" applyBorder="1" applyAlignment="1">
      <alignment horizontal="center" vertical="center" wrapText="1"/>
    </xf>
    <xf numFmtId="0" fontId="19" fillId="0" borderId="2" xfId="60" applyFont="1" applyFill="1" applyBorder="1" applyAlignment="1">
      <alignment vertical="center" wrapText="1"/>
    </xf>
    <xf numFmtId="179" fontId="19" fillId="0" borderId="2" xfId="60" applyNumberFormat="1" applyFont="1" applyFill="1" applyBorder="1" applyAlignment="1">
      <alignment horizontal="center" vertical="center" wrapText="1"/>
    </xf>
    <xf numFmtId="0" fontId="19" fillId="0" borderId="2" xfId="60" applyFont="1" applyFill="1" applyBorder="1" applyAlignment="1">
      <alignment horizontal="center" vertical="center" wrapText="1"/>
    </xf>
    <xf numFmtId="180" fontId="18" fillId="0" borderId="2" xfId="0" applyNumberFormat="1" applyFont="1" applyFill="1" applyBorder="1" applyAlignment="1">
      <alignment horizontal="center" vertical="center" wrapText="1"/>
    </xf>
    <xf numFmtId="176" fontId="18" fillId="0" borderId="2" xfId="0" applyNumberFormat="1" applyFont="1" applyFill="1" applyBorder="1" applyAlignment="1" applyProtection="1">
      <alignment horizontal="center" vertical="center" wrapText="1"/>
    </xf>
    <xf numFmtId="181" fontId="18" fillId="0" borderId="2" xfId="0" applyNumberFormat="1" applyFont="1" applyFill="1" applyBorder="1" applyAlignment="1" applyProtection="1">
      <alignment horizontal="center" vertical="center" wrapText="1"/>
    </xf>
    <xf numFmtId="177" fontId="18" fillId="0" borderId="2" xfId="0" applyNumberFormat="1" applyFont="1" applyFill="1" applyBorder="1" applyAlignment="1">
      <alignment horizontal="center" vertical="center" wrapText="1"/>
    </xf>
    <xf numFmtId="0" fontId="21" fillId="0" borderId="0" xfId="0" applyFont="1" applyAlignment="1">
      <alignment vertical="center" wrapText="1"/>
    </xf>
    <xf numFmtId="0" fontId="23" fillId="0" borderId="0" xfId="0" applyFont="1" applyAlignment="1">
      <alignment horizontal="center" vertical="center" wrapText="1"/>
    </xf>
    <xf numFmtId="0" fontId="16" fillId="0" borderId="0" xfId="0" applyFont="1" applyAlignment="1">
      <alignment vertical="center" wrapText="1"/>
    </xf>
    <xf numFmtId="0" fontId="18" fillId="0" borderId="0" xfId="0" applyFont="1" applyAlignment="1">
      <alignment vertical="center" wrapText="1"/>
    </xf>
    <xf numFmtId="0" fontId="16" fillId="0" borderId="0" xfId="0" applyFont="1" applyFill="1" applyAlignment="1">
      <alignment vertical="center" wrapText="1"/>
    </xf>
    <xf numFmtId="0" fontId="16" fillId="0" borderId="0" xfId="0" applyFont="1" applyAlignment="1">
      <alignment horizontal="center" vertical="center" wrapText="1"/>
    </xf>
    <xf numFmtId="0" fontId="18" fillId="0" borderId="0" xfId="0" applyFont="1" applyAlignment="1">
      <alignment horizontal="center" vertical="center" wrapText="1"/>
    </xf>
    <xf numFmtId="0" fontId="16" fillId="0" borderId="0" xfId="0" applyFont="1" applyFill="1" applyBorder="1" applyAlignment="1">
      <alignment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horizontal="center" wrapText="1"/>
    </xf>
    <xf numFmtId="0" fontId="18" fillId="0" borderId="2" xfId="0" applyFont="1" applyFill="1" applyBorder="1" applyAlignment="1" applyProtection="1">
      <alignment horizontal="center" vertical="center" wrapText="1"/>
    </xf>
    <xf numFmtId="0" fontId="18" fillId="0" borderId="2" xfId="61" applyFont="1" applyFill="1" applyBorder="1" applyAlignment="1">
      <alignment horizontal="center" vertical="center" wrapText="1"/>
    </xf>
    <xf numFmtId="0" fontId="21" fillId="0" borderId="0" xfId="0" applyFont="1" applyAlignment="1">
      <alignment horizontal="center" vertical="center" wrapText="1"/>
    </xf>
    <xf numFmtId="0" fontId="21" fillId="0" borderId="0" xfId="0" applyFont="1" applyFill="1" applyAlignment="1">
      <alignment horizontal="center" vertical="center" wrapText="1"/>
    </xf>
  </cellXfs>
  <cellStyles count="75">
    <cellStyle name=" 1" xfId="13"/>
    <cellStyle name="_ET_STYLE_NoName_00_" xfId="4"/>
    <cellStyle name="常规" xfId="0" builtinId="0"/>
    <cellStyle name="常规 10" xfId="11"/>
    <cellStyle name="常规 10 4" xfId="66"/>
    <cellStyle name="常规 10 5" xfId="69"/>
    <cellStyle name="常规 11" xfId="14"/>
    <cellStyle name="常规 11 2 3 4" xfId="15"/>
    <cellStyle name="常规 11 2 3 4 2 2" xfId="74"/>
    <cellStyle name="常规 11 2 3 4 2 2 2" xfId="61"/>
    <cellStyle name="常规 12" xfId="5"/>
    <cellStyle name="常规 12 2" xfId="16"/>
    <cellStyle name="常规 12 2 2" xfId="72"/>
    <cellStyle name="常规 12 3 2" xfId="73"/>
    <cellStyle name="常规 13" xfId="17"/>
    <cellStyle name="常规 14" xfId="18"/>
    <cellStyle name="常规 15" xfId="19"/>
    <cellStyle name="常规 16" xfId="59"/>
    <cellStyle name="常规 17 3" xfId="10"/>
    <cellStyle name="常规 18" xfId="20"/>
    <cellStyle name="常规 19" xfId="64"/>
    <cellStyle name="常规 2" xfId="22"/>
    <cellStyle name="常规 2 2" xfId="9"/>
    <cellStyle name="常规 2 2 2" xfId="8"/>
    <cellStyle name="常规 2 3 2" xfId="12"/>
    <cellStyle name="常规 2 4" xfId="23"/>
    <cellStyle name="常规 2 4 2" xfId="24"/>
    <cellStyle name="常规 2 4 2 2" xfId="63"/>
    <cellStyle name="常规 2 4 3" xfId="62"/>
    <cellStyle name="常规 2 6" xfId="25"/>
    <cellStyle name="常规 20" xfId="65"/>
    <cellStyle name="常规 21" xfId="26"/>
    <cellStyle name="常规 22" xfId="67"/>
    <cellStyle name="常规 23" xfId="21"/>
    <cellStyle name="常规 24" xfId="27"/>
    <cellStyle name="常规 25" xfId="28"/>
    <cellStyle name="常规 26" xfId="7"/>
    <cellStyle name="常规 27" xfId="30"/>
    <cellStyle name="常规 28" xfId="68"/>
    <cellStyle name="常规 29" xfId="32"/>
    <cellStyle name="常规 3" xfId="34"/>
    <cellStyle name="常规 3 2" xfId="35"/>
    <cellStyle name="常规 3 2 2" xfId="70"/>
    <cellStyle name="常规 3 3" xfId="71"/>
    <cellStyle name="常规 3 5" xfId="36"/>
    <cellStyle name="常规 3 6" xfId="37"/>
    <cellStyle name="常规 3 7" xfId="38"/>
    <cellStyle name="常规 30" xfId="29"/>
    <cellStyle name="常规 31" xfId="6"/>
    <cellStyle name="常规 32" xfId="31"/>
    <cellStyle name="常规 33" xfId="39"/>
    <cellStyle name="常规 34" xfId="33"/>
    <cellStyle name="常规 4" xfId="40"/>
    <cellStyle name="常规 4 12" xfId="2"/>
    <cellStyle name="常规 5" xfId="41"/>
    <cellStyle name="常规 5 2" xfId="3"/>
    <cellStyle name="常规 6" xfId="1"/>
    <cellStyle name="常规 68" xfId="42"/>
    <cellStyle name="常规 69" xfId="44"/>
    <cellStyle name="常规 7" xfId="46"/>
    <cellStyle name="常规 70" xfId="47"/>
    <cellStyle name="常规 71" xfId="48"/>
    <cellStyle name="常规 72" xfId="49"/>
    <cellStyle name="常规 73" xfId="43"/>
    <cellStyle name="常规 74" xfId="45"/>
    <cellStyle name="常规 75" xfId="50"/>
    <cellStyle name="常规 76" xfId="52"/>
    <cellStyle name="常规 77" xfId="54"/>
    <cellStyle name="常规 79" xfId="56"/>
    <cellStyle name="常规 8" xfId="57"/>
    <cellStyle name="常规 80" xfId="51"/>
    <cellStyle name="常规 81" xfId="53"/>
    <cellStyle name="常规 82" xfId="55"/>
    <cellStyle name="常规 9" xfId="58"/>
    <cellStyle name="常规_Sheet1" xfId="6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46"/>
  <sheetViews>
    <sheetView tabSelected="1" zoomScaleNormal="100" workbookViewId="0">
      <selection activeCell="M14" sqref="M14"/>
    </sheetView>
  </sheetViews>
  <sheetFormatPr defaultColWidth="9" defaultRowHeight="13.5"/>
  <cols>
    <col min="1" max="1" width="5.625" style="82" customWidth="1"/>
    <col min="2" max="2" width="12" style="94" customWidth="1"/>
    <col min="3" max="3" width="16.625" style="82" customWidth="1"/>
    <col min="4" max="4" width="13.125" style="82" customWidth="1"/>
    <col min="5" max="5" width="7.5" style="94" customWidth="1"/>
    <col min="6" max="6" width="10" style="94" customWidth="1"/>
    <col min="7" max="8" width="9" style="94"/>
    <col min="9" max="16384" width="9" style="82"/>
  </cols>
  <sheetData>
    <row r="1" spans="1:8" ht="14.25">
      <c r="A1" s="53" t="s">
        <v>57</v>
      </c>
      <c r="B1" s="53"/>
      <c r="C1" s="54"/>
      <c r="D1" s="55"/>
      <c r="E1" s="95"/>
      <c r="F1" s="95"/>
      <c r="G1" s="95"/>
      <c r="H1" s="95"/>
    </row>
    <row r="2" spans="1:8" ht="53.25" customHeight="1">
      <c r="A2" s="56" t="s">
        <v>58</v>
      </c>
      <c r="B2" s="56"/>
      <c r="C2" s="56"/>
      <c r="D2" s="56"/>
      <c r="E2" s="56"/>
      <c r="F2" s="56"/>
      <c r="G2" s="56"/>
      <c r="H2" s="56"/>
    </row>
    <row r="3" spans="1:8" s="83" customFormat="1" ht="28.5">
      <c r="A3" s="57" t="s">
        <v>59</v>
      </c>
      <c r="B3" s="57" t="s">
        <v>60</v>
      </c>
      <c r="C3" s="57" t="s">
        <v>0</v>
      </c>
      <c r="D3" s="57" t="s">
        <v>61</v>
      </c>
      <c r="E3" s="57" t="s">
        <v>62</v>
      </c>
      <c r="F3" s="57" t="s">
        <v>64</v>
      </c>
      <c r="G3" s="57" t="s">
        <v>63</v>
      </c>
      <c r="H3" s="57" t="s">
        <v>65</v>
      </c>
    </row>
    <row r="4" spans="1:8" s="85" customFormat="1" ht="12.75">
      <c r="A4" s="65" t="s">
        <v>66</v>
      </c>
      <c r="B4" s="66"/>
      <c r="C4" s="26"/>
      <c r="D4" s="6">
        <v>128997</v>
      </c>
      <c r="E4" s="30"/>
      <c r="F4" s="30"/>
      <c r="G4" s="30"/>
      <c r="H4" s="30"/>
    </row>
    <row r="5" spans="1:8" s="85" customFormat="1" ht="12.75">
      <c r="A5" s="43" t="s">
        <v>69</v>
      </c>
      <c r="B5" s="90" t="s">
        <v>68</v>
      </c>
      <c r="C5" s="10"/>
      <c r="D5" s="6">
        <f>D6+D19+D38</f>
        <v>15647</v>
      </c>
      <c r="E5" s="30"/>
      <c r="F5" s="30"/>
      <c r="G5" s="30"/>
      <c r="H5" s="30"/>
    </row>
    <row r="6" spans="1:8" s="84" customFormat="1" ht="12.75">
      <c r="A6" s="44"/>
      <c r="B6" s="43" t="s">
        <v>67</v>
      </c>
      <c r="C6" s="10" t="s">
        <v>80</v>
      </c>
      <c r="D6" s="67">
        <v>7222</v>
      </c>
      <c r="E6" s="3"/>
      <c r="F6" s="3"/>
      <c r="G6" s="3"/>
      <c r="H6" s="3"/>
    </row>
    <row r="7" spans="1:8" s="86" customFormat="1" ht="48">
      <c r="A7" s="44"/>
      <c r="B7" s="44"/>
      <c r="C7" s="1" t="s">
        <v>348</v>
      </c>
      <c r="D7" s="3">
        <v>1200</v>
      </c>
      <c r="E7" s="3">
        <v>2210103</v>
      </c>
      <c r="F7" s="12" t="s">
        <v>304</v>
      </c>
      <c r="G7" s="3">
        <v>50499</v>
      </c>
      <c r="H7" s="12" t="s">
        <v>305</v>
      </c>
    </row>
    <row r="8" spans="1:8" s="87" customFormat="1" ht="36">
      <c r="A8" s="44"/>
      <c r="B8" s="44"/>
      <c r="C8" s="1" t="s">
        <v>349</v>
      </c>
      <c r="D8" s="3">
        <v>280</v>
      </c>
      <c r="E8" s="3">
        <v>2210103</v>
      </c>
      <c r="F8" s="12" t="s">
        <v>304</v>
      </c>
      <c r="G8" s="3">
        <v>50499</v>
      </c>
      <c r="H8" s="12" t="s">
        <v>305</v>
      </c>
    </row>
    <row r="9" spans="1:8" s="84" customFormat="1" ht="73.5">
      <c r="A9" s="44"/>
      <c r="B9" s="44"/>
      <c r="C9" s="1" t="s">
        <v>184</v>
      </c>
      <c r="D9" s="2">
        <v>700</v>
      </c>
      <c r="E9" s="3">
        <v>2210103</v>
      </c>
      <c r="F9" s="12" t="s">
        <v>304</v>
      </c>
      <c r="G9" s="3">
        <v>50499</v>
      </c>
      <c r="H9" s="12" t="s">
        <v>305</v>
      </c>
    </row>
    <row r="10" spans="1:8" s="84" customFormat="1" ht="36">
      <c r="A10" s="44"/>
      <c r="B10" s="44"/>
      <c r="C10" s="1" t="s">
        <v>350</v>
      </c>
      <c r="D10" s="3">
        <v>1271</v>
      </c>
      <c r="E10" s="3">
        <v>2210103</v>
      </c>
      <c r="F10" s="12" t="s">
        <v>304</v>
      </c>
      <c r="G10" s="3">
        <v>50499</v>
      </c>
      <c r="H10" s="12" t="s">
        <v>305</v>
      </c>
    </row>
    <row r="11" spans="1:8" s="85" customFormat="1" ht="12.75">
      <c r="A11" s="44"/>
      <c r="B11" s="44"/>
      <c r="C11" s="68" t="s">
        <v>81</v>
      </c>
      <c r="D11" s="30">
        <f>SUM(D12:D13)</f>
        <v>1074</v>
      </c>
      <c r="E11" s="30"/>
      <c r="F11" s="30"/>
      <c r="G11" s="30"/>
      <c r="H11" s="30"/>
    </row>
    <row r="12" spans="1:8" s="84" customFormat="1" ht="36">
      <c r="A12" s="44"/>
      <c r="B12" s="44"/>
      <c r="C12" s="1" t="s">
        <v>308</v>
      </c>
      <c r="D12" s="5">
        <v>574</v>
      </c>
      <c r="E12" s="3">
        <v>2210103</v>
      </c>
      <c r="F12" s="12" t="s">
        <v>304</v>
      </c>
      <c r="G12" s="3">
        <v>50499</v>
      </c>
      <c r="H12" s="12" t="s">
        <v>305</v>
      </c>
    </row>
    <row r="13" spans="1:8" s="84" customFormat="1" ht="36">
      <c r="A13" s="44"/>
      <c r="B13" s="44"/>
      <c r="C13" s="1" t="s">
        <v>351</v>
      </c>
      <c r="D13" s="5">
        <v>500</v>
      </c>
      <c r="E13" s="3">
        <v>2210103</v>
      </c>
      <c r="F13" s="12" t="s">
        <v>304</v>
      </c>
      <c r="G13" s="3">
        <v>50499</v>
      </c>
      <c r="H13" s="12" t="s">
        <v>305</v>
      </c>
    </row>
    <row r="14" spans="1:8" s="88" customFormat="1" ht="12.75">
      <c r="A14" s="44"/>
      <c r="B14" s="44"/>
      <c r="C14" s="10" t="s">
        <v>82</v>
      </c>
      <c r="D14" s="30">
        <f>SUM(D15:D18)</f>
        <v>2697</v>
      </c>
      <c r="E14" s="30"/>
      <c r="F14" s="30"/>
      <c r="G14" s="30"/>
      <c r="H14" s="30"/>
    </row>
    <row r="15" spans="1:8" s="4" customFormat="1" ht="36.75">
      <c r="A15" s="44"/>
      <c r="B15" s="44"/>
      <c r="C15" s="1" t="s">
        <v>352</v>
      </c>
      <c r="D15" s="3">
        <v>272</v>
      </c>
      <c r="E15" s="3">
        <v>2210103</v>
      </c>
      <c r="F15" s="12" t="s">
        <v>304</v>
      </c>
      <c r="G15" s="3">
        <v>50499</v>
      </c>
      <c r="H15" s="12" t="s">
        <v>305</v>
      </c>
    </row>
    <row r="16" spans="1:8" s="4" customFormat="1" ht="24.75">
      <c r="A16" s="44"/>
      <c r="B16" s="44"/>
      <c r="C16" s="1" t="s">
        <v>185</v>
      </c>
      <c r="D16" s="5">
        <v>270</v>
      </c>
      <c r="E16" s="3">
        <v>2210103</v>
      </c>
      <c r="F16" s="12" t="s">
        <v>304</v>
      </c>
      <c r="G16" s="3">
        <v>50499</v>
      </c>
      <c r="H16" s="12" t="s">
        <v>305</v>
      </c>
    </row>
    <row r="17" spans="1:8" s="4" customFormat="1" ht="36">
      <c r="A17" s="44"/>
      <c r="B17" s="44"/>
      <c r="C17" s="1" t="s">
        <v>353</v>
      </c>
      <c r="D17" s="3">
        <v>500</v>
      </c>
      <c r="E17" s="3">
        <v>2210103</v>
      </c>
      <c r="F17" s="12" t="s">
        <v>304</v>
      </c>
      <c r="G17" s="3">
        <v>50499</v>
      </c>
      <c r="H17" s="12" t="s">
        <v>305</v>
      </c>
    </row>
    <row r="18" spans="1:8" s="4" customFormat="1" ht="48">
      <c r="A18" s="44"/>
      <c r="B18" s="45"/>
      <c r="C18" s="1" t="s">
        <v>309</v>
      </c>
      <c r="D18" s="5">
        <v>1655</v>
      </c>
      <c r="E18" s="3">
        <v>2210106</v>
      </c>
      <c r="F18" s="12" t="s">
        <v>307</v>
      </c>
      <c r="G18" s="3">
        <v>50499</v>
      </c>
      <c r="H18" s="12" t="s">
        <v>305</v>
      </c>
    </row>
    <row r="19" spans="1:8" s="84" customFormat="1" ht="12.75">
      <c r="A19" s="44"/>
      <c r="B19" s="43" t="s">
        <v>83</v>
      </c>
      <c r="C19" s="10" t="s">
        <v>84</v>
      </c>
      <c r="D19" s="6">
        <f>SUM(D20:D37)</f>
        <v>5023</v>
      </c>
      <c r="E19" s="3"/>
      <c r="F19" s="3"/>
      <c r="G19" s="3"/>
      <c r="H19" s="3"/>
    </row>
    <row r="20" spans="1:8" s="84" customFormat="1" ht="60">
      <c r="A20" s="44"/>
      <c r="B20" s="44"/>
      <c r="C20" s="7" t="s">
        <v>186</v>
      </c>
      <c r="D20" s="8">
        <v>800</v>
      </c>
      <c r="E20" s="3">
        <v>2210103</v>
      </c>
      <c r="F20" s="12" t="s">
        <v>304</v>
      </c>
      <c r="G20" s="3">
        <v>50499</v>
      </c>
      <c r="H20" s="12" t="s">
        <v>305</v>
      </c>
    </row>
    <row r="21" spans="1:8" s="84" customFormat="1" ht="36">
      <c r="A21" s="44"/>
      <c r="B21" s="44"/>
      <c r="C21" s="1" t="s">
        <v>187</v>
      </c>
      <c r="D21" s="3">
        <v>203</v>
      </c>
      <c r="E21" s="3">
        <v>2210103</v>
      </c>
      <c r="F21" s="12" t="s">
        <v>304</v>
      </c>
      <c r="G21" s="3">
        <v>50499</v>
      </c>
      <c r="H21" s="12" t="s">
        <v>305</v>
      </c>
    </row>
    <row r="22" spans="1:8" s="84" customFormat="1" ht="36">
      <c r="A22" s="44"/>
      <c r="B22" s="44"/>
      <c r="C22" s="1" t="s">
        <v>188</v>
      </c>
      <c r="D22" s="3">
        <v>200</v>
      </c>
      <c r="E22" s="3">
        <v>2210103</v>
      </c>
      <c r="F22" s="12" t="s">
        <v>304</v>
      </c>
      <c r="G22" s="3">
        <v>50499</v>
      </c>
      <c r="H22" s="12" t="s">
        <v>305</v>
      </c>
    </row>
    <row r="23" spans="1:8" s="84" customFormat="1" ht="36">
      <c r="A23" s="44"/>
      <c r="B23" s="44"/>
      <c r="C23" s="1" t="s">
        <v>189</v>
      </c>
      <c r="D23" s="3">
        <v>200</v>
      </c>
      <c r="E23" s="3">
        <v>2210103</v>
      </c>
      <c r="F23" s="12" t="s">
        <v>304</v>
      </c>
      <c r="G23" s="3">
        <v>50499</v>
      </c>
      <c r="H23" s="12" t="s">
        <v>305</v>
      </c>
    </row>
    <row r="24" spans="1:8" s="84" customFormat="1" ht="48">
      <c r="A24" s="44"/>
      <c r="B24" s="44"/>
      <c r="C24" s="1" t="s">
        <v>190</v>
      </c>
      <c r="D24" s="3">
        <v>380</v>
      </c>
      <c r="E24" s="3">
        <v>2210103</v>
      </c>
      <c r="F24" s="12" t="s">
        <v>304</v>
      </c>
      <c r="G24" s="3">
        <v>50499</v>
      </c>
      <c r="H24" s="12" t="s">
        <v>305</v>
      </c>
    </row>
    <row r="25" spans="1:8" s="84" customFormat="1" ht="48">
      <c r="A25" s="44"/>
      <c r="B25" s="44"/>
      <c r="C25" s="1" t="s">
        <v>191</v>
      </c>
      <c r="D25" s="3">
        <v>300</v>
      </c>
      <c r="E25" s="3">
        <v>2210103</v>
      </c>
      <c r="F25" s="12" t="s">
        <v>304</v>
      </c>
      <c r="G25" s="3">
        <v>50499</v>
      </c>
      <c r="H25" s="12" t="s">
        <v>305</v>
      </c>
    </row>
    <row r="26" spans="1:8" s="84" customFormat="1" ht="48">
      <c r="A26" s="44"/>
      <c r="B26" s="44"/>
      <c r="C26" s="1" t="s">
        <v>192</v>
      </c>
      <c r="D26" s="3">
        <v>200</v>
      </c>
      <c r="E26" s="3">
        <v>2210103</v>
      </c>
      <c r="F26" s="12" t="s">
        <v>304</v>
      </c>
      <c r="G26" s="3">
        <v>50499</v>
      </c>
      <c r="H26" s="12" t="s">
        <v>305</v>
      </c>
    </row>
    <row r="27" spans="1:8" s="84" customFormat="1" ht="36">
      <c r="A27" s="44"/>
      <c r="B27" s="44"/>
      <c r="C27" s="1" t="s">
        <v>193</v>
      </c>
      <c r="D27" s="3">
        <v>200</v>
      </c>
      <c r="E27" s="3">
        <v>2210106</v>
      </c>
      <c r="F27" s="12" t="s">
        <v>307</v>
      </c>
      <c r="G27" s="3">
        <v>50499</v>
      </c>
      <c r="H27" s="12" t="s">
        <v>305</v>
      </c>
    </row>
    <row r="28" spans="1:8" s="84" customFormat="1" ht="36">
      <c r="A28" s="44"/>
      <c r="B28" s="44"/>
      <c r="C28" s="1" t="s">
        <v>194</v>
      </c>
      <c r="D28" s="3">
        <v>380</v>
      </c>
      <c r="E28" s="3">
        <v>2210103</v>
      </c>
      <c r="F28" s="12" t="s">
        <v>304</v>
      </c>
      <c r="G28" s="3">
        <v>50499</v>
      </c>
      <c r="H28" s="12" t="s">
        <v>305</v>
      </c>
    </row>
    <row r="29" spans="1:8" s="84" customFormat="1" ht="36">
      <c r="A29" s="44"/>
      <c r="B29" s="44"/>
      <c r="C29" s="1" t="s">
        <v>195</v>
      </c>
      <c r="D29" s="3">
        <v>260</v>
      </c>
      <c r="E29" s="3">
        <v>2210106</v>
      </c>
      <c r="F29" s="12" t="s">
        <v>307</v>
      </c>
      <c r="G29" s="3">
        <v>50499</v>
      </c>
      <c r="H29" s="12" t="s">
        <v>305</v>
      </c>
    </row>
    <row r="30" spans="1:8" s="84" customFormat="1" ht="48">
      <c r="A30" s="44"/>
      <c r="B30" s="44"/>
      <c r="C30" s="1" t="s">
        <v>196</v>
      </c>
      <c r="D30" s="3">
        <v>380</v>
      </c>
      <c r="E30" s="3">
        <v>2210103</v>
      </c>
      <c r="F30" s="12" t="s">
        <v>304</v>
      </c>
      <c r="G30" s="3">
        <v>50499</v>
      </c>
      <c r="H30" s="12" t="s">
        <v>305</v>
      </c>
    </row>
    <row r="31" spans="1:8" s="84" customFormat="1" ht="48">
      <c r="A31" s="44"/>
      <c r="B31" s="44"/>
      <c r="C31" s="1" t="s">
        <v>197</v>
      </c>
      <c r="D31" s="3">
        <v>200</v>
      </c>
      <c r="E31" s="3">
        <v>2210103</v>
      </c>
      <c r="F31" s="12" t="s">
        <v>304</v>
      </c>
      <c r="G31" s="3">
        <v>50499</v>
      </c>
      <c r="H31" s="12" t="s">
        <v>305</v>
      </c>
    </row>
    <row r="32" spans="1:8" s="84" customFormat="1" ht="36">
      <c r="A32" s="44"/>
      <c r="B32" s="44"/>
      <c r="C32" s="1" t="s">
        <v>198</v>
      </c>
      <c r="D32" s="3">
        <v>200</v>
      </c>
      <c r="E32" s="3">
        <v>2210103</v>
      </c>
      <c r="F32" s="12" t="s">
        <v>304</v>
      </c>
      <c r="G32" s="3">
        <v>50499</v>
      </c>
      <c r="H32" s="12" t="s">
        <v>305</v>
      </c>
    </row>
    <row r="33" spans="1:8" s="84" customFormat="1" ht="48">
      <c r="A33" s="44"/>
      <c r="B33" s="44"/>
      <c r="C33" s="1" t="s">
        <v>199</v>
      </c>
      <c r="D33" s="3">
        <v>260</v>
      </c>
      <c r="E33" s="3">
        <v>2210103</v>
      </c>
      <c r="F33" s="12" t="s">
        <v>304</v>
      </c>
      <c r="G33" s="3">
        <v>50499</v>
      </c>
      <c r="H33" s="12" t="s">
        <v>305</v>
      </c>
    </row>
    <row r="34" spans="1:8" s="84" customFormat="1" ht="36">
      <c r="A34" s="44"/>
      <c r="B34" s="44"/>
      <c r="C34" s="1" t="s">
        <v>200</v>
      </c>
      <c r="D34" s="3">
        <v>200</v>
      </c>
      <c r="E34" s="3">
        <v>2210103</v>
      </c>
      <c r="F34" s="12" t="s">
        <v>304</v>
      </c>
      <c r="G34" s="3">
        <v>50499</v>
      </c>
      <c r="H34" s="12" t="s">
        <v>305</v>
      </c>
    </row>
    <row r="35" spans="1:8" s="84" customFormat="1" ht="48">
      <c r="A35" s="44"/>
      <c r="B35" s="44"/>
      <c r="C35" s="1" t="s">
        <v>201</v>
      </c>
      <c r="D35" s="3">
        <v>200</v>
      </c>
      <c r="E35" s="3">
        <v>2210103</v>
      </c>
      <c r="F35" s="12" t="s">
        <v>304</v>
      </c>
      <c r="G35" s="3">
        <v>50499</v>
      </c>
      <c r="H35" s="12" t="s">
        <v>305</v>
      </c>
    </row>
    <row r="36" spans="1:8" s="84" customFormat="1" ht="36">
      <c r="A36" s="44"/>
      <c r="B36" s="44"/>
      <c r="C36" s="1" t="s">
        <v>202</v>
      </c>
      <c r="D36" s="3">
        <v>260</v>
      </c>
      <c r="E36" s="3">
        <v>2210103</v>
      </c>
      <c r="F36" s="12" t="s">
        <v>304</v>
      </c>
      <c r="G36" s="3">
        <v>50499</v>
      </c>
      <c r="H36" s="12" t="s">
        <v>305</v>
      </c>
    </row>
    <row r="37" spans="1:8" s="84" customFormat="1" ht="36">
      <c r="A37" s="44"/>
      <c r="B37" s="44"/>
      <c r="C37" s="1" t="s">
        <v>203</v>
      </c>
      <c r="D37" s="3">
        <v>200</v>
      </c>
      <c r="E37" s="3">
        <v>2210103</v>
      </c>
      <c r="F37" s="12" t="s">
        <v>304</v>
      </c>
      <c r="G37" s="3">
        <v>50499</v>
      </c>
      <c r="H37" s="12" t="s">
        <v>305</v>
      </c>
    </row>
    <row r="38" spans="1:8" s="88" customFormat="1" ht="12.75">
      <c r="A38" s="44"/>
      <c r="B38" s="44" t="s">
        <v>85</v>
      </c>
      <c r="C38" s="10" t="s">
        <v>86</v>
      </c>
      <c r="D38" s="30">
        <f>SUM(D39:D54)</f>
        <v>3402</v>
      </c>
      <c r="E38" s="30"/>
      <c r="F38" s="30"/>
      <c r="G38" s="30"/>
      <c r="H38" s="30"/>
    </row>
    <row r="39" spans="1:8" s="89" customFormat="1" ht="36">
      <c r="A39" s="44"/>
      <c r="B39" s="44"/>
      <c r="C39" s="1" t="s">
        <v>204</v>
      </c>
      <c r="D39" s="5">
        <v>200</v>
      </c>
      <c r="E39" s="3">
        <v>2210103</v>
      </c>
      <c r="F39" s="12" t="s">
        <v>304</v>
      </c>
      <c r="G39" s="3">
        <v>50499</v>
      </c>
      <c r="H39" s="12" t="s">
        <v>305</v>
      </c>
    </row>
    <row r="40" spans="1:8" s="89" customFormat="1" ht="48">
      <c r="A40" s="44"/>
      <c r="B40" s="44"/>
      <c r="C40" s="1" t="s">
        <v>205</v>
      </c>
      <c r="D40" s="5">
        <v>200</v>
      </c>
      <c r="E40" s="3">
        <v>2210103</v>
      </c>
      <c r="F40" s="12" t="s">
        <v>304</v>
      </c>
      <c r="G40" s="3">
        <v>50499</v>
      </c>
      <c r="H40" s="12" t="s">
        <v>305</v>
      </c>
    </row>
    <row r="41" spans="1:8" s="89" customFormat="1" ht="36">
      <c r="A41" s="44"/>
      <c r="B41" s="44"/>
      <c r="C41" s="1" t="s">
        <v>206</v>
      </c>
      <c r="D41" s="5">
        <v>202</v>
      </c>
      <c r="E41" s="3">
        <v>2210103</v>
      </c>
      <c r="F41" s="12" t="s">
        <v>304</v>
      </c>
      <c r="G41" s="3">
        <v>50499</v>
      </c>
      <c r="H41" s="12" t="s">
        <v>305</v>
      </c>
    </row>
    <row r="42" spans="1:8" s="89" customFormat="1" ht="36">
      <c r="A42" s="44"/>
      <c r="B42" s="44"/>
      <c r="C42" s="1" t="s">
        <v>207</v>
      </c>
      <c r="D42" s="5">
        <v>200</v>
      </c>
      <c r="E42" s="3">
        <v>2210103</v>
      </c>
      <c r="F42" s="12" t="s">
        <v>304</v>
      </c>
      <c r="G42" s="3">
        <v>50499</v>
      </c>
      <c r="H42" s="12" t="s">
        <v>305</v>
      </c>
    </row>
    <row r="43" spans="1:8" s="89" customFormat="1" ht="36">
      <c r="A43" s="44"/>
      <c r="B43" s="44"/>
      <c r="C43" s="1" t="s">
        <v>208</v>
      </c>
      <c r="D43" s="5">
        <v>200</v>
      </c>
      <c r="E43" s="3">
        <v>2210103</v>
      </c>
      <c r="F43" s="12" t="s">
        <v>304</v>
      </c>
      <c r="G43" s="3">
        <v>50499</v>
      </c>
      <c r="H43" s="12" t="s">
        <v>305</v>
      </c>
    </row>
    <row r="44" spans="1:8" s="89" customFormat="1" ht="36">
      <c r="A44" s="44"/>
      <c r="B44" s="44"/>
      <c r="C44" s="1" t="s">
        <v>209</v>
      </c>
      <c r="D44" s="5">
        <v>200</v>
      </c>
      <c r="E44" s="3">
        <v>2210103</v>
      </c>
      <c r="F44" s="12" t="s">
        <v>304</v>
      </c>
      <c r="G44" s="3">
        <v>50499</v>
      </c>
      <c r="H44" s="12" t="s">
        <v>305</v>
      </c>
    </row>
    <row r="45" spans="1:8" s="89" customFormat="1" ht="36">
      <c r="A45" s="44"/>
      <c r="B45" s="44"/>
      <c r="C45" s="1" t="s">
        <v>210</v>
      </c>
      <c r="D45" s="5">
        <v>400</v>
      </c>
      <c r="E45" s="3">
        <v>2210103</v>
      </c>
      <c r="F45" s="12" t="s">
        <v>304</v>
      </c>
      <c r="G45" s="3">
        <v>50499</v>
      </c>
      <c r="H45" s="12" t="s">
        <v>305</v>
      </c>
    </row>
    <row r="46" spans="1:8" s="89" customFormat="1" ht="36">
      <c r="A46" s="44"/>
      <c r="B46" s="44"/>
      <c r="C46" s="1" t="s">
        <v>211</v>
      </c>
      <c r="D46" s="5">
        <v>200</v>
      </c>
      <c r="E46" s="3">
        <v>2210103</v>
      </c>
      <c r="F46" s="12" t="s">
        <v>304</v>
      </c>
      <c r="G46" s="3">
        <v>50499</v>
      </c>
      <c r="H46" s="12" t="s">
        <v>305</v>
      </c>
    </row>
    <row r="47" spans="1:8" s="89" customFormat="1" ht="36.75">
      <c r="A47" s="44"/>
      <c r="B47" s="44"/>
      <c r="C47" s="1" t="s">
        <v>212</v>
      </c>
      <c r="D47" s="5">
        <v>200</v>
      </c>
      <c r="E47" s="3">
        <v>2210103</v>
      </c>
      <c r="F47" s="12" t="s">
        <v>304</v>
      </c>
      <c r="G47" s="3">
        <v>50499</v>
      </c>
      <c r="H47" s="12" t="s">
        <v>305</v>
      </c>
    </row>
    <row r="48" spans="1:8" s="89" customFormat="1" ht="36">
      <c r="A48" s="44"/>
      <c r="B48" s="44"/>
      <c r="C48" s="1" t="s">
        <v>213</v>
      </c>
      <c r="D48" s="5">
        <v>200</v>
      </c>
      <c r="E48" s="3">
        <v>2210103</v>
      </c>
      <c r="F48" s="12" t="s">
        <v>304</v>
      </c>
      <c r="G48" s="3">
        <v>50499</v>
      </c>
      <c r="H48" s="12" t="s">
        <v>305</v>
      </c>
    </row>
    <row r="49" spans="1:8" s="89" customFormat="1" ht="36">
      <c r="A49" s="44"/>
      <c r="B49" s="44"/>
      <c r="C49" s="1" t="s">
        <v>214</v>
      </c>
      <c r="D49" s="5">
        <v>200</v>
      </c>
      <c r="E49" s="3">
        <v>2210103</v>
      </c>
      <c r="F49" s="12" t="s">
        <v>304</v>
      </c>
      <c r="G49" s="3">
        <v>50499</v>
      </c>
      <c r="H49" s="12" t="s">
        <v>305</v>
      </c>
    </row>
    <row r="50" spans="1:8" s="89" customFormat="1" ht="36">
      <c r="A50" s="44"/>
      <c r="B50" s="44"/>
      <c r="C50" s="1" t="s">
        <v>215</v>
      </c>
      <c r="D50" s="5">
        <v>200</v>
      </c>
      <c r="E50" s="3">
        <v>2210103</v>
      </c>
      <c r="F50" s="12" t="s">
        <v>304</v>
      </c>
      <c r="G50" s="3">
        <v>50499</v>
      </c>
      <c r="H50" s="12" t="s">
        <v>305</v>
      </c>
    </row>
    <row r="51" spans="1:8" s="89" customFormat="1" ht="48">
      <c r="A51" s="44"/>
      <c r="B51" s="44"/>
      <c r="C51" s="1" t="s">
        <v>216</v>
      </c>
      <c r="D51" s="5">
        <v>200</v>
      </c>
      <c r="E51" s="3">
        <v>2210103</v>
      </c>
      <c r="F51" s="12" t="s">
        <v>304</v>
      </c>
      <c r="G51" s="3">
        <v>50499</v>
      </c>
      <c r="H51" s="12" t="s">
        <v>305</v>
      </c>
    </row>
    <row r="52" spans="1:8" s="89" customFormat="1" ht="36">
      <c r="A52" s="44"/>
      <c r="B52" s="44"/>
      <c r="C52" s="1" t="s">
        <v>217</v>
      </c>
      <c r="D52" s="5">
        <v>200</v>
      </c>
      <c r="E52" s="3">
        <v>2210103</v>
      </c>
      <c r="F52" s="12" t="s">
        <v>304</v>
      </c>
      <c r="G52" s="3">
        <v>50499</v>
      </c>
      <c r="H52" s="12" t="s">
        <v>305</v>
      </c>
    </row>
    <row r="53" spans="1:8" s="89" customFormat="1" ht="36">
      <c r="A53" s="44"/>
      <c r="B53" s="44"/>
      <c r="C53" s="1" t="s">
        <v>218</v>
      </c>
      <c r="D53" s="5">
        <v>200</v>
      </c>
      <c r="E53" s="3">
        <v>2210103</v>
      </c>
      <c r="F53" s="12" t="s">
        <v>304</v>
      </c>
      <c r="G53" s="3">
        <v>50499</v>
      </c>
      <c r="H53" s="12" t="s">
        <v>305</v>
      </c>
    </row>
    <row r="54" spans="1:8" s="89" customFormat="1" ht="36">
      <c r="A54" s="45"/>
      <c r="B54" s="45"/>
      <c r="C54" s="1" t="s">
        <v>219</v>
      </c>
      <c r="D54" s="5">
        <v>200</v>
      </c>
      <c r="E54" s="3">
        <v>2210103</v>
      </c>
      <c r="F54" s="12" t="s">
        <v>304</v>
      </c>
      <c r="G54" s="3">
        <v>50499</v>
      </c>
      <c r="H54" s="12" t="s">
        <v>305</v>
      </c>
    </row>
    <row r="55" spans="1:8" s="84" customFormat="1" ht="24">
      <c r="A55" s="43" t="s">
        <v>89</v>
      </c>
      <c r="B55" s="91" t="s">
        <v>70</v>
      </c>
      <c r="C55" s="9"/>
      <c r="D55" s="6">
        <f>4619</f>
        <v>4619</v>
      </c>
      <c r="E55" s="3"/>
      <c r="F55" s="12"/>
      <c r="G55" s="3"/>
      <c r="H55" s="12"/>
    </row>
    <row r="56" spans="1:8" s="84" customFormat="1" ht="12.75">
      <c r="A56" s="44"/>
      <c r="B56" s="43" t="s">
        <v>87</v>
      </c>
      <c r="C56" s="10" t="s">
        <v>88</v>
      </c>
      <c r="D56" s="6">
        <v>2630</v>
      </c>
      <c r="E56" s="3"/>
      <c r="F56" s="3"/>
      <c r="G56" s="3"/>
      <c r="H56" s="3"/>
    </row>
    <row r="57" spans="1:8" s="84" customFormat="1" ht="36.75">
      <c r="A57" s="44"/>
      <c r="B57" s="44"/>
      <c r="C57" s="1" t="s">
        <v>354</v>
      </c>
      <c r="D57" s="5">
        <v>500</v>
      </c>
      <c r="E57" s="3">
        <v>2210103</v>
      </c>
      <c r="F57" s="12" t="s">
        <v>304</v>
      </c>
      <c r="G57" s="3">
        <v>50499</v>
      </c>
      <c r="H57" s="12" t="s">
        <v>305</v>
      </c>
    </row>
    <row r="58" spans="1:8" s="84" customFormat="1" ht="48.75">
      <c r="A58" s="44"/>
      <c r="B58" s="44"/>
      <c r="C58" s="1" t="s">
        <v>355</v>
      </c>
      <c r="D58" s="5">
        <v>632</v>
      </c>
      <c r="E58" s="3">
        <v>2210103</v>
      </c>
      <c r="F58" s="12" t="s">
        <v>304</v>
      </c>
      <c r="G58" s="3">
        <v>50499</v>
      </c>
      <c r="H58" s="12" t="s">
        <v>305</v>
      </c>
    </row>
    <row r="59" spans="1:8" s="84" customFormat="1" ht="48">
      <c r="A59" s="44"/>
      <c r="B59" s="44"/>
      <c r="C59" s="1" t="s">
        <v>356</v>
      </c>
      <c r="D59" s="5">
        <v>798</v>
      </c>
      <c r="E59" s="3">
        <v>2210106</v>
      </c>
      <c r="F59" s="12" t="s">
        <v>307</v>
      </c>
      <c r="G59" s="3">
        <v>50499</v>
      </c>
      <c r="H59" s="12" t="s">
        <v>305</v>
      </c>
    </row>
    <row r="60" spans="1:8" s="84" customFormat="1" ht="36">
      <c r="A60" s="44"/>
      <c r="B60" s="45"/>
      <c r="C60" s="1" t="s">
        <v>357</v>
      </c>
      <c r="D60" s="69">
        <v>700</v>
      </c>
      <c r="E60" s="3">
        <v>2210103</v>
      </c>
      <c r="F60" s="12" t="s">
        <v>304</v>
      </c>
      <c r="G60" s="3">
        <v>50499</v>
      </c>
      <c r="H60" s="12" t="s">
        <v>305</v>
      </c>
    </row>
    <row r="61" spans="1:8" s="84" customFormat="1" ht="36">
      <c r="A61" s="44"/>
      <c r="B61" s="30" t="s">
        <v>358</v>
      </c>
      <c r="C61" s="1" t="s">
        <v>359</v>
      </c>
      <c r="D61" s="5">
        <v>565</v>
      </c>
      <c r="E61" s="3">
        <v>2210103</v>
      </c>
      <c r="F61" s="12" t="s">
        <v>304</v>
      </c>
      <c r="G61" s="3">
        <v>50499</v>
      </c>
      <c r="H61" s="12" t="s">
        <v>305</v>
      </c>
    </row>
    <row r="62" spans="1:8" s="84" customFormat="1" ht="48">
      <c r="A62" s="44"/>
      <c r="B62" s="30" t="s">
        <v>360</v>
      </c>
      <c r="C62" s="1" t="s">
        <v>361</v>
      </c>
      <c r="D62" s="8">
        <v>580</v>
      </c>
      <c r="E62" s="3">
        <v>2210103</v>
      </c>
      <c r="F62" s="12" t="s">
        <v>304</v>
      </c>
      <c r="G62" s="3">
        <v>50499</v>
      </c>
      <c r="H62" s="12" t="s">
        <v>305</v>
      </c>
    </row>
    <row r="63" spans="1:8" s="84" customFormat="1" ht="12.75">
      <c r="A63" s="44"/>
      <c r="B63" s="43" t="s">
        <v>90</v>
      </c>
      <c r="C63" s="10" t="s">
        <v>91</v>
      </c>
      <c r="D63" s="6">
        <f>SUM(D64:D66)</f>
        <v>606</v>
      </c>
      <c r="E63" s="3"/>
      <c r="F63" s="3"/>
      <c r="G63" s="3"/>
      <c r="H63" s="3"/>
    </row>
    <row r="64" spans="1:8" s="84" customFormat="1" ht="48">
      <c r="A64" s="44"/>
      <c r="B64" s="44"/>
      <c r="C64" s="1" t="s">
        <v>220</v>
      </c>
      <c r="D64" s="3">
        <v>200</v>
      </c>
      <c r="E64" s="3">
        <v>2210103</v>
      </c>
      <c r="F64" s="12" t="s">
        <v>304</v>
      </c>
      <c r="G64" s="3">
        <v>50499</v>
      </c>
      <c r="H64" s="12" t="s">
        <v>305</v>
      </c>
    </row>
    <row r="65" spans="1:8" s="84" customFormat="1" ht="48">
      <c r="A65" s="44"/>
      <c r="B65" s="44"/>
      <c r="C65" s="1" t="s">
        <v>221</v>
      </c>
      <c r="D65" s="3">
        <v>200</v>
      </c>
      <c r="E65" s="3">
        <v>2210103</v>
      </c>
      <c r="F65" s="12" t="s">
        <v>304</v>
      </c>
      <c r="G65" s="3">
        <v>50499</v>
      </c>
      <c r="H65" s="12" t="s">
        <v>305</v>
      </c>
    </row>
    <row r="66" spans="1:8" s="84" customFormat="1" ht="36">
      <c r="A66" s="44"/>
      <c r="B66" s="45"/>
      <c r="C66" s="1" t="s">
        <v>222</v>
      </c>
      <c r="D66" s="3">
        <v>206</v>
      </c>
      <c r="E66" s="3">
        <v>2210106</v>
      </c>
      <c r="F66" s="12" t="s">
        <v>307</v>
      </c>
      <c r="G66" s="3">
        <v>50499</v>
      </c>
      <c r="H66" s="12" t="s">
        <v>305</v>
      </c>
    </row>
    <row r="67" spans="1:8" s="84" customFormat="1" ht="36">
      <c r="A67" s="45"/>
      <c r="B67" s="30" t="s">
        <v>362</v>
      </c>
      <c r="C67" s="70" t="s">
        <v>363</v>
      </c>
      <c r="D67" s="71">
        <v>238</v>
      </c>
      <c r="E67" s="3">
        <v>2210106</v>
      </c>
      <c r="F67" s="12" t="s">
        <v>307</v>
      </c>
      <c r="G67" s="3">
        <v>50499</v>
      </c>
      <c r="H67" s="12" t="s">
        <v>305</v>
      </c>
    </row>
    <row r="68" spans="1:8" s="84" customFormat="1" ht="12.75">
      <c r="A68" s="72" t="s">
        <v>93</v>
      </c>
      <c r="B68" s="90" t="s">
        <v>71</v>
      </c>
      <c r="C68" s="10"/>
      <c r="D68" s="30">
        <v>8924</v>
      </c>
      <c r="E68" s="3"/>
      <c r="F68" s="12"/>
      <c r="G68" s="3"/>
      <c r="H68" s="12"/>
    </row>
    <row r="69" spans="1:8" s="84" customFormat="1" ht="12.75">
      <c r="A69" s="58"/>
      <c r="B69" s="43" t="s">
        <v>94</v>
      </c>
      <c r="C69" s="10" t="s">
        <v>92</v>
      </c>
      <c r="D69" s="30">
        <f>SUM(D70:D76)</f>
        <v>5842</v>
      </c>
      <c r="E69" s="3"/>
      <c r="F69" s="3"/>
      <c r="G69" s="3"/>
      <c r="H69" s="3"/>
    </row>
    <row r="70" spans="1:8" s="84" customFormat="1" ht="48">
      <c r="A70" s="58"/>
      <c r="B70" s="41"/>
      <c r="C70" s="1" t="s">
        <v>223</v>
      </c>
      <c r="D70" s="3">
        <v>200</v>
      </c>
      <c r="E70" s="3">
        <v>2210103</v>
      </c>
      <c r="F70" s="12" t="s">
        <v>304</v>
      </c>
      <c r="G70" s="3">
        <v>50499</v>
      </c>
      <c r="H70" s="12" t="s">
        <v>305</v>
      </c>
    </row>
    <row r="71" spans="1:8" s="84" customFormat="1" ht="48.75">
      <c r="A71" s="58"/>
      <c r="B71" s="41"/>
      <c r="C71" s="1" t="s">
        <v>224</v>
      </c>
      <c r="D71" s="3">
        <v>2010</v>
      </c>
      <c r="E71" s="3">
        <v>2210106</v>
      </c>
      <c r="F71" s="12" t="s">
        <v>307</v>
      </c>
      <c r="G71" s="3">
        <v>50499</v>
      </c>
      <c r="H71" s="12" t="s">
        <v>305</v>
      </c>
    </row>
    <row r="72" spans="1:8" s="84" customFormat="1" ht="48">
      <c r="A72" s="58"/>
      <c r="B72" s="41"/>
      <c r="C72" s="1" t="s">
        <v>225</v>
      </c>
      <c r="D72" s="3">
        <v>900</v>
      </c>
      <c r="E72" s="3">
        <v>2210106</v>
      </c>
      <c r="F72" s="12" t="s">
        <v>307</v>
      </c>
      <c r="G72" s="3">
        <v>50499</v>
      </c>
      <c r="H72" s="12" t="s">
        <v>305</v>
      </c>
    </row>
    <row r="73" spans="1:8" s="84" customFormat="1" ht="24">
      <c r="A73" s="58"/>
      <c r="B73" s="41"/>
      <c r="C73" s="1" t="s">
        <v>226</v>
      </c>
      <c r="D73" s="11">
        <v>462</v>
      </c>
      <c r="E73" s="3">
        <v>2210103</v>
      </c>
      <c r="F73" s="12" t="s">
        <v>304</v>
      </c>
      <c r="G73" s="3">
        <v>50499</v>
      </c>
      <c r="H73" s="12" t="s">
        <v>305</v>
      </c>
    </row>
    <row r="74" spans="1:8" s="84" customFormat="1" ht="36">
      <c r="A74" s="58"/>
      <c r="B74" s="41"/>
      <c r="C74" s="1" t="s">
        <v>227</v>
      </c>
      <c r="D74" s="11">
        <v>410</v>
      </c>
      <c r="E74" s="3">
        <v>2210103</v>
      </c>
      <c r="F74" s="12" t="s">
        <v>304</v>
      </c>
      <c r="G74" s="3">
        <v>50499</v>
      </c>
      <c r="H74" s="12" t="s">
        <v>305</v>
      </c>
    </row>
    <row r="75" spans="1:8" s="84" customFormat="1" ht="60.75">
      <c r="A75" s="58"/>
      <c r="B75" s="41"/>
      <c r="C75" s="1" t="s">
        <v>228</v>
      </c>
      <c r="D75" s="3">
        <v>920</v>
      </c>
      <c r="E75" s="3">
        <v>2210106</v>
      </c>
      <c r="F75" s="12" t="s">
        <v>307</v>
      </c>
      <c r="G75" s="3">
        <v>50499</v>
      </c>
      <c r="H75" s="12" t="s">
        <v>305</v>
      </c>
    </row>
    <row r="76" spans="1:8" s="84" customFormat="1" ht="48">
      <c r="A76" s="58"/>
      <c r="B76" s="42"/>
      <c r="C76" s="1" t="s">
        <v>229</v>
      </c>
      <c r="D76" s="3">
        <v>940</v>
      </c>
      <c r="E76" s="3">
        <v>2210106</v>
      </c>
      <c r="F76" s="12" t="s">
        <v>307</v>
      </c>
      <c r="G76" s="3">
        <v>50499</v>
      </c>
      <c r="H76" s="12" t="s">
        <v>305</v>
      </c>
    </row>
    <row r="77" spans="1:8" s="84" customFormat="1" ht="36">
      <c r="A77" s="58"/>
      <c r="B77" s="30" t="s">
        <v>364</v>
      </c>
      <c r="C77" s="1" t="s">
        <v>230</v>
      </c>
      <c r="D77" s="3">
        <v>818</v>
      </c>
      <c r="E77" s="3">
        <v>2210103</v>
      </c>
      <c r="F77" s="12" t="s">
        <v>304</v>
      </c>
      <c r="G77" s="3">
        <v>50499</v>
      </c>
      <c r="H77" s="12" t="s">
        <v>305</v>
      </c>
    </row>
    <row r="78" spans="1:8" s="84" customFormat="1" ht="12.75">
      <c r="A78" s="58"/>
      <c r="B78" s="40" t="s">
        <v>95</v>
      </c>
      <c r="C78" s="10" t="s">
        <v>96</v>
      </c>
      <c r="D78" s="30">
        <f>SUM(D79:D80)</f>
        <v>970</v>
      </c>
      <c r="E78" s="3"/>
      <c r="F78" s="3"/>
      <c r="G78" s="3"/>
      <c r="H78" s="3"/>
    </row>
    <row r="79" spans="1:8" s="84" customFormat="1" ht="60">
      <c r="A79" s="58"/>
      <c r="B79" s="41"/>
      <c r="C79" s="1" t="s">
        <v>365</v>
      </c>
      <c r="D79" s="73">
        <v>308</v>
      </c>
      <c r="E79" s="3">
        <v>2210103</v>
      </c>
      <c r="F79" s="12" t="s">
        <v>304</v>
      </c>
      <c r="G79" s="3">
        <v>50499</v>
      </c>
      <c r="H79" s="12" t="s">
        <v>305</v>
      </c>
    </row>
    <row r="80" spans="1:8" s="84" customFormat="1" ht="60">
      <c r="A80" s="58"/>
      <c r="B80" s="42"/>
      <c r="C80" s="1" t="s">
        <v>366</v>
      </c>
      <c r="D80" s="73">
        <v>662</v>
      </c>
      <c r="E80" s="3">
        <v>2210103</v>
      </c>
      <c r="F80" s="12" t="s">
        <v>304</v>
      </c>
      <c r="G80" s="3">
        <v>50499</v>
      </c>
      <c r="H80" s="12" t="s">
        <v>305</v>
      </c>
    </row>
    <row r="81" spans="1:8" s="84" customFormat="1" ht="12.75">
      <c r="A81" s="58"/>
      <c r="B81" s="40" t="s">
        <v>97</v>
      </c>
      <c r="C81" s="10" t="s">
        <v>98</v>
      </c>
      <c r="D81" s="30">
        <f>SUM(D82:D83)</f>
        <v>1294</v>
      </c>
      <c r="E81" s="3"/>
      <c r="F81" s="3"/>
      <c r="G81" s="3"/>
      <c r="H81" s="3"/>
    </row>
    <row r="82" spans="1:8" s="84" customFormat="1" ht="36">
      <c r="A82" s="58"/>
      <c r="B82" s="41"/>
      <c r="C82" s="1" t="s">
        <v>367</v>
      </c>
      <c r="D82" s="3">
        <v>489</v>
      </c>
      <c r="E82" s="3">
        <v>2210103</v>
      </c>
      <c r="F82" s="12" t="s">
        <v>304</v>
      </c>
      <c r="G82" s="3">
        <v>50499</v>
      </c>
      <c r="H82" s="12" t="s">
        <v>305</v>
      </c>
    </row>
    <row r="83" spans="1:8" s="84" customFormat="1" ht="36">
      <c r="A83" s="59"/>
      <c r="B83" s="42"/>
      <c r="C83" s="1" t="s">
        <v>310</v>
      </c>
      <c r="D83" s="3">
        <v>805</v>
      </c>
      <c r="E83" s="3">
        <v>2210106</v>
      </c>
      <c r="F83" s="12" t="s">
        <v>307</v>
      </c>
      <c r="G83" s="3">
        <v>50499</v>
      </c>
      <c r="H83" s="12" t="s">
        <v>305</v>
      </c>
    </row>
    <row r="84" spans="1:8" s="84" customFormat="1" ht="12.75">
      <c r="A84" s="74" t="s">
        <v>99</v>
      </c>
      <c r="B84" s="77" t="s">
        <v>72</v>
      </c>
      <c r="C84" s="75"/>
      <c r="D84" s="76">
        <f>D85+D100+D106+D110+D115+D119+D127+D133</f>
        <v>17946</v>
      </c>
      <c r="E84" s="3"/>
      <c r="F84" s="12"/>
      <c r="G84" s="3"/>
      <c r="H84" s="12"/>
    </row>
    <row r="85" spans="1:8" s="84" customFormat="1" ht="12.75">
      <c r="A85" s="60"/>
      <c r="B85" s="74" t="s">
        <v>101</v>
      </c>
      <c r="C85" s="75" t="s">
        <v>100</v>
      </c>
      <c r="D85" s="76">
        <f>SUM(D86:D99)</f>
        <v>9090</v>
      </c>
      <c r="E85" s="3"/>
      <c r="F85" s="3"/>
      <c r="G85" s="3"/>
      <c r="H85" s="3"/>
    </row>
    <row r="86" spans="1:8" s="84" customFormat="1" ht="72">
      <c r="A86" s="60"/>
      <c r="B86" s="60"/>
      <c r="C86" s="61" t="s">
        <v>1</v>
      </c>
      <c r="D86" s="12">
        <v>550</v>
      </c>
      <c r="E86" s="3">
        <v>2210103</v>
      </c>
      <c r="F86" s="12" t="s">
        <v>304</v>
      </c>
      <c r="G86" s="3">
        <v>50499</v>
      </c>
      <c r="H86" s="12" t="s">
        <v>305</v>
      </c>
    </row>
    <row r="87" spans="1:8" s="84" customFormat="1" ht="60">
      <c r="A87" s="60"/>
      <c r="B87" s="60"/>
      <c r="C87" s="61" t="s">
        <v>2</v>
      </c>
      <c r="D87" s="13">
        <v>950</v>
      </c>
      <c r="E87" s="3">
        <v>2210103</v>
      </c>
      <c r="F87" s="12" t="s">
        <v>304</v>
      </c>
      <c r="G87" s="3">
        <v>50499</v>
      </c>
      <c r="H87" s="12" t="s">
        <v>305</v>
      </c>
    </row>
    <row r="88" spans="1:8" s="84" customFormat="1" ht="60">
      <c r="A88" s="60"/>
      <c r="B88" s="60"/>
      <c r="C88" s="61" t="s">
        <v>3</v>
      </c>
      <c r="D88" s="12">
        <v>855</v>
      </c>
      <c r="E88" s="3">
        <v>2210103</v>
      </c>
      <c r="F88" s="12" t="s">
        <v>304</v>
      </c>
      <c r="G88" s="3">
        <v>50499</v>
      </c>
      <c r="H88" s="12" t="s">
        <v>305</v>
      </c>
    </row>
    <row r="89" spans="1:8" s="84" customFormat="1" ht="36">
      <c r="A89" s="60"/>
      <c r="B89" s="60"/>
      <c r="C89" s="61" t="s">
        <v>4</v>
      </c>
      <c r="D89" s="13">
        <v>300</v>
      </c>
      <c r="E89" s="3">
        <v>2210106</v>
      </c>
      <c r="F89" s="12" t="s">
        <v>307</v>
      </c>
      <c r="G89" s="3">
        <v>50499</v>
      </c>
      <c r="H89" s="12" t="s">
        <v>305</v>
      </c>
    </row>
    <row r="90" spans="1:8" s="84" customFormat="1" ht="48">
      <c r="A90" s="60"/>
      <c r="B90" s="60"/>
      <c r="C90" s="61" t="s">
        <v>5</v>
      </c>
      <c r="D90" s="13">
        <v>600</v>
      </c>
      <c r="E90" s="3">
        <v>2210103</v>
      </c>
      <c r="F90" s="12" t="s">
        <v>304</v>
      </c>
      <c r="G90" s="3">
        <v>50499</v>
      </c>
      <c r="H90" s="12" t="s">
        <v>305</v>
      </c>
    </row>
    <row r="91" spans="1:8" s="84" customFormat="1" ht="36">
      <c r="A91" s="60"/>
      <c r="B91" s="60"/>
      <c r="C91" s="61" t="s">
        <v>6</v>
      </c>
      <c r="D91" s="13">
        <v>750</v>
      </c>
      <c r="E91" s="3">
        <v>2210103</v>
      </c>
      <c r="F91" s="12" t="s">
        <v>304</v>
      </c>
      <c r="G91" s="3">
        <v>50499</v>
      </c>
      <c r="H91" s="12" t="s">
        <v>305</v>
      </c>
    </row>
    <row r="92" spans="1:8" s="84" customFormat="1" ht="36">
      <c r="A92" s="60"/>
      <c r="B92" s="60"/>
      <c r="C92" s="61" t="s">
        <v>7</v>
      </c>
      <c r="D92" s="13">
        <v>410</v>
      </c>
      <c r="E92" s="3">
        <v>2210106</v>
      </c>
      <c r="F92" s="12" t="s">
        <v>307</v>
      </c>
      <c r="G92" s="3">
        <v>50499</v>
      </c>
      <c r="H92" s="12" t="s">
        <v>305</v>
      </c>
    </row>
    <row r="93" spans="1:8" s="84" customFormat="1" ht="48">
      <c r="A93" s="60"/>
      <c r="B93" s="60"/>
      <c r="C93" s="61" t="s">
        <v>8</v>
      </c>
      <c r="D93" s="12">
        <v>630</v>
      </c>
      <c r="E93" s="3">
        <v>2210103</v>
      </c>
      <c r="F93" s="12" t="s">
        <v>304</v>
      </c>
      <c r="G93" s="3">
        <v>50499</v>
      </c>
      <c r="H93" s="12" t="s">
        <v>305</v>
      </c>
    </row>
    <row r="94" spans="1:8" s="84" customFormat="1" ht="48">
      <c r="A94" s="60"/>
      <c r="B94" s="60"/>
      <c r="C94" s="61" t="s">
        <v>9</v>
      </c>
      <c r="D94" s="13">
        <v>345</v>
      </c>
      <c r="E94" s="3">
        <v>2210103</v>
      </c>
      <c r="F94" s="12" t="s">
        <v>304</v>
      </c>
      <c r="G94" s="3">
        <v>50499</v>
      </c>
      <c r="H94" s="12" t="s">
        <v>305</v>
      </c>
    </row>
    <row r="95" spans="1:8" s="84" customFormat="1" ht="48">
      <c r="A95" s="60"/>
      <c r="B95" s="60"/>
      <c r="C95" s="14" t="s">
        <v>10</v>
      </c>
      <c r="D95" s="12">
        <v>1300</v>
      </c>
      <c r="E95" s="3">
        <v>2210103</v>
      </c>
      <c r="F95" s="12" t="s">
        <v>304</v>
      </c>
      <c r="G95" s="3">
        <v>50499</v>
      </c>
      <c r="H95" s="12" t="s">
        <v>305</v>
      </c>
    </row>
    <row r="96" spans="1:8" s="84" customFormat="1" ht="60">
      <c r="A96" s="60"/>
      <c r="B96" s="60"/>
      <c r="C96" s="14" t="s">
        <v>11</v>
      </c>
      <c r="D96" s="12">
        <v>1200</v>
      </c>
      <c r="E96" s="3">
        <v>2210103</v>
      </c>
      <c r="F96" s="12" t="s">
        <v>304</v>
      </c>
      <c r="G96" s="3">
        <v>50499</v>
      </c>
      <c r="H96" s="12" t="s">
        <v>305</v>
      </c>
    </row>
    <row r="97" spans="1:8" s="84" customFormat="1" ht="60">
      <c r="A97" s="60"/>
      <c r="B97" s="60"/>
      <c r="C97" s="14" t="s">
        <v>12</v>
      </c>
      <c r="D97" s="12">
        <v>200</v>
      </c>
      <c r="E97" s="3">
        <v>2210103</v>
      </c>
      <c r="F97" s="12" t="s">
        <v>304</v>
      </c>
      <c r="G97" s="3">
        <v>50499</v>
      </c>
      <c r="H97" s="12" t="s">
        <v>305</v>
      </c>
    </row>
    <row r="98" spans="1:8" s="84" customFormat="1" ht="60">
      <c r="A98" s="60"/>
      <c r="B98" s="60"/>
      <c r="C98" s="61" t="s">
        <v>13</v>
      </c>
      <c r="D98" s="12">
        <v>600</v>
      </c>
      <c r="E98" s="3">
        <v>2210103</v>
      </c>
      <c r="F98" s="12" t="s">
        <v>304</v>
      </c>
      <c r="G98" s="3">
        <v>50499</v>
      </c>
      <c r="H98" s="12" t="s">
        <v>305</v>
      </c>
    </row>
    <row r="99" spans="1:8" s="84" customFormat="1" ht="60">
      <c r="A99" s="60"/>
      <c r="B99" s="62"/>
      <c r="C99" s="14" t="s">
        <v>14</v>
      </c>
      <c r="D99" s="12">
        <v>400</v>
      </c>
      <c r="E99" s="3">
        <v>2210106</v>
      </c>
      <c r="F99" s="12" t="s">
        <v>307</v>
      </c>
      <c r="G99" s="3">
        <v>50499</v>
      </c>
      <c r="H99" s="12" t="s">
        <v>305</v>
      </c>
    </row>
    <row r="100" spans="1:8" s="84" customFormat="1" ht="12.75">
      <c r="A100" s="60"/>
      <c r="B100" s="74" t="s">
        <v>102</v>
      </c>
      <c r="C100" s="75" t="s">
        <v>103</v>
      </c>
      <c r="D100" s="77">
        <f>SUM(D101:D105)</f>
        <v>1535</v>
      </c>
      <c r="E100" s="3"/>
      <c r="F100" s="3"/>
      <c r="G100" s="3"/>
      <c r="H100" s="3"/>
    </row>
    <row r="101" spans="1:8" s="84" customFormat="1" ht="36">
      <c r="A101" s="60"/>
      <c r="B101" s="60"/>
      <c r="C101" s="61" t="s">
        <v>15</v>
      </c>
      <c r="D101" s="13">
        <v>700</v>
      </c>
      <c r="E101" s="3">
        <v>2210103</v>
      </c>
      <c r="F101" s="12" t="s">
        <v>304</v>
      </c>
      <c r="G101" s="3">
        <v>50499</v>
      </c>
      <c r="H101" s="12" t="s">
        <v>305</v>
      </c>
    </row>
    <row r="102" spans="1:8" s="84" customFormat="1" ht="36">
      <c r="A102" s="60"/>
      <c r="B102" s="60"/>
      <c r="C102" s="61" t="s">
        <v>16</v>
      </c>
      <c r="D102" s="13">
        <v>350</v>
      </c>
      <c r="E102" s="3">
        <v>2210103</v>
      </c>
      <c r="F102" s="12" t="s">
        <v>304</v>
      </c>
      <c r="G102" s="3">
        <v>50499</v>
      </c>
      <c r="H102" s="12" t="s">
        <v>305</v>
      </c>
    </row>
    <row r="103" spans="1:8" s="84" customFormat="1" ht="36">
      <c r="A103" s="60"/>
      <c r="B103" s="60"/>
      <c r="C103" s="61" t="s">
        <v>17</v>
      </c>
      <c r="D103" s="13">
        <v>350</v>
      </c>
      <c r="E103" s="3">
        <v>2210103</v>
      </c>
      <c r="F103" s="12" t="s">
        <v>304</v>
      </c>
      <c r="G103" s="3">
        <v>50499</v>
      </c>
      <c r="H103" s="12" t="s">
        <v>305</v>
      </c>
    </row>
    <row r="104" spans="1:8" s="84" customFormat="1" ht="24">
      <c r="A104" s="60"/>
      <c r="B104" s="60"/>
      <c r="C104" s="61" t="s">
        <v>18</v>
      </c>
      <c r="D104" s="13">
        <v>85</v>
      </c>
      <c r="E104" s="3">
        <v>2210103</v>
      </c>
      <c r="F104" s="12" t="s">
        <v>304</v>
      </c>
      <c r="G104" s="3">
        <v>50499</v>
      </c>
      <c r="H104" s="12" t="s">
        <v>305</v>
      </c>
    </row>
    <row r="105" spans="1:8" s="84" customFormat="1" ht="24">
      <c r="A105" s="60"/>
      <c r="B105" s="62"/>
      <c r="C105" s="61" t="s">
        <v>19</v>
      </c>
      <c r="D105" s="13">
        <v>50</v>
      </c>
      <c r="E105" s="3">
        <v>2210106</v>
      </c>
      <c r="F105" s="12" t="s">
        <v>307</v>
      </c>
      <c r="G105" s="3">
        <v>50499</v>
      </c>
      <c r="H105" s="12" t="s">
        <v>305</v>
      </c>
    </row>
    <row r="106" spans="1:8" s="84" customFormat="1" ht="12.75">
      <c r="A106" s="60"/>
      <c r="B106" s="74" t="s">
        <v>49</v>
      </c>
      <c r="C106" s="75" t="s">
        <v>104</v>
      </c>
      <c r="D106" s="77">
        <f>SUM(D107:D109)</f>
        <v>464</v>
      </c>
      <c r="E106" s="3"/>
      <c r="F106" s="3"/>
      <c r="G106" s="3"/>
      <c r="H106" s="3"/>
    </row>
    <row r="107" spans="1:8" s="84" customFormat="1" ht="36">
      <c r="A107" s="60"/>
      <c r="B107" s="60"/>
      <c r="C107" s="61" t="s">
        <v>20</v>
      </c>
      <c r="D107" s="13">
        <v>100</v>
      </c>
      <c r="E107" s="3">
        <v>2210106</v>
      </c>
      <c r="F107" s="12" t="s">
        <v>307</v>
      </c>
      <c r="G107" s="3">
        <v>50499</v>
      </c>
      <c r="H107" s="12" t="s">
        <v>305</v>
      </c>
    </row>
    <row r="108" spans="1:8" s="84" customFormat="1" ht="36">
      <c r="A108" s="60"/>
      <c r="B108" s="60"/>
      <c r="C108" s="61" t="s">
        <v>21</v>
      </c>
      <c r="D108" s="13">
        <v>104</v>
      </c>
      <c r="E108" s="3">
        <v>2210106</v>
      </c>
      <c r="F108" s="12" t="s">
        <v>307</v>
      </c>
      <c r="G108" s="3">
        <v>50499</v>
      </c>
      <c r="H108" s="12" t="s">
        <v>305</v>
      </c>
    </row>
    <row r="109" spans="1:8" s="84" customFormat="1" ht="36">
      <c r="A109" s="60"/>
      <c r="B109" s="62"/>
      <c r="C109" s="61" t="s">
        <v>22</v>
      </c>
      <c r="D109" s="13">
        <v>260</v>
      </c>
      <c r="E109" s="3">
        <v>2210106</v>
      </c>
      <c r="F109" s="12" t="s">
        <v>306</v>
      </c>
      <c r="G109" s="3">
        <v>50499</v>
      </c>
      <c r="H109" s="12" t="s">
        <v>305</v>
      </c>
    </row>
    <row r="110" spans="1:8" s="84" customFormat="1" ht="12.75">
      <c r="A110" s="60"/>
      <c r="B110" s="74" t="s">
        <v>105</v>
      </c>
      <c r="C110" s="75" t="s">
        <v>106</v>
      </c>
      <c r="D110" s="77">
        <f>SUM(D111:D114)</f>
        <v>1277</v>
      </c>
      <c r="E110" s="3"/>
      <c r="F110" s="3"/>
      <c r="G110" s="3"/>
      <c r="H110" s="3"/>
    </row>
    <row r="111" spans="1:8" s="84" customFormat="1" ht="48">
      <c r="A111" s="60"/>
      <c r="B111" s="60"/>
      <c r="C111" s="15" t="s">
        <v>23</v>
      </c>
      <c r="D111" s="16">
        <v>777</v>
      </c>
      <c r="E111" s="3">
        <v>2210103</v>
      </c>
      <c r="F111" s="12" t="s">
        <v>304</v>
      </c>
      <c r="G111" s="3">
        <v>50499</v>
      </c>
      <c r="H111" s="12" t="s">
        <v>305</v>
      </c>
    </row>
    <row r="112" spans="1:8" s="84" customFormat="1" ht="36">
      <c r="A112" s="60"/>
      <c r="B112" s="60"/>
      <c r="C112" s="17" t="s">
        <v>24</v>
      </c>
      <c r="D112" s="16">
        <v>200</v>
      </c>
      <c r="E112" s="3">
        <v>2210106</v>
      </c>
      <c r="F112" s="12" t="s">
        <v>307</v>
      </c>
      <c r="G112" s="3">
        <v>50499</v>
      </c>
      <c r="H112" s="12" t="s">
        <v>305</v>
      </c>
    </row>
    <row r="113" spans="1:8" s="84" customFormat="1" ht="36">
      <c r="A113" s="60"/>
      <c r="B113" s="60"/>
      <c r="C113" s="18" t="s">
        <v>25</v>
      </c>
      <c r="D113" s="19">
        <v>150</v>
      </c>
      <c r="E113" s="3">
        <v>2210106</v>
      </c>
      <c r="F113" s="12" t="s">
        <v>307</v>
      </c>
      <c r="G113" s="3">
        <v>50499</v>
      </c>
      <c r="H113" s="12" t="s">
        <v>305</v>
      </c>
    </row>
    <row r="114" spans="1:8" s="84" customFormat="1" ht="36">
      <c r="A114" s="60"/>
      <c r="B114" s="62"/>
      <c r="C114" s="18" t="s">
        <v>26</v>
      </c>
      <c r="D114" s="19">
        <v>150</v>
      </c>
      <c r="E114" s="3">
        <v>2210106</v>
      </c>
      <c r="F114" s="12" t="s">
        <v>307</v>
      </c>
      <c r="G114" s="3">
        <v>50499</v>
      </c>
      <c r="H114" s="12" t="s">
        <v>305</v>
      </c>
    </row>
    <row r="115" spans="1:8" s="84" customFormat="1" ht="12.75">
      <c r="A115" s="60"/>
      <c r="B115" s="74" t="s">
        <v>50</v>
      </c>
      <c r="C115" s="75" t="s">
        <v>107</v>
      </c>
      <c r="D115" s="77">
        <f>SUM(D116:D118)</f>
        <v>539</v>
      </c>
      <c r="E115" s="3"/>
      <c r="F115" s="3"/>
      <c r="G115" s="3"/>
      <c r="H115" s="3"/>
    </row>
    <row r="116" spans="1:8" s="84" customFormat="1" ht="36">
      <c r="A116" s="60"/>
      <c r="B116" s="60"/>
      <c r="C116" s="14" t="s">
        <v>27</v>
      </c>
      <c r="D116" s="13">
        <v>279</v>
      </c>
      <c r="E116" s="3">
        <v>2210106</v>
      </c>
      <c r="F116" s="12" t="s">
        <v>307</v>
      </c>
      <c r="G116" s="3">
        <v>50499</v>
      </c>
      <c r="H116" s="12" t="s">
        <v>305</v>
      </c>
    </row>
    <row r="117" spans="1:8" s="84" customFormat="1" ht="36">
      <c r="A117" s="60"/>
      <c r="B117" s="60"/>
      <c r="C117" s="14" t="s">
        <v>28</v>
      </c>
      <c r="D117" s="13">
        <v>160</v>
      </c>
      <c r="E117" s="3">
        <v>2210106</v>
      </c>
      <c r="F117" s="12" t="s">
        <v>307</v>
      </c>
      <c r="G117" s="3">
        <v>50499</v>
      </c>
      <c r="H117" s="12" t="s">
        <v>305</v>
      </c>
    </row>
    <row r="118" spans="1:8" s="84" customFormat="1" ht="36">
      <c r="A118" s="60"/>
      <c r="B118" s="62"/>
      <c r="C118" s="14" t="s">
        <v>29</v>
      </c>
      <c r="D118" s="13">
        <v>100</v>
      </c>
      <c r="E118" s="3">
        <v>2210106</v>
      </c>
      <c r="F118" s="12" t="s">
        <v>307</v>
      </c>
      <c r="G118" s="3">
        <v>50499</v>
      </c>
      <c r="H118" s="12" t="s">
        <v>305</v>
      </c>
    </row>
    <row r="119" spans="1:8" s="84" customFormat="1" ht="12.75">
      <c r="A119" s="60"/>
      <c r="B119" s="74" t="s">
        <v>51</v>
      </c>
      <c r="C119" s="75" t="s">
        <v>108</v>
      </c>
      <c r="D119" s="77">
        <f>SUM(D120:D126)</f>
        <v>2265</v>
      </c>
      <c r="E119" s="3"/>
      <c r="F119" s="3"/>
      <c r="G119" s="3"/>
      <c r="H119" s="3"/>
    </row>
    <row r="120" spans="1:8" s="84" customFormat="1" ht="48">
      <c r="A120" s="60"/>
      <c r="B120" s="60"/>
      <c r="C120" s="14" t="s">
        <v>30</v>
      </c>
      <c r="D120" s="12">
        <v>500</v>
      </c>
      <c r="E120" s="3">
        <v>2210103</v>
      </c>
      <c r="F120" s="12" t="s">
        <v>304</v>
      </c>
      <c r="G120" s="3">
        <v>50499</v>
      </c>
      <c r="H120" s="12" t="s">
        <v>305</v>
      </c>
    </row>
    <row r="121" spans="1:8" s="84" customFormat="1" ht="60">
      <c r="A121" s="60"/>
      <c r="B121" s="60"/>
      <c r="C121" s="14" t="s">
        <v>31</v>
      </c>
      <c r="D121" s="12">
        <v>200</v>
      </c>
      <c r="E121" s="3">
        <v>2210103</v>
      </c>
      <c r="F121" s="12" t="s">
        <v>304</v>
      </c>
      <c r="G121" s="3">
        <v>50499</v>
      </c>
      <c r="H121" s="12" t="s">
        <v>305</v>
      </c>
    </row>
    <row r="122" spans="1:8" s="84" customFormat="1" ht="48">
      <c r="A122" s="60"/>
      <c r="B122" s="60"/>
      <c r="C122" s="14" t="s">
        <v>32</v>
      </c>
      <c r="D122" s="12">
        <v>500</v>
      </c>
      <c r="E122" s="3">
        <v>2210103</v>
      </c>
      <c r="F122" s="12" t="s">
        <v>304</v>
      </c>
      <c r="G122" s="3">
        <v>50499</v>
      </c>
      <c r="H122" s="12" t="s">
        <v>305</v>
      </c>
    </row>
    <row r="123" spans="1:8" s="84" customFormat="1" ht="48">
      <c r="A123" s="60"/>
      <c r="B123" s="60"/>
      <c r="C123" s="14" t="s">
        <v>33</v>
      </c>
      <c r="D123" s="12">
        <v>438</v>
      </c>
      <c r="E123" s="3">
        <v>2210103</v>
      </c>
      <c r="F123" s="12" t="s">
        <v>304</v>
      </c>
      <c r="G123" s="3">
        <v>50499</v>
      </c>
      <c r="H123" s="12" t="s">
        <v>305</v>
      </c>
    </row>
    <row r="124" spans="1:8" s="84" customFormat="1" ht="36">
      <c r="A124" s="60"/>
      <c r="B124" s="60"/>
      <c r="C124" s="14" t="s">
        <v>34</v>
      </c>
      <c r="D124" s="12">
        <v>200</v>
      </c>
      <c r="E124" s="3">
        <v>2210106</v>
      </c>
      <c r="F124" s="12" t="s">
        <v>307</v>
      </c>
      <c r="G124" s="3">
        <v>50499</v>
      </c>
      <c r="H124" s="12" t="s">
        <v>305</v>
      </c>
    </row>
    <row r="125" spans="1:8" s="84" customFormat="1" ht="36">
      <c r="A125" s="60"/>
      <c r="B125" s="60"/>
      <c r="C125" s="14" t="s">
        <v>35</v>
      </c>
      <c r="D125" s="12">
        <v>200</v>
      </c>
      <c r="E125" s="3">
        <v>2210106</v>
      </c>
      <c r="F125" s="12" t="s">
        <v>307</v>
      </c>
      <c r="G125" s="3">
        <v>50499</v>
      </c>
      <c r="H125" s="12" t="s">
        <v>305</v>
      </c>
    </row>
    <row r="126" spans="1:8" s="84" customFormat="1" ht="36">
      <c r="A126" s="60"/>
      <c r="B126" s="62"/>
      <c r="C126" s="14" t="s">
        <v>36</v>
      </c>
      <c r="D126" s="12">
        <v>227</v>
      </c>
      <c r="E126" s="3">
        <v>2210106</v>
      </c>
      <c r="F126" s="12" t="s">
        <v>307</v>
      </c>
      <c r="G126" s="3">
        <v>50499</v>
      </c>
      <c r="H126" s="12" t="s">
        <v>305</v>
      </c>
    </row>
    <row r="127" spans="1:8" s="84" customFormat="1" ht="12.75">
      <c r="A127" s="60"/>
      <c r="B127" s="74" t="s">
        <v>52</v>
      </c>
      <c r="C127" s="75" t="s">
        <v>109</v>
      </c>
      <c r="D127" s="76">
        <f>SUM(D128:D132)</f>
        <v>1113</v>
      </c>
      <c r="E127" s="3"/>
      <c r="F127" s="3"/>
      <c r="G127" s="3"/>
      <c r="H127" s="3"/>
    </row>
    <row r="128" spans="1:8" s="84" customFormat="1" ht="36">
      <c r="A128" s="60"/>
      <c r="B128" s="60"/>
      <c r="C128" s="20" t="s">
        <v>37</v>
      </c>
      <c r="D128" s="21">
        <v>200</v>
      </c>
      <c r="E128" s="3">
        <v>2210106</v>
      </c>
      <c r="F128" s="12" t="s">
        <v>307</v>
      </c>
      <c r="G128" s="3">
        <v>50499</v>
      </c>
      <c r="H128" s="12" t="s">
        <v>305</v>
      </c>
    </row>
    <row r="129" spans="1:8" s="84" customFormat="1" ht="36">
      <c r="A129" s="60"/>
      <c r="B129" s="60"/>
      <c r="C129" s="20" t="s">
        <v>38</v>
      </c>
      <c r="D129" s="21">
        <v>200</v>
      </c>
      <c r="E129" s="3">
        <v>2210106</v>
      </c>
      <c r="F129" s="12" t="s">
        <v>307</v>
      </c>
      <c r="G129" s="3">
        <v>50499</v>
      </c>
      <c r="H129" s="12" t="s">
        <v>305</v>
      </c>
    </row>
    <row r="130" spans="1:8" s="84" customFormat="1" ht="48">
      <c r="A130" s="60"/>
      <c r="B130" s="60"/>
      <c r="C130" s="20" t="s">
        <v>39</v>
      </c>
      <c r="D130" s="21">
        <v>150</v>
      </c>
      <c r="E130" s="3">
        <v>2210103</v>
      </c>
      <c r="F130" s="12" t="s">
        <v>304</v>
      </c>
      <c r="G130" s="3">
        <v>50499</v>
      </c>
      <c r="H130" s="12" t="s">
        <v>305</v>
      </c>
    </row>
    <row r="131" spans="1:8" s="84" customFormat="1" ht="48">
      <c r="A131" s="60"/>
      <c r="B131" s="60"/>
      <c r="C131" s="20" t="s">
        <v>40</v>
      </c>
      <c r="D131" s="21">
        <v>150</v>
      </c>
      <c r="E131" s="3">
        <v>2210103</v>
      </c>
      <c r="F131" s="12" t="s">
        <v>304</v>
      </c>
      <c r="G131" s="3">
        <v>50499</v>
      </c>
      <c r="H131" s="12" t="s">
        <v>305</v>
      </c>
    </row>
    <row r="132" spans="1:8" s="84" customFormat="1" ht="48">
      <c r="A132" s="60"/>
      <c r="B132" s="62"/>
      <c r="C132" s="20" t="s">
        <v>41</v>
      </c>
      <c r="D132" s="21">
        <v>413</v>
      </c>
      <c r="E132" s="3">
        <v>2210103</v>
      </c>
      <c r="F132" s="12" t="s">
        <v>304</v>
      </c>
      <c r="G132" s="3">
        <v>50499</v>
      </c>
      <c r="H132" s="12" t="s">
        <v>305</v>
      </c>
    </row>
    <row r="133" spans="1:8" s="84" customFormat="1" ht="12.75">
      <c r="A133" s="60"/>
      <c r="B133" s="74" t="s">
        <v>111</v>
      </c>
      <c r="C133" s="75" t="s">
        <v>110</v>
      </c>
      <c r="D133" s="77">
        <f>SUM(D134:D140)</f>
        <v>1663</v>
      </c>
      <c r="E133" s="3"/>
      <c r="F133" s="3"/>
      <c r="G133" s="3"/>
      <c r="H133" s="3"/>
    </row>
    <row r="134" spans="1:8" s="84" customFormat="1" ht="36">
      <c r="A134" s="60"/>
      <c r="B134" s="60"/>
      <c r="C134" s="61" t="s">
        <v>42</v>
      </c>
      <c r="D134" s="13">
        <v>200</v>
      </c>
      <c r="E134" s="3">
        <v>2210106</v>
      </c>
      <c r="F134" s="12" t="s">
        <v>307</v>
      </c>
      <c r="G134" s="3">
        <v>50499</v>
      </c>
      <c r="H134" s="12" t="s">
        <v>305</v>
      </c>
    </row>
    <row r="135" spans="1:8" s="84" customFormat="1" ht="36">
      <c r="A135" s="60"/>
      <c r="B135" s="60"/>
      <c r="C135" s="61" t="s">
        <v>43</v>
      </c>
      <c r="D135" s="13">
        <v>200</v>
      </c>
      <c r="E135" s="3">
        <v>2210106</v>
      </c>
      <c r="F135" s="12" t="s">
        <v>307</v>
      </c>
      <c r="G135" s="3">
        <v>50499</v>
      </c>
      <c r="H135" s="12" t="s">
        <v>305</v>
      </c>
    </row>
    <row r="136" spans="1:8" s="84" customFormat="1" ht="36">
      <c r="A136" s="60"/>
      <c r="B136" s="60"/>
      <c r="C136" s="61" t="s">
        <v>44</v>
      </c>
      <c r="D136" s="13">
        <v>243</v>
      </c>
      <c r="E136" s="3">
        <v>2210106</v>
      </c>
      <c r="F136" s="12" t="s">
        <v>307</v>
      </c>
      <c r="G136" s="3">
        <v>50499</v>
      </c>
      <c r="H136" s="12" t="s">
        <v>305</v>
      </c>
    </row>
    <row r="137" spans="1:8" s="84" customFormat="1" ht="36">
      <c r="A137" s="60"/>
      <c r="B137" s="60"/>
      <c r="C137" s="61" t="s">
        <v>45</v>
      </c>
      <c r="D137" s="13">
        <v>320</v>
      </c>
      <c r="E137" s="3">
        <v>2210106</v>
      </c>
      <c r="F137" s="12" t="s">
        <v>307</v>
      </c>
      <c r="G137" s="3">
        <v>50499</v>
      </c>
      <c r="H137" s="12" t="s">
        <v>305</v>
      </c>
    </row>
    <row r="138" spans="1:8" s="84" customFormat="1" ht="36">
      <c r="A138" s="60"/>
      <c r="B138" s="60"/>
      <c r="C138" s="61" t="s">
        <v>46</v>
      </c>
      <c r="D138" s="13">
        <v>200</v>
      </c>
      <c r="E138" s="3">
        <v>2210106</v>
      </c>
      <c r="F138" s="12" t="s">
        <v>307</v>
      </c>
      <c r="G138" s="3">
        <v>50499</v>
      </c>
      <c r="H138" s="12" t="s">
        <v>305</v>
      </c>
    </row>
    <row r="139" spans="1:8" s="84" customFormat="1" ht="36">
      <c r="A139" s="60"/>
      <c r="B139" s="60"/>
      <c r="C139" s="61" t="s">
        <v>47</v>
      </c>
      <c r="D139" s="13">
        <v>300</v>
      </c>
      <c r="E139" s="3">
        <v>2210103</v>
      </c>
      <c r="F139" s="12" t="s">
        <v>304</v>
      </c>
      <c r="G139" s="3">
        <v>50499</v>
      </c>
      <c r="H139" s="12" t="s">
        <v>305</v>
      </c>
    </row>
    <row r="140" spans="1:8" s="84" customFormat="1" ht="36">
      <c r="A140" s="62"/>
      <c r="B140" s="62"/>
      <c r="C140" s="61" t="s">
        <v>48</v>
      </c>
      <c r="D140" s="13">
        <v>200</v>
      </c>
      <c r="E140" s="3">
        <v>2210103</v>
      </c>
      <c r="F140" s="12" t="s">
        <v>304</v>
      </c>
      <c r="G140" s="3">
        <v>50499</v>
      </c>
      <c r="H140" s="12" t="s">
        <v>305</v>
      </c>
    </row>
    <row r="141" spans="1:8" s="84" customFormat="1" ht="12.75">
      <c r="A141" s="43" t="s">
        <v>112</v>
      </c>
      <c r="B141" s="90" t="s">
        <v>73</v>
      </c>
      <c r="C141" s="10"/>
      <c r="D141" s="78">
        <v>7930.2</v>
      </c>
      <c r="E141" s="3"/>
      <c r="F141" s="12"/>
      <c r="G141" s="3"/>
      <c r="H141" s="12"/>
    </row>
    <row r="142" spans="1:8" s="84" customFormat="1" ht="12.75">
      <c r="A142" s="44"/>
      <c r="B142" s="49" t="s">
        <v>114</v>
      </c>
      <c r="C142" s="10" t="s">
        <v>113</v>
      </c>
      <c r="D142" s="79">
        <f>SUM(D143:D144)</f>
        <v>1381</v>
      </c>
      <c r="E142" s="3"/>
      <c r="F142" s="3"/>
      <c r="G142" s="3"/>
      <c r="H142" s="3"/>
    </row>
    <row r="143" spans="1:8" s="84" customFormat="1" ht="36">
      <c r="A143" s="44"/>
      <c r="B143" s="50"/>
      <c r="C143" s="1" t="s">
        <v>368</v>
      </c>
      <c r="D143" s="3">
        <v>680</v>
      </c>
      <c r="E143" s="3">
        <v>2210103</v>
      </c>
      <c r="F143" s="12" t="s">
        <v>304</v>
      </c>
      <c r="G143" s="3">
        <v>50499</v>
      </c>
      <c r="H143" s="12" t="s">
        <v>305</v>
      </c>
    </row>
    <row r="144" spans="1:8" s="84" customFormat="1" ht="48">
      <c r="A144" s="44"/>
      <c r="B144" s="51"/>
      <c r="C144" s="1" t="s">
        <v>369</v>
      </c>
      <c r="D144" s="3">
        <v>701</v>
      </c>
      <c r="E144" s="3">
        <v>2210103</v>
      </c>
      <c r="F144" s="12" t="s">
        <v>304</v>
      </c>
      <c r="G144" s="3">
        <v>50499</v>
      </c>
      <c r="H144" s="12" t="s">
        <v>305</v>
      </c>
    </row>
    <row r="145" spans="1:8" s="84" customFormat="1" ht="12.75">
      <c r="A145" s="44"/>
      <c r="B145" s="52" t="s">
        <v>115</v>
      </c>
      <c r="C145" s="10" t="s">
        <v>116</v>
      </c>
      <c r="D145" s="80">
        <f>SUM(D146:D150)</f>
        <v>1933.2</v>
      </c>
      <c r="E145" s="3"/>
      <c r="F145" s="3"/>
      <c r="G145" s="3"/>
      <c r="H145" s="3"/>
    </row>
    <row r="146" spans="1:8" s="84" customFormat="1" ht="36">
      <c r="A146" s="44"/>
      <c r="B146" s="50"/>
      <c r="C146" s="22" t="s">
        <v>231</v>
      </c>
      <c r="D146" s="5">
        <v>225</v>
      </c>
      <c r="E146" s="3">
        <v>2210103</v>
      </c>
      <c r="F146" s="12" t="s">
        <v>304</v>
      </c>
      <c r="G146" s="3">
        <v>50499</v>
      </c>
      <c r="H146" s="12" t="s">
        <v>305</v>
      </c>
    </row>
    <row r="147" spans="1:8" s="84" customFormat="1" ht="36">
      <c r="A147" s="44"/>
      <c r="B147" s="50"/>
      <c r="C147" s="1" t="s">
        <v>370</v>
      </c>
      <c r="D147" s="5">
        <v>225</v>
      </c>
      <c r="E147" s="3">
        <v>2210103</v>
      </c>
      <c r="F147" s="12" t="s">
        <v>304</v>
      </c>
      <c r="G147" s="3">
        <v>50499</v>
      </c>
      <c r="H147" s="12" t="s">
        <v>305</v>
      </c>
    </row>
    <row r="148" spans="1:8" s="84" customFormat="1" ht="36">
      <c r="A148" s="44"/>
      <c r="B148" s="50"/>
      <c r="C148" s="1" t="s">
        <v>371</v>
      </c>
      <c r="D148" s="5">
        <v>222</v>
      </c>
      <c r="E148" s="3">
        <v>2210103</v>
      </c>
      <c r="F148" s="12" t="s">
        <v>304</v>
      </c>
      <c r="G148" s="3">
        <v>50499</v>
      </c>
      <c r="H148" s="12" t="s">
        <v>305</v>
      </c>
    </row>
    <row r="149" spans="1:8" s="84" customFormat="1" ht="36">
      <c r="A149" s="44"/>
      <c r="B149" s="50"/>
      <c r="C149" s="22" t="s">
        <v>232</v>
      </c>
      <c r="D149" s="5">
        <v>222</v>
      </c>
      <c r="E149" s="3">
        <v>2210103</v>
      </c>
      <c r="F149" s="12" t="s">
        <v>304</v>
      </c>
      <c r="G149" s="3">
        <v>50499</v>
      </c>
      <c r="H149" s="12" t="s">
        <v>305</v>
      </c>
    </row>
    <row r="150" spans="1:8" s="84" customFormat="1" ht="24">
      <c r="A150" s="44"/>
      <c r="B150" s="51"/>
      <c r="C150" s="22" t="s">
        <v>233</v>
      </c>
      <c r="D150" s="5">
        <v>1039.2</v>
      </c>
      <c r="E150" s="3">
        <v>2210103</v>
      </c>
      <c r="F150" s="12" t="s">
        <v>304</v>
      </c>
      <c r="G150" s="3">
        <v>50499</v>
      </c>
      <c r="H150" s="12" t="s">
        <v>305</v>
      </c>
    </row>
    <row r="151" spans="1:8" s="84" customFormat="1" ht="12.75">
      <c r="A151" s="44"/>
      <c r="B151" s="49" t="s">
        <v>117</v>
      </c>
      <c r="C151" s="10" t="s">
        <v>118</v>
      </c>
      <c r="D151" s="79">
        <f t="shared" ref="D151" si="0">SUM(D152:D153)</f>
        <v>1153</v>
      </c>
      <c r="E151" s="3"/>
      <c r="F151" s="3"/>
      <c r="G151" s="3"/>
      <c r="H151" s="3"/>
    </row>
    <row r="152" spans="1:8" s="84" customFormat="1" ht="49.5">
      <c r="A152" s="44"/>
      <c r="B152" s="50"/>
      <c r="C152" s="1" t="s">
        <v>372</v>
      </c>
      <c r="D152" s="3">
        <v>653</v>
      </c>
      <c r="E152" s="3">
        <v>2210103</v>
      </c>
      <c r="F152" s="12" t="s">
        <v>304</v>
      </c>
      <c r="G152" s="3">
        <v>50499</v>
      </c>
      <c r="H152" s="12" t="s">
        <v>305</v>
      </c>
    </row>
    <row r="153" spans="1:8" s="84" customFormat="1" ht="36">
      <c r="A153" s="44"/>
      <c r="B153" s="51"/>
      <c r="C153" s="1" t="s">
        <v>373</v>
      </c>
      <c r="D153" s="3">
        <v>500</v>
      </c>
      <c r="E153" s="3">
        <v>2210103</v>
      </c>
      <c r="F153" s="12" t="s">
        <v>304</v>
      </c>
      <c r="G153" s="3">
        <v>50499</v>
      </c>
      <c r="H153" s="12" t="s">
        <v>305</v>
      </c>
    </row>
    <row r="154" spans="1:8" s="84" customFormat="1" ht="12.75">
      <c r="A154" s="44"/>
      <c r="B154" s="52" t="s">
        <v>119</v>
      </c>
      <c r="C154" s="10" t="s">
        <v>120</v>
      </c>
      <c r="D154" s="79">
        <f t="shared" ref="D154" si="1">SUM(D155:D157)</f>
        <v>1035</v>
      </c>
      <c r="E154" s="3"/>
      <c r="F154" s="3"/>
      <c r="G154" s="3"/>
      <c r="H154" s="3"/>
    </row>
    <row r="155" spans="1:8" s="84" customFormat="1" ht="36">
      <c r="A155" s="44"/>
      <c r="B155" s="50"/>
      <c r="C155" s="1" t="s">
        <v>234</v>
      </c>
      <c r="D155" s="5">
        <v>520</v>
      </c>
      <c r="E155" s="3">
        <v>2210103</v>
      </c>
      <c r="F155" s="12" t="s">
        <v>304</v>
      </c>
      <c r="G155" s="3">
        <v>50499</v>
      </c>
      <c r="H155" s="12" t="s">
        <v>305</v>
      </c>
    </row>
    <row r="156" spans="1:8" s="84" customFormat="1" ht="36">
      <c r="A156" s="44"/>
      <c r="B156" s="50"/>
      <c r="C156" s="1" t="s">
        <v>235</v>
      </c>
      <c r="D156" s="5">
        <v>180</v>
      </c>
      <c r="E156" s="3">
        <v>2210103</v>
      </c>
      <c r="F156" s="12" t="s">
        <v>304</v>
      </c>
      <c r="G156" s="3">
        <v>50499</v>
      </c>
      <c r="H156" s="12" t="s">
        <v>305</v>
      </c>
    </row>
    <row r="157" spans="1:8" s="84" customFormat="1" ht="36">
      <c r="A157" s="44"/>
      <c r="B157" s="51"/>
      <c r="C157" s="1" t="s">
        <v>236</v>
      </c>
      <c r="D157" s="5">
        <v>335</v>
      </c>
      <c r="E157" s="3">
        <v>2210103</v>
      </c>
      <c r="F157" s="12" t="s">
        <v>304</v>
      </c>
      <c r="G157" s="3">
        <v>50499</v>
      </c>
      <c r="H157" s="12" t="s">
        <v>305</v>
      </c>
    </row>
    <row r="158" spans="1:8" s="84" customFormat="1" ht="12.75">
      <c r="A158" s="44"/>
      <c r="B158" s="52" t="s">
        <v>121</v>
      </c>
      <c r="C158" s="10" t="s">
        <v>122</v>
      </c>
      <c r="D158" s="79">
        <f>SUM(D159:D162)</f>
        <v>878</v>
      </c>
      <c r="E158" s="3"/>
      <c r="F158" s="3"/>
      <c r="G158" s="3"/>
      <c r="H158" s="3"/>
    </row>
    <row r="159" spans="1:8" s="84" customFormat="1" ht="36">
      <c r="A159" s="44"/>
      <c r="B159" s="50"/>
      <c r="C159" s="1" t="s">
        <v>237</v>
      </c>
      <c r="D159" s="3">
        <v>400</v>
      </c>
      <c r="E159" s="3">
        <v>2210103</v>
      </c>
      <c r="F159" s="12" t="s">
        <v>304</v>
      </c>
      <c r="G159" s="3">
        <v>50499</v>
      </c>
      <c r="H159" s="12" t="s">
        <v>305</v>
      </c>
    </row>
    <row r="160" spans="1:8" s="84" customFormat="1" ht="36">
      <c r="A160" s="44"/>
      <c r="B160" s="50"/>
      <c r="C160" s="1" t="s">
        <v>238</v>
      </c>
      <c r="D160" s="3">
        <v>150</v>
      </c>
      <c r="E160" s="3">
        <v>2210103</v>
      </c>
      <c r="F160" s="12" t="s">
        <v>304</v>
      </c>
      <c r="G160" s="3">
        <v>50499</v>
      </c>
      <c r="H160" s="12" t="s">
        <v>305</v>
      </c>
    </row>
    <row r="161" spans="1:8" s="84" customFormat="1" ht="36">
      <c r="A161" s="44"/>
      <c r="B161" s="50"/>
      <c r="C161" s="1" t="s">
        <v>239</v>
      </c>
      <c r="D161" s="3">
        <v>208</v>
      </c>
      <c r="E161" s="3">
        <v>2210103</v>
      </c>
      <c r="F161" s="12" t="s">
        <v>304</v>
      </c>
      <c r="G161" s="3">
        <v>50499</v>
      </c>
      <c r="H161" s="12" t="s">
        <v>305</v>
      </c>
    </row>
    <row r="162" spans="1:8" s="84" customFormat="1" ht="24">
      <c r="A162" s="44"/>
      <c r="B162" s="51"/>
      <c r="C162" s="1" t="s">
        <v>240</v>
      </c>
      <c r="D162" s="3">
        <v>120</v>
      </c>
      <c r="E162" s="3">
        <v>2210106</v>
      </c>
      <c r="F162" s="12" t="s">
        <v>307</v>
      </c>
      <c r="G162" s="3">
        <v>50499</v>
      </c>
      <c r="H162" s="12" t="s">
        <v>305</v>
      </c>
    </row>
    <row r="163" spans="1:8" s="84" customFormat="1" ht="36">
      <c r="A163" s="44"/>
      <c r="B163" s="30" t="s">
        <v>374</v>
      </c>
      <c r="C163" s="1" t="s">
        <v>375</v>
      </c>
      <c r="D163" s="11">
        <v>357</v>
      </c>
      <c r="E163" s="3">
        <v>2210103</v>
      </c>
      <c r="F163" s="12" t="s">
        <v>304</v>
      </c>
      <c r="G163" s="3">
        <v>50499</v>
      </c>
      <c r="H163" s="12" t="s">
        <v>305</v>
      </c>
    </row>
    <row r="164" spans="1:8" s="84" customFormat="1" ht="60">
      <c r="A164" s="44"/>
      <c r="B164" s="30" t="s">
        <v>376</v>
      </c>
      <c r="C164" s="1" t="s">
        <v>377</v>
      </c>
      <c r="D164" s="3">
        <v>193</v>
      </c>
      <c r="E164" s="3">
        <v>2210103</v>
      </c>
      <c r="F164" s="12" t="s">
        <v>304</v>
      </c>
      <c r="G164" s="3">
        <v>50499</v>
      </c>
      <c r="H164" s="12" t="s">
        <v>305</v>
      </c>
    </row>
    <row r="165" spans="1:8" s="84" customFormat="1" ht="36.75">
      <c r="A165" s="44"/>
      <c r="B165" s="30" t="s">
        <v>378</v>
      </c>
      <c r="C165" s="1" t="s">
        <v>379</v>
      </c>
      <c r="D165" s="8">
        <v>547</v>
      </c>
      <c r="E165" s="3">
        <v>2210103</v>
      </c>
      <c r="F165" s="12" t="s">
        <v>304</v>
      </c>
      <c r="G165" s="3">
        <v>50499</v>
      </c>
      <c r="H165" s="12" t="s">
        <v>305</v>
      </c>
    </row>
    <row r="166" spans="1:8" s="84" customFormat="1" ht="36">
      <c r="A166" s="44"/>
      <c r="B166" s="30" t="s">
        <v>380</v>
      </c>
      <c r="C166" s="1" t="s">
        <v>381</v>
      </c>
      <c r="D166" s="3">
        <v>106</v>
      </c>
      <c r="E166" s="3">
        <v>2210103</v>
      </c>
      <c r="F166" s="12" t="s">
        <v>304</v>
      </c>
      <c r="G166" s="3">
        <v>50499</v>
      </c>
      <c r="H166" s="12" t="s">
        <v>305</v>
      </c>
    </row>
    <row r="167" spans="1:8" s="84" customFormat="1" ht="12.75">
      <c r="A167" s="44"/>
      <c r="B167" s="52" t="s">
        <v>123</v>
      </c>
      <c r="C167" s="10" t="s">
        <v>124</v>
      </c>
      <c r="D167" s="79">
        <f>D169+D168</f>
        <v>347</v>
      </c>
      <c r="E167" s="3"/>
      <c r="F167" s="3"/>
      <c r="G167" s="3"/>
      <c r="H167" s="3"/>
    </row>
    <row r="168" spans="1:8" s="84" customFormat="1" ht="36">
      <c r="A168" s="44"/>
      <c r="B168" s="50"/>
      <c r="C168" s="1" t="s">
        <v>382</v>
      </c>
      <c r="D168" s="3">
        <v>234</v>
      </c>
      <c r="E168" s="3">
        <v>2210103</v>
      </c>
      <c r="F168" s="12" t="s">
        <v>304</v>
      </c>
      <c r="G168" s="3">
        <v>50499</v>
      </c>
      <c r="H168" s="12" t="s">
        <v>305</v>
      </c>
    </row>
    <row r="169" spans="1:8" s="84" customFormat="1" ht="49.5">
      <c r="A169" s="45"/>
      <c r="B169" s="51"/>
      <c r="C169" s="1" t="s">
        <v>311</v>
      </c>
      <c r="D169" s="3">
        <v>113</v>
      </c>
      <c r="E169" s="3">
        <v>2210106</v>
      </c>
      <c r="F169" s="12" t="s">
        <v>307</v>
      </c>
      <c r="G169" s="3">
        <v>50499</v>
      </c>
      <c r="H169" s="12" t="s">
        <v>305</v>
      </c>
    </row>
    <row r="170" spans="1:8" s="84" customFormat="1" ht="12.75">
      <c r="A170" s="43" t="s">
        <v>125</v>
      </c>
      <c r="B170" s="90" t="s">
        <v>74</v>
      </c>
      <c r="C170" s="10"/>
      <c r="D170" s="3">
        <v>13952</v>
      </c>
      <c r="E170" s="3"/>
      <c r="F170" s="12"/>
      <c r="G170" s="3"/>
      <c r="H170" s="12"/>
    </row>
    <row r="171" spans="1:8" s="84" customFormat="1" ht="12.75">
      <c r="A171" s="44"/>
      <c r="B171" s="43" t="s">
        <v>126</v>
      </c>
      <c r="C171" s="10" t="s">
        <v>127</v>
      </c>
      <c r="D171" s="3">
        <v>6543</v>
      </c>
      <c r="E171" s="3"/>
      <c r="F171" s="3"/>
      <c r="G171" s="3"/>
      <c r="H171" s="3"/>
    </row>
    <row r="172" spans="1:8" s="84" customFormat="1" ht="24.75">
      <c r="A172" s="44"/>
      <c r="B172" s="44"/>
      <c r="C172" s="1" t="s">
        <v>383</v>
      </c>
      <c r="D172" s="3">
        <v>1000</v>
      </c>
      <c r="E172" s="3">
        <v>2210103</v>
      </c>
      <c r="F172" s="12" t="s">
        <v>304</v>
      </c>
      <c r="G172" s="3">
        <v>50499</v>
      </c>
      <c r="H172" s="12" t="s">
        <v>305</v>
      </c>
    </row>
    <row r="173" spans="1:8" s="84" customFormat="1" ht="49.5">
      <c r="A173" s="44"/>
      <c r="B173" s="44"/>
      <c r="C173" s="1" t="s">
        <v>241</v>
      </c>
      <c r="D173" s="3">
        <v>708</v>
      </c>
      <c r="E173" s="3">
        <v>2210103</v>
      </c>
      <c r="F173" s="12" t="s">
        <v>304</v>
      </c>
      <c r="G173" s="3">
        <v>50499</v>
      </c>
      <c r="H173" s="12" t="s">
        <v>305</v>
      </c>
    </row>
    <row r="174" spans="1:8" s="84" customFormat="1" ht="48">
      <c r="A174" s="44"/>
      <c r="B174" s="44"/>
      <c r="C174" s="23" t="s">
        <v>56</v>
      </c>
      <c r="D174" s="3">
        <v>386</v>
      </c>
      <c r="E174" s="3">
        <v>2210103</v>
      </c>
      <c r="F174" s="12" t="s">
        <v>304</v>
      </c>
      <c r="G174" s="3">
        <v>50499</v>
      </c>
      <c r="H174" s="12" t="s">
        <v>305</v>
      </c>
    </row>
    <row r="175" spans="1:8" s="84" customFormat="1" ht="60.75">
      <c r="A175" s="44"/>
      <c r="B175" s="44"/>
      <c r="C175" s="1" t="s">
        <v>384</v>
      </c>
      <c r="D175" s="3">
        <v>500</v>
      </c>
      <c r="E175" s="3">
        <v>2210103</v>
      </c>
      <c r="F175" s="12" t="s">
        <v>304</v>
      </c>
      <c r="G175" s="3">
        <v>50499</v>
      </c>
      <c r="H175" s="12" t="s">
        <v>305</v>
      </c>
    </row>
    <row r="176" spans="1:8" s="84" customFormat="1" ht="24.75">
      <c r="A176" s="44"/>
      <c r="B176" s="44"/>
      <c r="C176" s="1" t="s">
        <v>242</v>
      </c>
      <c r="D176" s="3">
        <v>600</v>
      </c>
      <c r="E176" s="3">
        <v>2210103</v>
      </c>
      <c r="F176" s="12" t="s">
        <v>304</v>
      </c>
      <c r="G176" s="3">
        <v>50499</v>
      </c>
      <c r="H176" s="12" t="s">
        <v>305</v>
      </c>
    </row>
    <row r="177" spans="1:8" s="84" customFormat="1" ht="24.75">
      <c r="A177" s="44"/>
      <c r="B177" s="44"/>
      <c r="C177" s="1" t="s">
        <v>243</v>
      </c>
      <c r="D177" s="3">
        <v>468</v>
      </c>
      <c r="E177" s="3">
        <v>2210103</v>
      </c>
      <c r="F177" s="12" t="s">
        <v>304</v>
      </c>
      <c r="G177" s="3">
        <v>50499</v>
      </c>
      <c r="H177" s="12" t="s">
        <v>305</v>
      </c>
    </row>
    <row r="178" spans="1:8" s="84" customFormat="1" ht="36">
      <c r="A178" s="44"/>
      <c r="B178" s="44"/>
      <c r="C178" s="1" t="s">
        <v>385</v>
      </c>
      <c r="D178" s="3">
        <v>200</v>
      </c>
      <c r="E178" s="3">
        <v>2210103</v>
      </c>
      <c r="F178" s="12" t="s">
        <v>304</v>
      </c>
      <c r="G178" s="3">
        <v>50499</v>
      </c>
      <c r="H178" s="12" t="s">
        <v>305</v>
      </c>
    </row>
    <row r="179" spans="1:8" s="84" customFormat="1" ht="36.75">
      <c r="A179" s="44"/>
      <c r="B179" s="44"/>
      <c r="C179" s="1" t="s">
        <v>244</v>
      </c>
      <c r="D179" s="3">
        <v>1000</v>
      </c>
      <c r="E179" s="3">
        <v>2210106</v>
      </c>
      <c r="F179" s="12" t="s">
        <v>307</v>
      </c>
      <c r="G179" s="3">
        <v>50499</v>
      </c>
      <c r="H179" s="12" t="s">
        <v>305</v>
      </c>
    </row>
    <row r="180" spans="1:8" s="84" customFormat="1" ht="36">
      <c r="A180" s="44"/>
      <c r="B180" s="44"/>
      <c r="C180" s="1" t="s">
        <v>386</v>
      </c>
      <c r="D180" s="3">
        <v>405</v>
      </c>
      <c r="E180" s="3">
        <v>2210103</v>
      </c>
      <c r="F180" s="12" t="s">
        <v>304</v>
      </c>
      <c r="G180" s="3">
        <v>50499</v>
      </c>
      <c r="H180" s="12" t="s">
        <v>305</v>
      </c>
    </row>
    <row r="181" spans="1:8" s="84" customFormat="1" ht="36">
      <c r="A181" s="44"/>
      <c r="B181" s="44"/>
      <c r="C181" s="1" t="s">
        <v>387</v>
      </c>
      <c r="D181" s="3">
        <v>219</v>
      </c>
      <c r="E181" s="3">
        <v>2210103</v>
      </c>
      <c r="F181" s="12" t="s">
        <v>304</v>
      </c>
      <c r="G181" s="3">
        <v>50499</v>
      </c>
      <c r="H181" s="12" t="s">
        <v>305</v>
      </c>
    </row>
    <row r="182" spans="1:8" s="84" customFormat="1" ht="36">
      <c r="A182" s="44"/>
      <c r="B182" s="44"/>
      <c r="C182" s="1" t="s">
        <v>312</v>
      </c>
      <c r="D182" s="11">
        <v>400</v>
      </c>
      <c r="E182" s="3">
        <v>2210106</v>
      </c>
      <c r="F182" s="12" t="s">
        <v>307</v>
      </c>
      <c r="G182" s="3">
        <v>50499</v>
      </c>
      <c r="H182" s="12" t="s">
        <v>305</v>
      </c>
    </row>
    <row r="183" spans="1:8" s="84" customFormat="1" ht="36">
      <c r="A183" s="44"/>
      <c r="B183" s="44"/>
      <c r="C183" s="1" t="s">
        <v>388</v>
      </c>
      <c r="D183" s="3">
        <v>537</v>
      </c>
      <c r="E183" s="3">
        <v>2210103</v>
      </c>
      <c r="F183" s="12" t="s">
        <v>304</v>
      </c>
      <c r="G183" s="3">
        <v>50499</v>
      </c>
      <c r="H183" s="12" t="s">
        <v>305</v>
      </c>
    </row>
    <row r="184" spans="1:8" s="84" customFormat="1" ht="36">
      <c r="A184" s="44"/>
      <c r="B184" s="45"/>
      <c r="C184" s="1" t="s">
        <v>389</v>
      </c>
      <c r="D184" s="3">
        <v>120</v>
      </c>
      <c r="E184" s="3">
        <v>2210103</v>
      </c>
      <c r="F184" s="12" t="s">
        <v>304</v>
      </c>
      <c r="G184" s="3">
        <v>50499</v>
      </c>
      <c r="H184" s="12" t="s">
        <v>305</v>
      </c>
    </row>
    <row r="185" spans="1:8" s="84" customFormat="1" ht="12.75">
      <c r="A185" s="44"/>
      <c r="B185" s="43" t="s">
        <v>128</v>
      </c>
      <c r="C185" s="10" t="s">
        <v>129</v>
      </c>
      <c r="D185" s="3">
        <f>SUM(D186:D189)</f>
        <v>1301</v>
      </c>
      <c r="E185" s="3"/>
      <c r="F185" s="3"/>
      <c r="G185" s="3"/>
      <c r="H185" s="3"/>
    </row>
    <row r="186" spans="1:8" s="84" customFormat="1" ht="36">
      <c r="A186" s="44"/>
      <c r="B186" s="44"/>
      <c r="C186" s="1" t="s">
        <v>313</v>
      </c>
      <c r="D186" s="3">
        <v>421</v>
      </c>
      <c r="E186" s="3">
        <v>2210106</v>
      </c>
      <c r="F186" s="12" t="s">
        <v>307</v>
      </c>
      <c r="G186" s="3">
        <v>50499</v>
      </c>
      <c r="H186" s="12" t="s">
        <v>305</v>
      </c>
    </row>
    <row r="187" spans="1:8" s="84" customFormat="1" ht="48">
      <c r="A187" s="44"/>
      <c r="B187" s="44"/>
      <c r="C187" s="1" t="s">
        <v>390</v>
      </c>
      <c r="D187" s="3">
        <v>200</v>
      </c>
      <c r="E187" s="3">
        <v>2210103</v>
      </c>
      <c r="F187" s="12" t="s">
        <v>304</v>
      </c>
      <c r="G187" s="3">
        <v>50499</v>
      </c>
      <c r="H187" s="12" t="s">
        <v>305</v>
      </c>
    </row>
    <row r="188" spans="1:8" s="84" customFormat="1" ht="36">
      <c r="A188" s="44"/>
      <c r="B188" s="44"/>
      <c r="C188" s="1" t="s">
        <v>314</v>
      </c>
      <c r="D188" s="3">
        <v>420</v>
      </c>
      <c r="E188" s="3">
        <v>2210106</v>
      </c>
      <c r="F188" s="12" t="s">
        <v>307</v>
      </c>
      <c r="G188" s="3">
        <v>50499</v>
      </c>
      <c r="H188" s="12" t="s">
        <v>305</v>
      </c>
    </row>
    <row r="189" spans="1:8" s="84" customFormat="1" ht="36">
      <c r="A189" s="44"/>
      <c r="B189" s="45"/>
      <c r="C189" s="1" t="s">
        <v>315</v>
      </c>
      <c r="D189" s="3">
        <v>260</v>
      </c>
      <c r="E189" s="3">
        <v>2210106</v>
      </c>
      <c r="F189" s="12" t="s">
        <v>307</v>
      </c>
      <c r="G189" s="3">
        <v>50499</v>
      </c>
      <c r="H189" s="12" t="s">
        <v>305</v>
      </c>
    </row>
    <row r="190" spans="1:8" s="84" customFormat="1" ht="12.75">
      <c r="A190" s="44"/>
      <c r="B190" s="43" t="s">
        <v>130</v>
      </c>
      <c r="C190" s="10" t="s">
        <v>131</v>
      </c>
      <c r="D190" s="3">
        <f>SUM(D191:D192)</f>
        <v>1894</v>
      </c>
      <c r="E190" s="3"/>
      <c r="F190" s="3"/>
      <c r="G190" s="3"/>
      <c r="H190" s="3"/>
    </row>
    <row r="191" spans="1:8" s="84" customFormat="1" ht="36.75">
      <c r="A191" s="44"/>
      <c r="B191" s="44"/>
      <c r="C191" s="1" t="s">
        <v>245</v>
      </c>
      <c r="D191" s="3">
        <v>394</v>
      </c>
      <c r="E191" s="3">
        <v>2210103</v>
      </c>
      <c r="F191" s="12" t="s">
        <v>304</v>
      </c>
      <c r="G191" s="3">
        <v>50499</v>
      </c>
      <c r="H191" s="12" t="s">
        <v>305</v>
      </c>
    </row>
    <row r="192" spans="1:8" s="84" customFormat="1" ht="48">
      <c r="A192" s="44"/>
      <c r="B192" s="45"/>
      <c r="C192" s="1" t="s">
        <v>246</v>
      </c>
      <c r="D192" s="3">
        <v>1500</v>
      </c>
      <c r="E192" s="3">
        <v>2210103</v>
      </c>
      <c r="F192" s="12" t="s">
        <v>304</v>
      </c>
      <c r="G192" s="3">
        <v>50499</v>
      </c>
      <c r="H192" s="12" t="s">
        <v>305</v>
      </c>
    </row>
    <row r="193" spans="1:8" s="84" customFormat="1" ht="12.75">
      <c r="A193" s="44"/>
      <c r="B193" s="43" t="s">
        <v>132</v>
      </c>
      <c r="C193" s="10" t="s">
        <v>133</v>
      </c>
      <c r="D193" s="3">
        <f>SUM(D194:D196)</f>
        <v>1804</v>
      </c>
      <c r="E193" s="3"/>
      <c r="F193" s="3"/>
      <c r="G193" s="3"/>
      <c r="H193" s="3"/>
    </row>
    <row r="194" spans="1:8" s="84" customFormat="1" ht="36">
      <c r="A194" s="44"/>
      <c r="B194" s="44"/>
      <c r="C194" s="24" t="s">
        <v>391</v>
      </c>
      <c r="D194" s="25">
        <v>600</v>
      </c>
      <c r="E194" s="3">
        <v>2210103</v>
      </c>
      <c r="F194" s="12" t="s">
        <v>304</v>
      </c>
      <c r="G194" s="3">
        <v>50499</v>
      </c>
      <c r="H194" s="12" t="s">
        <v>305</v>
      </c>
    </row>
    <row r="195" spans="1:8" s="84" customFormat="1" ht="36.75">
      <c r="A195" s="44"/>
      <c r="B195" s="44"/>
      <c r="C195" s="24" t="s">
        <v>247</v>
      </c>
      <c r="D195" s="25">
        <v>884</v>
      </c>
      <c r="E195" s="3">
        <v>2210103</v>
      </c>
      <c r="F195" s="12" t="s">
        <v>304</v>
      </c>
      <c r="G195" s="3">
        <v>50499</v>
      </c>
      <c r="H195" s="12" t="s">
        <v>305</v>
      </c>
    </row>
    <row r="196" spans="1:8" s="84" customFormat="1" ht="36">
      <c r="A196" s="44"/>
      <c r="B196" s="45"/>
      <c r="C196" s="24" t="s">
        <v>248</v>
      </c>
      <c r="D196" s="25">
        <v>320</v>
      </c>
      <c r="E196" s="3">
        <v>2210106</v>
      </c>
      <c r="F196" s="12" t="s">
        <v>307</v>
      </c>
      <c r="G196" s="3">
        <v>50499</v>
      </c>
      <c r="H196" s="12" t="s">
        <v>305</v>
      </c>
    </row>
    <row r="197" spans="1:8" s="84" customFormat="1" ht="48">
      <c r="A197" s="44"/>
      <c r="B197" s="30" t="s">
        <v>249</v>
      </c>
      <c r="C197" s="1" t="s">
        <v>392</v>
      </c>
      <c r="D197" s="11">
        <v>702</v>
      </c>
      <c r="E197" s="3">
        <v>2210103</v>
      </c>
      <c r="F197" s="12" t="s">
        <v>304</v>
      </c>
      <c r="G197" s="3">
        <v>50499</v>
      </c>
      <c r="H197" s="12" t="s">
        <v>305</v>
      </c>
    </row>
    <row r="198" spans="1:8" s="84" customFormat="1" ht="12.75">
      <c r="A198" s="44"/>
      <c r="B198" s="40" t="s">
        <v>250</v>
      </c>
      <c r="C198" s="10" t="s">
        <v>134</v>
      </c>
      <c r="D198" s="3">
        <f>SUM(D199:D200)</f>
        <v>801</v>
      </c>
      <c r="E198" s="3"/>
      <c r="F198" s="3"/>
      <c r="G198" s="3"/>
      <c r="H198" s="3"/>
    </row>
    <row r="199" spans="1:8" s="84" customFormat="1" ht="61.5">
      <c r="A199" s="44"/>
      <c r="B199" s="41"/>
      <c r="C199" s="1" t="s">
        <v>251</v>
      </c>
      <c r="D199" s="63">
        <v>601</v>
      </c>
      <c r="E199" s="3">
        <v>2210103</v>
      </c>
      <c r="F199" s="12" t="s">
        <v>304</v>
      </c>
      <c r="G199" s="3">
        <v>50499</v>
      </c>
      <c r="H199" s="12" t="s">
        <v>305</v>
      </c>
    </row>
    <row r="200" spans="1:8" s="84" customFormat="1" ht="36">
      <c r="A200" s="44"/>
      <c r="B200" s="42"/>
      <c r="C200" s="1" t="s">
        <v>252</v>
      </c>
      <c r="D200" s="63">
        <v>200</v>
      </c>
      <c r="E200" s="3">
        <v>2210106</v>
      </c>
      <c r="F200" s="12" t="s">
        <v>307</v>
      </c>
      <c r="G200" s="3">
        <v>50499</v>
      </c>
      <c r="H200" s="12" t="s">
        <v>305</v>
      </c>
    </row>
    <row r="201" spans="1:8" s="84" customFormat="1" ht="12.75">
      <c r="A201" s="44"/>
      <c r="B201" s="43" t="s">
        <v>135</v>
      </c>
      <c r="C201" s="10" t="s">
        <v>136</v>
      </c>
      <c r="D201" s="63">
        <f>SUM(D202:D203)</f>
        <v>907</v>
      </c>
      <c r="E201" s="3"/>
      <c r="F201" s="3"/>
      <c r="G201" s="3"/>
      <c r="H201" s="3"/>
    </row>
    <row r="202" spans="1:8" s="84" customFormat="1" ht="48">
      <c r="A202" s="44"/>
      <c r="B202" s="44"/>
      <c r="C202" s="1" t="s">
        <v>253</v>
      </c>
      <c r="D202" s="3">
        <v>207</v>
      </c>
      <c r="E202" s="3">
        <v>2210103</v>
      </c>
      <c r="F202" s="12" t="s">
        <v>304</v>
      </c>
      <c r="G202" s="3">
        <v>50499</v>
      </c>
      <c r="H202" s="12" t="s">
        <v>305</v>
      </c>
    </row>
    <row r="203" spans="1:8" s="84" customFormat="1" ht="48">
      <c r="A203" s="45"/>
      <c r="B203" s="45"/>
      <c r="C203" s="1" t="s">
        <v>254</v>
      </c>
      <c r="D203" s="3">
        <v>700</v>
      </c>
      <c r="E203" s="3">
        <v>2210103</v>
      </c>
      <c r="F203" s="12" t="s">
        <v>304</v>
      </c>
      <c r="G203" s="3">
        <v>50499</v>
      </c>
      <c r="H203" s="12" t="s">
        <v>305</v>
      </c>
    </row>
    <row r="204" spans="1:8" s="84" customFormat="1" ht="12.75">
      <c r="A204" s="43" t="s">
        <v>137</v>
      </c>
      <c r="B204" s="90" t="s">
        <v>75</v>
      </c>
      <c r="C204" s="10"/>
      <c r="D204" s="30">
        <v>16171</v>
      </c>
      <c r="E204" s="3"/>
      <c r="F204" s="12"/>
      <c r="G204" s="3"/>
      <c r="H204" s="12"/>
    </row>
    <row r="205" spans="1:8" s="84" customFormat="1" ht="12.75">
      <c r="A205" s="44"/>
      <c r="B205" s="43" t="s">
        <v>138</v>
      </c>
      <c r="C205" s="10" t="s">
        <v>139</v>
      </c>
      <c r="D205" s="30">
        <f>SUM(D206:D213)</f>
        <v>4039</v>
      </c>
      <c r="E205" s="3"/>
      <c r="F205" s="3"/>
      <c r="G205" s="3"/>
      <c r="H205" s="3"/>
    </row>
    <row r="206" spans="1:8" s="84" customFormat="1" ht="36">
      <c r="A206" s="44"/>
      <c r="B206" s="44"/>
      <c r="C206" s="1" t="s">
        <v>316</v>
      </c>
      <c r="D206" s="3">
        <v>1000</v>
      </c>
      <c r="E206" s="3">
        <v>2210103</v>
      </c>
      <c r="F206" s="12" t="s">
        <v>304</v>
      </c>
      <c r="G206" s="3">
        <v>50499</v>
      </c>
      <c r="H206" s="12" t="s">
        <v>305</v>
      </c>
    </row>
    <row r="207" spans="1:8" s="84" customFormat="1" ht="36">
      <c r="A207" s="44"/>
      <c r="B207" s="44"/>
      <c r="C207" s="1" t="s">
        <v>393</v>
      </c>
      <c r="D207" s="3">
        <v>900</v>
      </c>
      <c r="E207" s="3">
        <v>2210103</v>
      </c>
      <c r="F207" s="12" t="s">
        <v>304</v>
      </c>
      <c r="G207" s="3">
        <v>50499</v>
      </c>
      <c r="H207" s="12" t="s">
        <v>305</v>
      </c>
    </row>
    <row r="208" spans="1:8" s="84" customFormat="1" ht="36">
      <c r="A208" s="44"/>
      <c r="B208" s="44"/>
      <c r="C208" s="7" t="s">
        <v>394</v>
      </c>
      <c r="D208" s="8">
        <v>900</v>
      </c>
      <c r="E208" s="3">
        <v>2210103</v>
      </c>
      <c r="F208" s="12" t="s">
        <v>304</v>
      </c>
      <c r="G208" s="3">
        <v>50499</v>
      </c>
      <c r="H208" s="12" t="s">
        <v>305</v>
      </c>
    </row>
    <row r="209" spans="1:8" s="84" customFormat="1" ht="36">
      <c r="A209" s="44"/>
      <c r="B209" s="44"/>
      <c r="C209" s="7" t="s">
        <v>255</v>
      </c>
      <c r="D209" s="8">
        <v>200</v>
      </c>
      <c r="E209" s="3">
        <v>2210103</v>
      </c>
      <c r="F209" s="12" t="s">
        <v>304</v>
      </c>
      <c r="G209" s="3">
        <v>50499</v>
      </c>
      <c r="H209" s="12" t="s">
        <v>305</v>
      </c>
    </row>
    <row r="210" spans="1:8" s="84" customFormat="1" ht="36">
      <c r="A210" s="44"/>
      <c r="B210" s="44"/>
      <c r="C210" s="7" t="s">
        <v>256</v>
      </c>
      <c r="D210" s="3">
        <v>200</v>
      </c>
      <c r="E210" s="3">
        <v>2210103</v>
      </c>
      <c r="F210" s="12" t="s">
        <v>304</v>
      </c>
      <c r="G210" s="3">
        <v>50499</v>
      </c>
      <c r="H210" s="12" t="s">
        <v>305</v>
      </c>
    </row>
    <row r="211" spans="1:8" s="84" customFormat="1" ht="36.75">
      <c r="A211" s="44"/>
      <c r="B211" s="44"/>
      <c r="C211" s="7" t="s">
        <v>257</v>
      </c>
      <c r="D211" s="8">
        <v>200</v>
      </c>
      <c r="E211" s="3">
        <v>2210103</v>
      </c>
      <c r="F211" s="12" t="s">
        <v>304</v>
      </c>
      <c r="G211" s="3">
        <v>50499</v>
      </c>
      <c r="H211" s="12" t="s">
        <v>305</v>
      </c>
    </row>
    <row r="212" spans="1:8" s="84" customFormat="1" ht="60">
      <c r="A212" s="44"/>
      <c r="B212" s="44"/>
      <c r="C212" s="27" t="s">
        <v>258</v>
      </c>
      <c r="D212" s="5">
        <v>200</v>
      </c>
      <c r="E212" s="3">
        <v>2210103</v>
      </c>
      <c r="F212" s="12" t="s">
        <v>304</v>
      </c>
      <c r="G212" s="3">
        <v>50499</v>
      </c>
      <c r="H212" s="12" t="s">
        <v>305</v>
      </c>
    </row>
    <row r="213" spans="1:8" s="84" customFormat="1" ht="36">
      <c r="A213" s="44"/>
      <c r="B213" s="45"/>
      <c r="C213" s="1" t="s">
        <v>395</v>
      </c>
      <c r="D213" s="3">
        <v>439</v>
      </c>
      <c r="E213" s="3">
        <v>2210103</v>
      </c>
      <c r="F213" s="12" t="s">
        <v>304</v>
      </c>
      <c r="G213" s="3">
        <v>50499</v>
      </c>
      <c r="H213" s="12" t="s">
        <v>305</v>
      </c>
    </row>
    <row r="214" spans="1:8" s="84" customFormat="1" ht="12.75">
      <c r="A214" s="44"/>
      <c r="B214" s="46" t="s">
        <v>259</v>
      </c>
      <c r="C214" s="28" t="s">
        <v>140</v>
      </c>
      <c r="D214" s="29">
        <f>SUM(D215:D218)</f>
        <v>2288</v>
      </c>
      <c r="E214" s="3"/>
      <c r="F214" s="3"/>
      <c r="G214" s="3"/>
      <c r="H214" s="3"/>
    </row>
    <row r="215" spans="1:8" s="84" customFormat="1" ht="48">
      <c r="A215" s="44"/>
      <c r="B215" s="47"/>
      <c r="C215" s="1" t="s">
        <v>260</v>
      </c>
      <c r="D215" s="8">
        <v>1788</v>
      </c>
      <c r="E215" s="3">
        <v>2210103</v>
      </c>
      <c r="F215" s="12" t="s">
        <v>304</v>
      </c>
      <c r="G215" s="3">
        <v>50499</v>
      </c>
      <c r="H215" s="12" t="s">
        <v>305</v>
      </c>
    </row>
    <row r="216" spans="1:8" s="84" customFormat="1" ht="36">
      <c r="A216" s="44"/>
      <c r="B216" s="47"/>
      <c r="C216" s="1" t="s">
        <v>261</v>
      </c>
      <c r="D216" s="5">
        <v>100</v>
      </c>
      <c r="E216" s="3">
        <v>2210103</v>
      </c>
      <c r="F216" s="12" t="s">
        <v>304</v>
      </c>
      <c r="G216" s="3">
        <v>50499</v>
      </c>
      <c r="H216" s="12" t="s">
        <v>305</v>
      </c>
    </row>
    <row r="217" spans="1:8" s="84" customFormat="1" ht="36">
      <c r="A217" s="44"/>
      <c r="B217" s="47"/>
      <c r="C217" s="1" t="s">
        <v>262</v>
      </c>
      <c r="D217" s="5">
        <v>200</v>
      </c>
      <c r="E217" s="3">
        <v>2210103</v>
      </c>
      <c r="F217" s="12" t="s">
        <v>304</v>
      </c>
      <c r="G217" s="3">
        <v>50499</v>
      </c>
      <c r="H217" s="12" t="s">
        <v>305</v>
      </c>
    </row>
    <row r="218" spans="1:8" s="84" customFormat="1" ht="36">
      <c r="A218" s="44"/>
      <c r="B218" s="48"/>
      <c r="C218" s="1" t="s">
        <v>263</v>
      </c>
      <c r="D218" s="3">
        <v>200</v>
      </c>
      <c r="E218" s="3">
        <v>2210103</v>
      </c>
      <c r="F218" s="12" t="s">
        <v>304</v>
      </c>
      <c r="G218" s="3">
        <v>50499</v>
      </c>
      <c r="H218" s="12" t="s">
        <v>305</v>
      </c>
    </row>
    <row r="219" spans="1:8" s="84" customFormat="1" ht="12.75">
      <c r="A219" s="44"/>
      <c r="B219" s="40" t="s">
        <v>141</v>
      </c>
      <c r="C219" s="10" t="s">
        <v>142</v>
      </c>
      <c r="D219" s="30">
        <f>SUM(D220:D221)</f>
        <v>1907</v>
      </c>
      <c r="E219" s="3"/>
      <c r="F219" s="3"/>
      <c r="G219" s="3"/>
      <c r="H219" s="3"/>
    </row>
    <row r="220" spans="1:8" s="84" customFormat="1" ht="48">
      <c r="A220" s="44"/>
      <c r="B220" s="41"/>
      <c r="C220" s="1" t="s">
        <v>264</v>
      </c>
      <c r="D220" s="3">
        <v>500</v>
      </c>
      <c r="E220" s="3">
        <v>2210106</v>
      </c>
      <c r="F220" s="12" t="s">
        <v>307</v>
      </c>
      <c r="G220" s="3">
        <v>50499</v>
      </c>
      <c r="H220" s="12" t="s">
        <v>305</v>
      </c>
    </row>
    <row r="221" spans="1:8" s="84" customFormat="1" ht="36.75">
      <c r="A221" s="44"/>
      <c r="B221" s="42"/>
      <c r="C221" s="1" t="s">
        <v>265</v>
      </c>
      <c r="D221" s="3">
        <v>1407</v>
      </c>
      <c r="E221" s="3">
        <v>2210103</v>
      </c>
      <c r="F221" s="12" t="s">
        <v>304</v>
      </c>
      <c r="G221" s="3">
        <v>50499</v>
      </c>
      <c r="H221" s="12" t="s">
        <v>305</v>
      </c>
    </row>
    <row r="222" spans="1:8" s="84" customFormat="1" ht="12.75">
      <c r="A222" s="44"/>
      <c r="B222" s="40" t="s">
        <v>143</v>
      </c>
      <c r="C222" s="10" t="s">
        <v>144</v>
      </c>
      <c r="D222" s="30">
        <f>SUM(D223:D230)</f>
        <v>2339</v>
      </c>
      <c r="E222" s="3"/>
      <c r="F222" s="3"/>
      <c r="G222" s="3"/>
      <c r="H222" s="3"/>
    </row>
    <row r="223" spans="1:8" s="84" customFormat="1" ht="36">
      <c r="A223" s="44"/>
      <c r="B223" s="41"/>
      <c r="C223" s="1" t="s">
        <v>317</v>
      </c>
      <c r="D223" s="3">
        <v>1000</v>
      </c>
      <c r="E223" s="3">
        <v>2210106</v>
      </c>
      <c r="F223" s="12" t="s">
        <v>307</v>
      </c>
      <c r="G223" s="3">
        <v>50499</v>
      </c>
      <c r="H223" s="12" t="s">
        <v>305</v>
      </c>
    </row>
    <row r="224" spans="1:8" s="84" customFormat="1" ht="36">
      <c r="A224" s="44"/>
      <c r="B224" s="41"/>
      <c r="C224" s="1" t="s">
        <v>266</v>
      </c>
      <c r="D224" s="3">
        <v>400</v>
      </c>
      <c r="E224" s="3">
        <v>2210106</v>
      </c>
      <c r="F224" s="12" t="s">
        <v>307</v>
      </c>
      <c r="G224" s="3">
        <v>50499</v>
      </c>
      <c r="H224" s="12" t="s">
        <v>305</v>
      </c>
    </row>
    <row r="225" spans="1:8" s="84" customFormat="1" ht="36">
      <c r="A225" s="44"/>
      <c r="B225" s="41"/>
      <c r="C225" s="1" t="s">
        <v>318</v>
      </c>
      <c r="D225" s="3">
        <v>339</v>
      </c>
      <c r="E225" s="3">
        <v>2210106</v>
      </c>
      <c r="F225" s="12" t="s">
        <v>307</v>
      </c>
      <c r="G225" s="3">
        <v>50499</v>
      </c>
      <c r="H225" s="12" t="s">
        <v>305</v>
      </c>
    </row>
    <row r="226" spans="1:8" s="84" customFormat="1" ht="36">
      <c r="A226" s="44"/>
      <c r="B226" s="41"/>
      <c r="C226" s="1" t="s">
        <v>319</v>
      </c>
      <c r="D226" s="3">
        <v>100</v>
      </c>
      <c r="E226" s="3">
        <v>2210106</v>
      </c>
      <c r="F226" s="12" t="s">
        <v>307</v>
      </c>
      <c r="G226" s="3">
        <v>50499</v>
      </c>
      <c r="H226" s="12" t="s">
        <v>305</v>
      </c>
    </row>
    <row r="227" spans="1:8" s="84" customFormat="1" ht="36">
      <c r="A227" s="44"/>
      <c r="B227" s="41"/>
      <c r="C227" s="1" t="s">
        <v>320</v>
      </c>
      <c r="D227" s="3">
        <v>100</v>
      </c>
      <c r="E227" s="3">
        <v>2210106</v>
      </c>
      <c r="F227" s="12" t="s">
        <v>307</v>
      </c>
      <c r="G227" s="3">
        <v>50499</v>
      </c>
      <c r="H227" s="12" t="s">
        <v>305</v>
      </c>
    </row>
    <row r="228" spans="1:8" s="84" customFormat="1" ht="36">
      <c r="A228" s="44"/>
      <c r="B228" s="41"/>
      <c r="C228" s="1" t="s">
        <v>321</v>
      </c>
      <c r="D228" s="3">
        <v>200</v>
      </c>
      <c r="E228" s="3">
        <v>2210106</v>
      </c>
      <c r="F228" s="12" t="s">
        <v>307</v>
      </c>
      <c r="G228" s="3">
        <v>50499</v>
      </c>
      <c r="H228" s="12" t="s">
        <v>305</v>
      </c>
    </row>
    <row r="229" spans="1:8" s="84" customFormat="1" ht="36">
      <c r="A229" s="44"/>
      <c r="B229" s="41"/>
      <c r="C229" s="1" t="s">
        <v>396</v>
      </c>
      <c r="D229" s="3">
        <v>100</v>
      </c>
      <c r="E229" s="3">
        <v>2210103</v>
      </c>
      <c r="F229" s="12" t="s">
        <v>304</v>
      </c>
      <c r="G229" s="3">
        <v>50499</v>
      </c>
      <c r="H229" s="12" t="s">
        <v>305</v>
      </c>
    </row>
    <row r="230" spans="1:8" s="84" customFormat="1" ht="36">
      <c r="A230" s="44"/>
      <c r="B230" s="42"/>
      <c r="C230" s="1" t="s">
        <v>267</v>
      </c>
      <c r="D230" s="3">
        <v>100</v>
      </c>
      <c r="E230" s="3">
        <v>2210106</v>
      </c>
      <c r="F230" s="12" t="s">
        <v>307</v>
      </c>
      <c r="G230" s="3">
        <v>50499</v>
      </c>
      <c r="H230" s="12" t="s">
        <v>305</v>
      </c>
    </row>
    <row r="231" spans="1:8" s="84" customFormat="1" ht="12.75">
      <c r="A231" s="44"/>
      <c r="B231" s="40" t="s">
        <v>145</v>
      </c>
      <c r="C231" s="10" t="s">
        <v>146</v>
      </c>
      <c r="D231" s="30">
        <f>SUM(D232:D236)</f>
        <v>1172</v>
      </c>
      <c r="E231" s="3"/>
      <c r="F231" s="3"/>
      <c r="G231" s="3"/>
      <c r="H231" s="3"/>
    </row>
    <row r="232" spans="1:8" s="84" customFormat="1" ht="36">
      <c r="A232" s="44"/>
      <c r="B232" s="41"/>
      <c r="C232" s="1" t="s">
        <v>268</v>
      </c>
      <c r="D232" s="8">
        <v>372</v>
      </c>
      <c r="E232" s="3">
        <v>2210106</v>
      </c>
      <c r="F232" s="12" t="s">
        <v>307</v>
      </c>
      <c r="G232" s="3">
        <v>50499</v>
      </c>
      <c r="H232" s="12" t="s">
        <v>305</v>
      </c>
    </row>
    <row r="233" spans="1:8" s="84" customFormat="1" ht="48">
      <c r="A233" s="44"/>
      <c r="B233" s="41"/>
      <c r="C233" s="1" t="s">
        <v>269</v>
      </c>
      <c r="D233" s="8">
        <v>200</v>
      </c>
      <c r="E233" s="3">
        <v>2210106</v>
      </c>
      <c r="F233" s="12" t="s">
        <v>307</v>
      </c>
      <c r="G233" s="3">
        <v>50499</v>
      </c>
      <c r="H233" s="12" t="s">
        <v>305</v>
      </c>
    </row>
    <row r="234" spans="1:8" s="84" customFormat="1" ht="48">
      <c r="A234" s="44"/>
      <c r="B234" s="41"/>
      <c r="C234" s="1" t="s">
        <v>270</v>
      </c>
      <c r="D234" s="8">
        <v>200</v>
      </c>
      <c r="E234" s="3">
        <v>2210103</v>
      </c>
      <c r="F234" s="12" t="s">
        <v>304</v>
      </c>
      <c r="G234" s="3">
        <v>50499</v>
      </c>
      <c r="H234" s="12" t="s">
        <v>305</v>
      </c>
    </row>
    <row r="235" spans="1:8" s="84" customFormat="1" ht="48">
      <c r="A235" s="44"/>
      <c r="B235" s="41"/>
      <c r="C235" s="31" t="s">
        <v>271</v>
      </c>
      <c r="D235" s="32">
        <v>200</v>
      </c>
      <c r="E235" s="3">
        <v>2210106</v>
      </c>
      <c r="F235" s="12" t="s">
        <v>307</v>
      </c>
      <c r="G235" s="3">
        <v>50499</v>
      </c>
      <c r="H235" s="12" t="s">
        <v>305</v>
      </c>
    </row>
    <row r="236" spans="1:8" s="84" customFormat="1" ht="36">
      <c r="A236" s="44"/>
      <c r="B236" s="42"/>
      <c r="C236" s="31" t="s">
        <v>272</v>
      </c>
      <c r="D236" s="32">
        <v>200</v>
      </c>
      <c r="E236" s="3">
        <v>2210103</v>
      </c>
      <c r="F236" s="12" t="s">
        <v>304</v>
      </c>
      <c r="G236" s="3">
        <v>50499</v>
      </c>
      <c r="H236" s="12" t="s">
        <v>305</v>
      </c>
    </row>
    <row r="237" spans="1:8" s="84" customFormat="1" ht="36">
      <c r="A237" s="44"/>
      <c r="B237" s="92" t="s">
        <v>273</v>
      </c>
      <c r="C237" s="1" t="s">
        <v>322</v>
      </c>
      <c r="D237" s="3">
        <v>1576</v>
      </c>
      <c r="E237" s="3">
        <v>2210106</v>
      </c>
      <c r="F237" s="12" t="s">
        <v>307</v>
      </c>
      <c r="G237" s="3">
        <v>50499</v>
      </c>
      <c r="H237" s="12" t="s">
        <v>305</v>
      </c>
    </row>
    <row r="238" spans="1:8" s="84" customFormat="1" ht="36">
      <c r="A238" s="44"/>
      <c r="B238" s="30" t="s">
        <v>397</v>
      </c>
      <c r="C238" s="1" t="s">
        <v>398</v>
      </c>
      <c r="D238" s="3">
        <v>1105</v>
      </c>
      <c r="E238" s="3">
        <v>2210103</v>
      </c>
      <c r="F238" s="12" t="s">
        <v>304</v>
      </c>
      <c r="G238" s="3">
        <v>50499</v>
      </c>
      <c r="H238" s="12" t="s">
        <v>305</v>
      </c>
    </row>
    <row r="239" spans="1:8" s="84" customFormat="1" ht="48">
      <c r="A239" s="45"/>
      <c r="B239" s="30" t="s">
        <v>323</v>
      </c>
      <c r="C239" s="33" t="s">
        <v>274</v>
      </c>
      <c r="D239" s="2">
        <v>1745</v>
      </c>
      <c r="E239" s="3">
        <v>2210106</v>
      </c>
      <c r="F239" s="12" t="s">
        <v>307</v>
      </c>
      <c r="G239" s="3">
        <v>50499</v>
      </c>
      <c r="H239" s="12" t="s">
        <v>305</v>
      </c>
    </row>
    <row r="240" spans="1:8" s="84" customFormat="1" ht="25.5">
      <c r="A240" s="43" t="s">
        <v>147</v>
      </c>
      <c r="B240" s="30" t="s">
        <v>76</v>
      </c>
      <c r="C240" s="26"/>
      <c r="D240" s="30">
        <v>5469</v>
      </c>
      <c r="E240" s="3"/>
      <c r="F240" s="12"/>
      <c r="G240" s="3"/>
      <c r="H240" s="12"/>
    </row>
    <row r="241" spans="1:8" s="84" customFormat="1" ht="24">
      <c r="A241" s="44"/>
      <c r="B241" s="40" t="s">
        <v>399</v>
      </c>
      <c r="C241" s="26" t="s">
        <v>400</v>
      </c>
      <c r="D241" s="30">
        <v>3179</v>
      </c>
      <c r="E241" s="3"/>
      <c r="F241" s="3"/>
      <c r="G241" s="3"/>
      <c r="H241" s="3"/>
    </row>
    <row r="242" spans="1:8" s="84" customFormat="1" ht="48">
      <c r="A242" s="44"/>
      <c r="B242" s="41"/>
      <c r="C242" s="1" t="s">
        <v>401</v>
      </c>
      <c r="D242" s="3">
        <v>1250</v>
      </c>
      <c r="E242" s="3">
        <v>2210103</v>
      </c>
      <c r="F242" s="12" t="s">
        <v>304</v>
      </c>
      <c r="G242" s="3">
        <v>50499</v>
      </c>
      <c r="H242" s="12" t="s">
        <v>305</v>
      </c>
    </row>
    <row r="243" spans="1:8" s="84" customFormat="1" ht="36">
      <c r="A243" s="44"/>
      <c r="B243" s="41"/>
      <c r="C243" s="1" t="s">
        <v>402</v>
      </c>
      <c r="D243" s="3">
        <v>500</v>
      </c>
      <c r="E243" s="3">
        <v>2210103</v>
      </c>
      <c r="F243" s="12" t="s">
        <v>304</v>
      </c>
      <c r="G243" s="3">
        <v>50499</v>
      </c>
      <c r="H243" s="12" t="s">
        <v>305</v>
      </c>
    </row>
    <row r="244" spans="1:8" s="84" customFormat="1" ht="36">
      <c r="A244" s="44"/>
      <c r="B244" s="41"/>
      <c r="C244" s="1" t="s">
        <v>403</v>
      </c>
      <c r="D244" s="3">
        <v>1025</v>
      </c>
      <c r="E244" s="3">
        <v>2210103</v>
      </c>
      <c r="F244" s="12" t="s">
        <v>304</v>
      </c>
      <c r="G244" s="3">
        <v>50499</v>
      </c>
      <c r="H244" s="12" t="s">
        <v>305</v>
      </c>
    </row>
    <row r="245" spans="1:8" s="84" customFormat="1" ht="48">
      <c r="A245" s="44"/>
      <c r="B245" s="42"/>
      <c r="C245" s="1" t="s">
        <v>404</v>
      </c>
      <c r="D245" s="3">
        <v>404</v>
      </c>
      <c r="E245" s="3">
        <v>2210103</v>
      </c>
      <c r="F245" s="12" t="s">
        <v>304</v>
      </c>
      <c r="G245" s="3">
        <v>50499</v>
      </c>
      <c r="H245" s="12" t="s">
        <v>305</v>
      </c>
    </row>
    <row r="246" spans="1:8" s="84" customFormat="1" ht="24">
      <c r="A246" s="44"/>
      <c r="B246" s="40" t="s">
        <v>148</v>
      </c>
      <c r="C246" s="26" t="s">
        <v>405</v>
      </c>
      <c r="D246" s="26">
        <v>791</v>
      </c>
      <c r="E246" s="3"/>
      <c r="F246" s="3"/>
      <c r="G246" s="3"/>
      <c r="H246" s="3"/>
    </row>
    <row r="247" spans="1:8" s="84" customFormat="1" ht="36">
      <c r="A247" s="44"/>
      <c r="B247" s="41"/>
      <c r="C247" s="1" t="s">
        <v>324</v>
      </c>
      <c r="D247" s="3">
        <v>200</v>
      </c>
      <c r="E247" s="3">
        <v>2210106</v>
      </c>
      <c r="F247" s="12" t="s">
        <v>307</v>
      </c>
      <c r="G247" s="3">
        <v>50499</v>
      </c>
      <c r="H247" s="12" t="s">
        <v>305</v>
      </c>
    </row>
    <row r="248" spans="1:8" s="84" customFormat="1" ht="36">
      <c r="A248" s="44"/>
      <c r="B248" s="41"/>
      <c r="C248" s="1" t="s">
        <v>325</v>
      </c>
      <c r="D248" s="3">
        <v>200</v>
      </c>
      <c r="E248" s="3">
        <v>2210106</v>
      </c>
      <c r="F248" s="12" t="s">
        <v>307</v>
      </c>
      <c r="G248" s="3">
        <v>50499</v>
      </c>
      <c r="H248" s="12" t="s">
        <v>305</v>
      </c>
    </row>
    <row r="249" spans="1:8" s="84" customFormat="1" ht="36">
      <c r="A249" s="44"/>
      <c r="B249" s="41"/>
      <c r="C249" s="1" t="s">
        <v>326</v>
      </c>
      <c r="D249" s="3">
        <v>191</v>
      </c>
      <c r="E249" s="3">
        <v>2210106</v>
      </c>
      <c r="F249" s="12" t="s">
        <v>307</v>
      </c>
      <c r="G249" s="3">
        <v>50499</v>
      </c>
      <c r="H249" s="12" t="s">
        <v>305</v>
      </c>
    </row>
    <row r="250" spans="1:8" s="84" customFormat="1" ht="36">
      <c r="A250" s="44"/>
      <c r="B250" s="42"/>
      <c r="C250" s="1" t="s">
        <v>406</v>
      </c>
      <c r="D250" s="3">
        <v>200</v>
      </c>
      <c r="E250" s="3">
        <v>2210103</v>
      </c>
      <c r="F250" s="12" t="s">
        <v>304</v>
      </c>
      <c r="G250" s="3">
        <v>50499</v>
      </c>
      <c r="H250" s="12" t="s">
        <v>305</v>
      </c>
    </row>
    <row r="251" spans="1:8" s="84" customFormat="1" ht="24">
      <c r="A251" s="44"/>
      <c r="B251" s="40" t="s">
        <v>149</v>
      </c>
      <c r="C251" s="26" t="s">
        <v>407</v>
      </c>
      <c r="D251" s="30">
        <v>1499</v>
      </c>
      <c r="E251" s="3"/>
      <c r="F251" s="3"/>
      <c r="G251" s="3"/>
      <c r="H251" s="3"/>
    </row>
    <row r="252" spans="1:8" s="84" customFormat="1" ht="36">
      <c r="A252" s="44"/>
      <c r="B252" s="41"/>
      <c r="C252" s="1" t="s">
        <v>408</v>
      </c>
      <c r="D252" s="3">
        <v>779</v>
      </c>
      <c r="E252" s="3">
        <v>2210103</v>
      </c>
      <c r="F252" s="12" t="s">
        <v>304</v>
      </c>
      <c r="G252" s="3">
        <v>50499</v>
      </c>
      <c r="H252" s="12" t="s">
        <v>305</v>
      </c>
    </row>
    <row r="253" spans="1:8" s="84" customFormat="1" ht="36">
      <c r="A253" s="44"/>
      <c r="B253" s="41"/>
      <c r="C253" s="1" t="s">
        <v>327</v>
      </c>
      <c r="D253" s="3">
        <v>360</v>
      </c>
      <c r="E253" s="3">
        <v>2210106</v>
      </c>
      <c r="F253" s="12" t="s">
        <v>307</v>
      </c>
      <c r="G253" s="3">
        <v>50499</v>
      </c>
      <c r="H253" s="12" t="s">
        <v>305</v>
      </c>
    </row>
    <row r="254" spans="1:8" s="84" customFormat="1" ht="36">
      <c r="A254" s="45"/>
      <c r="B254" s="42"/>
      <c r="C254" s="1" t="s">
        <v>409</v>
      </c>
      <c r="D254" s="3">
        <v>360</v>
      </c>
      <c r="E254" s="3">
        <v>2210103</v>
      </c>
      <c r="F254" s="12" t="s">
        <v>304</v>
      </c>
      <c r="G254" s="3">
        <v>50499</v>
      </c>
      <c r="H254" s="12" t="s">
        <v>305</v>
      </c>
    </row>
    <row r="255" spans="1:8" s="84" customFormat="1" ht="12.75">
      <c r="A255" s="72" t="s">
        <v>150</v>
      </c>
      <c r="B255" s="90" t="s">
        <v>77</v>
      </c>
      <c r="C255" s="10"/>
      <c r="D255" s="30">
        <v>8639</v>
      </c>
      <c r="E255" s="3"/>
      <c r="F255" s="12"/>
      <c r="G255" s="3"/>
      <c r="H255" s="12"/>
    </row>
    <row r="256" spans="1:8" s="84" customFormat="1" ht="12.75">
      <c r="A256" s="58"/>
      <c r="B256" s="40" t="s">
        <v>151</v>
      </c>
      <c r="C256" s="10" t="s">
        <v>152</v>
      </c>
      <c r="D256" s="30">
        <f>SUM(D257:D262)</f>
        <v>4354</v>
      </c>
      <c r="E256" s="3"/>
      <c r="F256" s="3"/>
      <c r="G256" s="3"/>
      <c r="H256" s="3"/>
    </row>
    <row r="257" spans="1:8" s="84" customFormat="1" ht="48.75">
      <c r="A257" s="58"/>
      <c r="B257" s="41"/>
      <c r="C257" s="35" t="s">
        <v>410</v>
      </c>
      <c r="D257" s="34">
        <v>700</v>
      </c>
      <c r="E257" s="3">
        <v>2210103</v>
      </c>
      <c r="F257" s="12" t="s">
        <v>304</v>
      </c>
      <c r="G257" s="3">
        <v>50499</v>
      </c>
      <c r="H257" s="12" t="s">
        <v>305</v>
      </c>
    </row>
    <row r="258" spans="1:8" s="84" customFormat="1" ht="36">
      <c r="A258" s="58"/>
      <c r="B258" s="41"/>
      <c r="C258" s="35" t="s">
        <v>275</v>
      </c>
      <c r="D258" s="34">
        <v>700</v>
      </c>
      <c r="E258" s="3">
        <v>2210103</v>
      </c>
      <c r="F258" s="12" t="s">
        <v>304</v>
      </c>
      <c r="G258" s="3">
        <v>50499</v>
      </c>
      <c r="H258" s="12" t="s">
        <v>305</v>
      </c>
    </row>
    <row r="259" spans="1:8" s="84" customFormat="1" ht="48">
      <c r="A259" s="58"/>
      <c r="B259" s="41"/>
      <c r="C259" s="35" t="s">
        <v>411</v>
      </c>
      <c r="D259" s="34">
        <v>500</v>
      </c>
      <c r="E259" s="3">
        <v>2210103</v>
      </c>
      <c r="F259" s="12" t="s">
        <v>304</v>
      </c>
      <c r="G259" s="3">
        <v>50499</v>
      </c>
      <c r="H259" s="12" t="s">
        <v>305</v>
      </c>
    </row>
    <row r="260" spans="1:8" s="84" customFormat="1" ht="48">
      <c r="A260" s="58"/>
      <c r="B260" s="41"/>
      <c r="C260" s="35" t="s">
        <v>412</v>
      </c>
      <c r="D260" s="34">
        <v>1150</v>
      </c>
      <c r="E260" s="3">
        <v>2210103</v>
      </c>
      <c r="F260" s="12" t="s">
        <v>304</v>
      </c>
      <c r="G260" s="3">
        <v>50499</v>
      </c>
      <c r="H260" s="12" t="s">
        <v>305</v>
      </c>
    </row>
    <row r="261" spans="1:8" s="84" customFormat="1" ht="36">
      <c r="A261" s="58"/>
      <c r="B261" s="41"/>
      <c r="C261" s="35" t="s">
        <v>413</v>
      </c>
      <c r="D261" s="34">
        <v>350</v>
      </c>
      <c r="E261" s="3">
        <v>2210103</v>
      </c>
      <c r="F261" s="12" t="s">
        <v>304</v>
      </c>
      <c r="G261" s="3">
        <v>50499</v>
      </c>
      <c r="H261" s="12" t="s">
        <v>305</v>
      </c>
    </row>
    <row r="262" spans="1:8" s="84" customFormat="1" ht="36">
      <c r="A262" s="58"/>
      <c r="B262" s="42"/>
      <c r="C262" s="36" t="s">
        <v>276</v>
      </c>
      <c r="D262" s="34">
        <v>954</v>
      </c>
      <c r="E262" s="3">
        <v>2210103</v>
      </c>
      <c r="F262" s="12" t="s">
        <v>304</v>
      </c>
      <c r="G262" s="3">
        <v>50499</v>
      </c>
      <c r="H262" s="12" t="s">
        <v>305</v>
      </c>
    </row>
    <row r="263" spans="1:8" s="84" customFormat="1" ht="36">
      <c r="A263" s="58"/>
      <c r="B263" s="90" t="s">
        <v>53</v>
      </c>
      <c r="C263" s="1" t="s">
        <v>414</v>
      </c>
      <c r="D263" s="3">
        <v>1263</v>
      </c>
      <c r="E263" s="3">
        <v>2210103</v>
      </c>
      <c r="F263" s="12" t="s">
        <v>304</v>
      </c>
      <c r="G263" s="3">
        <v>50499</v>
      </c>
      <c r="H263" s="12" t="s">
        <v>305</v>
      </c>
    </row>
    <row r="264" spans="1:8" s="84" customFormat="1" ht="12.75">
      <c r="A264" s="58"/>
      <c r="B264" s="40" t="s">
        <v>153</v>
      </c>
      <c r="C264" s="10" t="s">
        <v>154</v>
      </c>
      <c r="D264" s="30">
        <f>SUM(D265:D268)</f>
        <v>1270</v>
      </c>
      <c r="E264" s="3"/>
      <c r="F264" s="3"/>
      <c r="G264" s="3"/>
      <c r="H264" s="3"/>
    </row>
    <row r="265" spans="1:8" s="84" customFormat="1" ht="60.75">
      <c r="A265" s="58"/>
      <c r="B265" s="41"/>
      <c r="C265" s="1" t="s">
        <v>415</v>
      </c>
      <c r="D265" s="3">
        <v>480</v>
      </c>
      <c r="E265" s="3">
        <v>2210103</v>
      </c>
      <c r="F265" s="12" t="s">
        <v>304</v>
      </c>
      <c r="G265" s="3">
        <v>50499</v>
      </c>
      <c r="H265" s="12" t="s">
        <v>305</v>
      </c>
    </row>
    <row r="266" spans="1:8" s="84" customFormat="1" ht="48">
      <c r="A266" s="58"/>
      <c r="B266" s="41"/>
      <c r="C266" s="1" t="s">
        <v>328</v>
      </c>
      <c r="D266" s="3">
        <v>370</v>
      </c>
      <c r="E266" s="3">
        <v>2210106</v>
      </c>
      <c r="F266" s="12" t="s">
        <v>307</v>
      </c>
      <c r="G266" s="3">
        <v>50499</v>
      </c>
      <c r="H266" s="12" t="s">
        <v>305</v>
      </c>
    </row>
    <row r="267" spans="1:8" s="84" customFormat="1" ht="36">
      <c r="A267" s="58"/>
      <c r="B267" s="41"/>
      <c r="C267" s="1" t="s">
        <v>416</v>
      </c>
      <c r="D267" s="3">
        <v>200</v>
      </c>
      <c r="E267" s="3">
        <v>2210103</v>
      </c>
      <c r="F267" s="12" t="s">
        <v>304</v>
      </c>
      <c r="G267" s="3">
        <v>50499</v>
      </c>
      <c r="H267" s="12" t="s">
        <v>305</v>
      </c>
    </row>
    <row r="268" spans="1:8" s="84" customFormat="1" ht="48">
      <c r="A268" s="58"/>
      <c r="B268" s="42"/>
      <c r="C268" s="1" t="s">
        <v>277</v>
      </c>
      <c r="D268" s="11">
        <v>220</v>
      </c>
      <c r="E268" s="3">
        <v>2210103</v>
      </c>
      <c r="F268" s="12" t="s">
        <v>304</v>
      </c>
      <c r="G268" s="3">
        <v>50499</v>
      </c>
      <c r="H268" s="12" t="s">
        <v>305</v>
      </c>
    </row>
    <row r="269" spans="1:8" s="84" customFormat="1" ht="36">
      <c r="A269" s="58"/>
      <c r="B269" s="90" t="s">
        <v>54</v>
      </c>
      <c r="C269" s="1" t="s">
        <v>417</v>
      </c>
      <c r="D269" s="11">
        <v>1086</v>
      </c>
      <c r="E269" s="3">
        <v>2210103</v>
      </c>
      <c r="F269" s="12" t="s">
        <v>304</v>
      </c>
      <c r="G269" s="3">
        <v>50499</v>
      </c>
      <c r="H269" s="12" t="s">
        <v>305</v>
      </c>
    </row>
    <row r="270" spans="1:8" s="84" customFormat="1" ht="48">
      <c r="A270" s="59"/>
      <c r="B270" s="90" t="s">
        <v>55</v>
      </c>
      <c r="C270" s="1" t="s">
        <v>278</v>
      </c>
      <c r="D270" s="3">
        <v>666</v>
      </c>
      <c r="E270" s="3">
        <v>2210103</v>
      </c>
      <c r="F270" s="12" t="s">
        <v>304</v>
      </c>
      <c r="G270" s="3">
        <v>50499</v>
      </c>
      <c r="H270" s="12" t="s">
        <v>305</v>
      </c>
    </row>
    <row r="271" spans="1:8" s="84" customFormat="1" ht="12.75">
      <c r="A271" s="43" t="s">
        <v>155</v>
      </c>
      <c r="B271" s="30" t="s">
        <v>78</v>
      </c>
      <c r="C271" s="26"/>
      <c r="D271" s="81">
        <v>7311</v>
      </c>
      <c r="E271" s="3"/>
      <c r="F271" s="12"/>
      <c r="G271" s="3"/>
      <c r="H271" s="12"/>
    </row>
    <row r="272" spans="1:8" s="84" customFormat="1" ht="12.75">
      <c r="A272" s="44"/>
      <c r="B272" s="43" t="s">
        <v>156</v>
      </c>
      <c r="C272" s="10" t="s">
        <v>157</v>
      </c>
      <c r="D272" s="30">
        <f>SUM(D273:D276)</f>
        <v>2536</v>
      </c>
      <c r="E272" s="3"/>
      <c r="F272" s="3"/>
      <c r="G272" s="3"/>
      <c r="H272" s="3"/>
    </row>
    <row r="273" spans="1:8" s="84" customFormat="1" ht="24">
      <c r="A273" s="44"/>
      <c r="B273" s="44"/>
      <c r="C273" s="1" t="s">
        <v>418</v>
      </c>
      <c r="D273" s="3">
        <v>600</v>
      </c>
      <c r="E273" s="3">
        <v>2210103</v>
      </c>
      <c r="F273" s="12" t="s">
        <v>304</v>
      </c>
      <c r="G273" s="3">
        <v>50499</v>
      </c>
      <c r="H273" s="12" t="s">
        <v>305</v>
      </c>
    </row>
    <row r="274" spans="1:8" s="84" customFormat="1" ht="48">
      <c r="A274" s="44"/>
      <c r="B274" s="44"/>
      <c r="C274" s="1" t="s">
        <v>419</v>
      </c>
      <c r="D274" s="3">
        <v>950</v>
      </c>
      <c r="E274" s="3">
        <v>2210103</v>
      </c>
      <c r="F274" s="12" t="s">
        <v>304</v>
      </c>
      <c r="G274" s="3">
        <v>50499</v>
      </c>
      <c r="H274" s="12" t="s">
        <v>305</v>
      </c>
    </row>
    <row r="275" spans="1:8" s="84" customFormat="1" ht="61.5">
      <c r="A275" s="44"/>
      <c r="B275" s="44"/>
      <c r="C275" s="1" t="s">
        <v>420</v>
      </c>
      <c r="D275" s="3">
        <v>450</v>
      </c>
      <c r="E275" s="3">
        <v>2210103</v>
      </c>
      <c r="F275" s="12" t="s">
        <v>304</v>
      </c>
      <c r="G275" s="3">
        <v>50499</v>
      </c>
      <c r="H275" s="12" t="s">
        <v>305</v>
      </c>
    </row>
    <row r="276" spans="1:8" s="84" customFormat="1" ht="24">
      <c r="A276" s="44"/>
      <c r="B276" s="45"/>
      <c r="C276" s="1" t="s">
        <v>329</v>
      </c>
      <c r="D276" s="3">
        <v>536</v>
      </c>
      <c r="E276" s="3">
        <v>2210106</v>
      </c>
      <c r="F276" s="12" t="s">
        <v>307</v>
      </c>
      <c r="G276" s="3">
        <v>50499</v>
      </c>
      <c r="H276" s="12" t="s">
        <v>305</v>
      </c>
    </row>
    <row r="277" spans="1:8" s="84" customFormat="1" ht="12.75">
      <c r="A277" s="44"/>
      <c r="B277" s="43" t="s">
        <v>158</v>
      </c>
      <c r="C277" s="10" t="s">
        <v>159</v>
      </c>
      <c r="D277" s="81">
        <f>SUM(D278:D279)</f>
        <v>969</v>
      </c>
      <c r="E277" s="3"/>
      <c r="F277" s="3"/>
      <c r="G277" s="3"/>
      <c r="H277" s="3"/>
    </row>
    <row r="278" spans="1:8" s="84" customFormat="1" ht="36">
      <c r="A278" s="44"/>
      <c r="B278" s="44"/>
      <c r="C278" s="1" t="s">
        <v>279</v>
      </c>
      <c r="D278" s="5">
        <v>469</v>
      </c>
      <c r="E278" s="3">
        <v>2210103</v>
      </c>
      <c r="F278" s="12" t="s">
        <v>304</v>
      </c>
      <c r="G278" s="3">
        <v>50499</v>
      </c>
      <c r="H278" s="12" t="s">
        <v>305</v>
      </c>
    </row>
    <row r="279" spans="1:8" s="84" customFormat="1" ht="36">
      <c r="A279" s="44"/>
      <c r="B279" s="45"/>
      <c r="C279" s="1" t="s">
        <v>280</v>
      </c>
      <c r="D279" s="5">
        <v>500</v>
      </c>
      <c r="E279" s="3">
        <v>2210103</v>
      </c>
      <c r="F279" s="12" t="s">
        <v>304</v>
      </c>
      <c r="G279" s="3">
        <v>50499</v>
      </c>
      <c r="H279" s="12" t="s">
        <v>305</v>
      </c>
    </row>
    <row r="280" spans="1:8" s="84" customFormat="1" ht="12.75">
      <c r="A280" s="44"/>
      <c r="B280" s="43" t="s">
        <v>160</v>
      </c>
      <c r="C280" s="10" t="s">
        <v>161</v>
      </c>
      <c r="D280" s="30">
        <f>SUM(D281:D282)</f>
        <v>818</v>
      </c>
      <c r="E280" s="3"/>
      <c r="F280" s="3"/>
      <c r="G280" s="3"/>
      <c r="H280" s="3"/>
    </row>
    <row r="281" spans="1:8" s="84" customFormat="1" ht="48">
      <c r="A281" s="44"/>
      <c r="B281" s="44"/>
      <c r="C281" s="1" t="s">
        <v>330</v>
      </c>
      <c r="D281" s="3">
        <v>258</v>
      </c>
      <c r="E281" s="3">
        <v>2210106</v>
      </c>
      <c r="F281" s="12" t="s">
        <v>307</v>
      </c>
      <c r="G281" s="3">
        <v>50499</v>
      </c>
      <c r="H281" s="12" t="s">
        <v>305</v>
      </c>
    </row>
    <row r="282" spans="1:8" s="84" customFormat="1" ht="24">
      <c r="A282" s="44"/>
      <c r="B282" s="45"/>
      <c r="C282" s="1" t="s">
        <v>421</v>
      </c>
      <c r="D282" s="3">
        <v>560</v>
      </c>
      <c r="E282" s="3">
        <v>2210103</v>
      </c>
      <c r="F282" s="12" t="s">
        <v>304</v>
      </c>
      <c r="G282" s="3">
        <v>50499</v>
      </c>
      <c r="H282" s="12" t="s">
        <v>305</v>
      </c>
    </row>
    <row r="283" spans="1:8" s="84" customFormat="1" ht="12.75">
      <c r="A283" s="44"/>
      <c r="B283" s="43" t="s">
        <v>162</v>
      </c>
      <c r="C283" s="10" t="s">
        <v>163</v>
      </c>
      <c r="D283" s="30">
        <f>SUM(D284:D287)</f>
        <v>877</v>
      </c>
      <c r="E283" s="3"/>
      <c r="F283" s="3"/>
      <c r="G283" s="3"/>
      <c r="H283" s="3"/>
    </row>
    <row r="284" spans="1:8" s="84" customFormat="1" ht="36">
      <c r="A284" s="44"/>
      <c r="B284" s="44"/>
      <c r="C284" s="1" t="s">
        <v>331</v>
      </c>
      <c r="D284" s="3">
        <v>240</v>
      </c>
      <c r="E284" s="3">
        <v>2210106</v>
      </c>
      <c r="F284" s="12" t="s">
        <v>307</v>
      </c>
      <c r="G284" s="3">
        <v>50499</v>
      </c>
      <c r="H284" s="12" t="s">
        <v>305</v>
      </c>
    </row>
    <row r="285" spans="1:8" s="84" customFormat="1" ht="24">
      <c r="A285" s="44"/>
      <c r="B285" s="44"/>
      <c r="C285" s="1" t="s">
        <v>332</v>
      </c>
      <c r="D285" s="3">
        <v>220</v>
      </c>
      <c r="E285" s="3">
        <v>2210106</v>
      </c>
      <c r="F285" s="12" t="s">
        <v>307</v>
      </c>
      <c r="G285" s="3">
        <v>50499</v>
      </c>
      <c r="H285" s="12" t="s">
        <v>305</v>
      </c>
    </row>
    <row r="286" spans="1:8" s="84" customFormat="1" ht="36">
      <c r="A286" s="44"/>
      <c r="B286" s="44"/>
      <c r="C286" s="1" t="s">
        <v>281</v>
      </c>
      <c r="D286" s="3">
        <v>210</v>
      </c>
      <c r="E286" s="3">
        <v>2210106</v>
      </c>
      <c r="F286" s="12" t="s">
        <v>307</v>
      </c>
      <c r="G286" s="3">
        <v>50499</v>
      </c>
      <c r="H286" s="12" t="s">
        <v>305</v>
      </c>
    </row>
    <row r="287" spans="1:8" s="84" customFormat="1" ht="36">
      <c r="A287" s="44"/>
      <c r="B287" s="45"/>
      <c r="C287" s="1" t="s">
        <v>333</v>
      </c>
      <c r="D287" s="3">
        <v>207</v>
      </c>
      <c r="E287" s="3">
        <v>2210106</v>
      </c>
      <c r="F287" s="12" t="s">
        <v>307</v>
      </c>
      <c r="G287" s="3">
        <v>50499</v>
      </c>
      <c r="H287" s="12" t="s">
        <v>305</v>
      </c>
    </row>
    <row r="288" spans="1:8" s="84" customFormat="1" ht="12.75">
      <c r="A288" s="44"/>
      <c r="B288" s="43" t="s">
        <v>164</v>
      </c>
      <c r="C288" s="10" t="s">
        <v>165</v>
      </c>
      <c r="D288" s="30">
        <f>SUM(D289:D290)</f>
        <v>246</v>
      </c>
      <c r="E288" s="3"/>
      <c r="F288" s="3"/>
      <c r="G288" s="3"/>
      <c r="H288" s="3"/>
    </row>
    <row r="289" spans="1:8" s="84" customFormat="1" ht="36">
      <c r="A289" s="44"/>
      <c r="B289" s="44"/>
      <c r="C289" s="1" t="s">
        <v>334</v>
      </c>
      <c r="D289" s="3">
        <v>120</v>
      </c>
      <c r="E289" s="3">
        <v>2210106</v>
      </c>
      <c r="F289" s="12" t="s">
        <v>307</v>
      </c>
      <c r="G289" s="3">
        <v>50499</v>
      </c>
      <c r="H289" s="12" t="s">
        <v>305</v>
      </c>
    </row>
    <row r="290" spans="1:8" s="84" customFormat="1" ht="36">
      <c r="A290" s="44"/>
      <c r="B290" s="45"/>
      <c r="C290" s="1" t="s">
        <v>335</v>
      </c>
      <c r="D290" s="3">
        <v>126</v>
      </c>
      <c r="E290" s="3">
        <v>2210106</v>
      </c>
      <c r="F290" s="12" t="s">
        <v>307</v>
      </c>
      <c r="G290" s="3">
        <v>50499</v>
      </c>
      <c r="H290" s="12" t="s">
        <v>305</v>
      </c>
    </row>
    <row r="291" spans="1:8" s="84" customFormat="1" ht="48">
      <c r="A291" s="44"/>
      <c r="B291" s="30" t="s">
        <v>422</v>
      </c>
      <c r="C291" s="1" t="s">
        <v>423</v>
      </c>
      <c r="D291" s="3">
        <v>238</v>
      </c>
      <c r="E291" s="3">
        <v>2210103</v>
      </c>
      <c r="F291" s="12" t="s">
        <v>304</v>
      </c>
      <c r="G291" s="3">
        <v>50499</v>
      </c>
      <c r="H291" s="12" t="s">
        <v>305</v>
      </c>
    </row>
    <row r="292" spans="1:8" s="84" customFormat="1" ht="12.75">
      <c r="A292" s="44"/>
      <c r="B292" s="43" t="s">
        <v>166</v>
      </c>
      <c r="C292" s="10" t="s">
        <v>167</v>
      </c>
      <c r="D292" s="30">
        <f>SUM(D293:D294)</f>
        <v>520</v>
      </c>
      <c r="E292" s="3"/>
      <c r="F292" s="3"/>
      <c r="G292" s="3"/>
      <c r="H292" s="3"/>
    </row>
    <row r="293" spans="1:8" s="84" customFormat="1" ht="24">
      <c r="A293" s="44"/>
      <c r="B293" s="44"/>
      <c r="C293" s="1" t="s">
        <v>336</v>
      </c>
      <c r="D293" s="3">
        <v>260</v>
      </c>
      <c r="E293" s="3">
        <v>2210106</v>
      </c>
      <c r="F293" s="12" t="s">
        <v>307</v>
      </c>
      <c r="G293" s="3">
        <v>50499</v>
      </c>
      <c r="H293" s="12" t="s">
        <v>305</v>
      </c>
    </row>
    <row r="294" spans="1:8" s="84" customFormat="1" ht="24">
      <c r="A294" s="44"/>
      <c r="B294" s="45"/>
      <c r="C294" s="1" t="s">
        <v>337</v>
      </c>
      <c r="D294" s="3">
        <v>260</v>
      </c>
      <c r="E294" s="3">
        <v>2210106</v>
      </c>
      <c r="F294" s="12" t="s">
        <v>307</v>
      </c>
      <c r="G294" s="3">
        <v>50499</v>
      </c>
      <c r="H294" s="12" t="s">
        <v>305</v>
      </c>
    </row>
    <row r="295" spans="1:8" s="84" customFormat="1" ht="48">
      <c r="A295" s="44"/>
      <c r="B295" s="30" t="s">
        <v>338</v>
      </c>
      <c r="C295" s="1" t="s">
        <v>339</v>
      </c>
      <c r="D295" s="3">
        <v>574</v>
      </c>
      <c r="E295" s="3">
        <v>2210106</v>
      </c>
      <c r="F295" s="12" t="s">
        <v>307</v>
      </c>
      <c r="G295" s="3">
        <v>50499</v>
      </c>
      <c r="H295" s="12" t="s">
        <v>305</v>
      </c>
    </row>
    <row r="296" spans="1:8" s="84" customFormat="1" ht="24.75">
      <c r="A296" s="44"/>
      <c r="B296" s="30" t="s">
        <v>424</v>
      </c>
      <c r="C296" s="1" t="s">
        <v>425</v>
      </c>
      <c r="D296" s="3">
        <v>164</v>
      </c>
      <c r="E296" s="3">
        <v>2210103</v>
      </c>
      <c r="F296" s="12" t="s">
        <v>304</v>
      </c>
      <c r="G296" s="3">
        <v>50499</v>
      </c>
      <c r="H296" s="12" t="s">
        <v>305</v>
      </c>
    </row>
    <row r="297" spans="1:8" s="84" customFormat="1" ht="36">
      <c r="A297" s="45"/>
      <c r="B297" s="30" t="s">
        <v>426</v>
      </c>
      <c r="C297" s="1" t="s">
        <v>427</v>
      </c>
      <c r="D297" s="3">
        <v>369</v>
      </c>
      <c r="E297" s="3">
        <v>2210103</v>
      </c>
      <c r="F297" s="12" t="s">
        <v>304</v>
      </c>
      <c r="G297" s="3">
        <v>50499</v>
      </c>
      <c r="H297" s="12" t="s">
        <v>305</v>
      </c>
    </row>
    <row r="298" spans="1:8" s="84" customFormat="1" ht="12.75">
      <c r="A298" s="43" t="s">
        <v>168</v>
      </c>
      <c r="B298" s="30" t="s">
        <v>79</v>
      </c>
      <c r="C298" s="26"/>
      <c r="D298" s="30">
        <v>5882</v>
      </c>
      <c r="E298" s="3"/>
      <c r="F298" s="12"/>
      <c r="G298" s="3"/>
      <c r="H298" s="12"/>
    </row>
    <row r="299" spans="1:8" s="84" customFormat="1" ht="12.75">
      <c r="A299" s="44"/>
      <c r="B299" s="43" t="s">
        <v>169</v>
      </c>
      <c r="C299" s="37" t="s">
        <v>170</v>
      </c>
      <c r="D299" s="30">
        <v>2603</v>
      </c>
      <c r="E299" s="3"/>
      <c r="F299" s="3"/>
      <c r="G299" s="3"/>
      <c r="H299" s="3"/>
    </row>
    <row r="300" spans="1:8" s="84" customFormat="1" ht="48">
      <c r="A300" s="44"/>
      <c r="B300" s="44"/>
      <c r="C300" s="1" t="s">
        <v>428</v>
      </c>
      <c r="D300" s="8">
        <v>850</v>
      </c>
      <c r="E300" s="3">
        <v>2210103</v>
      </c>
      <c r="F300" s="12" t="s">
        <v>304</v>
      </c>
      <c r="G300" s="3">
        <v>50499</v>
      </c>
      <c r="H300" s="12" t="s">
        <v>305</v>
      </c>
    </row>
    <row r="301" spans="1:8" s="84" customFormat="1" ht="36">
      <c r="A301" s="44"/>
      <c r="B301" s="44"/>
      <c r="C301" s="1" t="s">
        <v>429</v>
      </c>
      <c r="D301" s="3">
        <v>300</v>
      </c>
      <c r="E301" s="3">
        <v>2210103</v>
      </c>
      <c r="F301" s="12" t="s">
        <v>304</v>
      </c>
      <c r="G301" s="3">
        <v>50499</v>
      </c>
      <c r="H301" s="12" t="s">
        <v>305</v>
      </c>
    </row>
    <row r="302" spans="1:8" s="84" customFormat="1" ht="48">
      <c r="A302" s="44"/>
      <c r="B302" s="44"/>
      <c r="C302" s="1" t="s">
        <v>430</v>
      </c>
      <c r="D302" s="5">
        <v>700</v>
      </c>
      <c r="E302" s="3">
        <v>2210103</v>
      </c>
      <c r="F302" s="12" t="s">
        <v>304</v>
      </c>
      <c r="G302" s="3">
        <v>50499</v>
      </c>
      <c r="H302" s="12" t="s">
        <v>305</v>
      </c>
    </row>
    <row r="303" spans="1:8" s="84" customFormat="1" ht="36">
      <c r="A303" s="44"/>
      <c r="B303" s="44"/>
      <c r="C303" s="1" t="s">
        <v>340</v>
      </c>
      <c r="D303" s="3">
        <v>303</v>
      </c>
      <c r="E303" s="3">
        <v>2210106</v>
      </c>
      <c r="F303" s="12" t="s">
        <v>307</v>
      </c>
      <c r="G303" s="3">
        <v>50499</v>
      </c>
      <c r="H303" s="12" t="s">
        <v>305</v>
      </c>
    </row>
    <row r="304" spans="1:8" s="84" customFormat="1" ht="36">
      <c r="A304" s="44"/>
      <c r="B304" s="45"/>
      <c r="C304" s="38" t="s">
        <v>282</v>
      </c>
      <c r="D304" s="3">
        <v>450</v>
      </c>
      <c r="E304" s="3">
        <v>2210103</v>
      </c>
      <c r="F304" s="12" t="s">
        <v>304</v>
      </c>
      <c r="G304" s="3">
        <v>50499</v>
      </c>
      <c r="H304" s="12" t="s">
        <v>305</v>
      </c>
    </row>
    <row r="305" spans="1:8" s="84" customFormat="1" ht="36">
      <c r="A305" s="44"/>
      <c r="B305" s="93" t="s">
        <v>283</v>
      </c>
      <c r="C305" s="22" t="s">
        <v>341</v>
      </c>
      <c r="D305" s="5">
        <v>497</v>
      </c>
      <c r="E305" s="3">
        <v>2210106</v>
      </c>
      <c r="F305" s="12" t="s">
        <v>307</v>
      </c>
      <c r="G305" s="3">
        <v>50499</v>
      </c>
      <c r="H305" s="12" t="s">
        <v>305</v>
      </c>
    </row>
    <row r="306" spans="1:8" s="84" customFormat="1" ht="48">
      <c r="A306" s="44"/>
      <c r="B306" s="93" t="s">
        <v>284</v>
      </c>
      <c r="C306" s="27" t="s">
        <v>342</v>
      </c>
      <c r="D306" s="2">
        <v>663</v>
      </c>
      <c r="E306" s="3">
        <v>2210106</v>
      </c>
      <c r="F306" s="12" t="s">
        <v>307</v>
      </c>
      <c r="G306" s="3">
        <v>50499</v>
      </c>
      <c r="H306" s="12" t="s">
        <v>305</v>
      </c>
    </row>
    <row r="307" spans="1:8" s="84" customFormat="1" ht="36.75">
      <c r="A307" s="44"/>
      <c r="B307" s="30" t="s">
        <v>431</v>
      </c>
      <c r="C307" s="38" t="s">
        <v>285</v>
      </c>
      <c r="D307" s="3">
        <v>483</v>
      </c>
      <c r="E307" s="3">
        <v>2210103</v>
      </c>
      <c r="F307" s="12" t="s">
        <v>304</v>
      </c>
      <c r="G307" s="3">
        <v>50499</v>
      </c>
      <c r="H307" s="12" t="s">
        <v>305</v>
      </c>
    </row>
    <row r="308" spans="1:8" s="84" customFormat="1" ht="36">
      <c r="A308" s="44"/>
      <c r="B308" s="93" t="s">
        <v>286</v>
      </c>
      <c r="C308" s="1" t="s">
        <v>287</v>
      </c>
      <c r="D308" s="3">
        <v>148</v>
      </c>
      <c r="E308" s="3">
        <v>2210103</v>
      </c>
      <c r="F308" s="12" t="s">
        <v>304</v>
      </c>
      <c r="G308" s="3">
        <v>50499</v>
      </c>
      <c r="H308" s="12" t="s">
        <v>305</v>
      </c>
    </row>
    <row r="309" spans="1:8" s="84" customFormat="1" ht="36">
      <c r="A309" s="44"/>
      <c r="B309" s="30" t="s">
        <v>343</v>
      </c>
      <c r="C309" s="1" t="s">
        <v>288</v>
      </c>
      <c r="D309" s="3">
        <v>462</v>
      </c>
      <c r="E309" s="3">
        <v>2210106</v>
      </c>
      <c r="F309" s="12" t="s">
        <v>307</v>
      </c>
      <c r="G309" s="3">
        <v>50499</v>
      </c>
      <c r="H309" s="12" t="s">
        <v>305</v>
      </c>
    </row>
    <row r="310" spans="1:8" s="84" customFormat="1" ht="48">
      <c r="A310" s="44"/>
      <c r="B310" s="30" t="s">
        <v>289</v>
      </c>
      <c r="C310" s="1" t="s">
        <v>290</v>
      </c>
      <c r="D310" s="3">
        <v>450</v>
      </c>
      <c r="E310" s="3">
        <v>2210103</v>
      </c>
      <c r="F310" s="12" t="s">
        <v>304</v>
      </c>
      <c r="G310" s="3">
        <v>50499</v>
      </c>
      <c r="H310" s="12" t="s">
        <v>305</v>
      </c>
    </row>
    <row r="311" spans="1:8" s="84" customFormat="1" ht="12.75">
      <c r="A311" s="44"/>
      <c r="B311" s="40" t="s">
        <v>291</v>
      </c>
      <c r="C311" s="10" t="s">
        <v>171</v>
      </c>
      <c r="D311" s="3">
        <f>SUM(D312:D314)</f>
        <v>576</v>
      </c>
      <c r="E311" s="3"/>
      <c r="F311" s="3"/>
      <c r="G311" s="3"/>
      <c r="H311" s="3"/>
    </row>
    <row r="312" spans="1:8" s="84" customFormat="1" ht="36">
      <c r="A312" s="44"/>
      <c r="B312" s="41"/>
      <c r="C312" s="1" t="s">
        <v>292</v>
      </c>
      <c r="D312" s="64">
        <v>200</v>
      </c>
      <c r="E312" s="3">
        <v>2210106</v>
      </c>
      <c r="F312" s="12" t="s">
        <v>307</v>
      </c>
      <c r="G312" s="3">
        <v>50499</v>
      </c>
      <c r="H312" s="12" t="s">
        <v>305</v>
      </c>
    </row>
    <row r="313" spans="1:8" s="84" customFormat="1" ht="36">
      <c r="A313" s="44"/>
      <c r="B313" s="41"/>
      <c r="C313" s="1" t="s">
        <v>293</v>
      </c>
      <c r="D313" s="64">
        <v>176</v>
      </c>
      <c r="E313" s="3">
        <v>2210106</v>
      </c>
      <c r="F313" s="12" t="s">
        <v>307</v>
      </c>
      <c r="G313" s="3">
        <v>50499</v>
      </c>
      <c r="H313" s="12" t="s">
        <v>305</v>
      </c>
    </row>
    <row r="314" spans="1:8" s="84" customFormat="1" ht="36">
      <c r="A314" s="45"/>
      <c r="B314" s="42"/>
      <c r="C314" s="39" t="s">
        <v>294</v>
      </c>
      <c r="D314" s="64">
        <v>200</v>
      </c>
      <c r="E314" s="3">
        <v>2210106</v>
      </c>
      <c r="F314" s="12" t="s">
        <v>307</v>
      </c>
      <c r="G314" s="3">
        <v>50499</v>
      </c>
      <c r="H314" s="12" t="s">
        <v>305</v>
      </c>
    </row>
    <row r="315" spans="1:8" s="84" customFormat="1" ht="12.75">
      <c r="A315" s="72" t="s">
        <v>173</v>
      </c>
      <c r="B315" s="90" t="s">
        <v>172</v>
      </c>
      <c r="C315" s="10"/>
      <c r="D315" s="67">
        <v>6249</v>
      </c>
      <c r="E315" s="3"/>
      <c r="F315" s="12"/>
      <c r="G315" s="3"/>
      <c r="H315" s="12"/>
    </row>
    <row r="316" spans="1:8" s="84" customFormat="1" ht="36">
      <c r="A316" s="58"/>
      <c r="B316" s="30" t="s">
        <v>432</v>
      </c>
      <c r="C316" s="1" t="s">
        <v>433</v>
      </c>
      <c r="D316" s="3">
        <v>1998</v>
      </c>
      <c r="E316" s="3">
        <v>2210103</v>
      </c>
      <c r="F316" s="12" t="s">
        <v>304</v>
      </c>
      <c r="G316" s="3">
        <v>50499</v>
      </c>
      <c r="H316" s="12" t="s">
        <v>305</v>
      </c>
    </row>
    <row r="317" spans="1:8" s="84" customFormat="1" ht="36">
      <c r="A317" s="58"/>
      <c r="B317" s="30" t="s">
        <v>434</v>
      </c>
      <c r="C317" s="1" t="s">
        <v>435</v>
      </c>
      <c r="D317" s="3">
        <v>411</v>
      </c>
      <c r="E317" s="3">
        <v>2210103</v>
      </c>
      <c r="F317" s="12" t="s">
        <v>304</v>
      </c>
      <c r="G317" s="3">
        <v>50499</v>
      </c>
      <c r="H317" s="12" t="s">
        <v>305</v>
      </c>
    </row>
    <row r="318" spans="1:8" s="84" customFormat="1" ht="36">
      <c r="A318" s="58"/>
      <c r="B318" s="30" t="s">
        <v>436</v>
      </c>
      <c r="C318" s="1" t="s">
        <v>437</v>
      </c>
      <c r="D318" s="3">
        <v>687</v>
      </c>
      <c r="E318" s="3">
        <v>2210103</v>
      </c>
      <c r="F318" s="12" t="s">
        <v>304</v>
      </c>
      <c r="G318" s="3">
        <v>50499</v>
      </c>
      <c r="H318" s="12" t="s">
        <v>305</v>
      </c>
    </row>
    <row r="319" spans="1:8" s="84" customFormat="1" ht="12.75">
      <c r="A319" s="58"/>
      <c r="B319" s="40" t="s">
        <v>174</v>
      </c>
      <c r="C319" s="10" t="s">
        <v>175</v>
      </c>
      <c r="D319" s="30">
        <v>1396</v>
      </c>
      <c r="E319" s="3"/>
      <c r="F319" s="3"/>
      <c r="G319" s="3"/>
      <c r="H319" s="3"/>
    </row>
    <row r="320" spans="1:8" s="84" customFormat="1" ht="48">
      <c r="A320" s="58"/>
      <c r="B320" s="41"/>
      <c r="C320" s="1" t="s">
        <v>438</v>
      </c>
      <c r="D320" s="3">
        <v>550</v>
      </c>
      <c r="E320" s="3">
        <v>2210103</v>
      </c>
      <c r="F320" s="12" t="s">
        <v>304</v>
      </c>
      <c r="G320" s="3">
        <v>50499</v>
      </c>
      <c r="H320" s="12" t="s">
        <v>305</v>
      </c>
    </row>
    <row r="321" spans="1:8" s="84" customFormat="1" ht="36">
      <c r="A321" s="58"/>
      <c r="B321" s="41"/>
      <c r="C321" s="1" t="s">
        <v>439</v>
      </c>
      <c r="D321" s="3">
        <v>300</v>
      </c>
      <c r="E321" s="3">
        <v>2210103</v>
      </c>
      <c r="F321" s="12" t="s">
        <v>304</v>
      </c>
      <c r="G321" s="3">
        <v>50499</v>
      </c>
      <c r="H321" s="12" t="s">
        <v>305</v>
      </c>
    </row>
    <row r="322" spans="1:8" s="84" customFormat="1" ht="36">
      <c r="A322" s="58"/>
      <c r="B322" s="42"/>
      <c r="C322" s="1" t="s">
        <v>440</v>
      </c>
      <c r="D322" s="3">
        <v>546</v>
      </c>
      <c r="E322" s="3">
        <v>2210103</v>
      </c>
      <c r="F322" s="12" t="s">
        <v>304</v>
      </c>
      <c r="G322" s="3">
        <v>50499</v>
      </c>
      <c r="H322" s="12" t="s">
        <v>305</v>
      </c>
    </row>
    <row r="323" spans="1:8" s="84" customFormat="1" ht="48">
      <c r="A323" s="59"/>
      <c r="B323" s="30" t="s">
        <v>441</v>
      </c>
      <c r="C323" s="1" t="s">
        <v>442</v>
      </c>
      <c r="D323" s="3">
        <v>1757</v>
      </c>
      <c r="E323" s="3">
        <v>2210103</v>
      </c>
      <c r="F323" s="12" t="s">
        <v>304</v>
      </c>
      <c r="G323" s="3">
        <v>50499</v>
      </c>
      <c r="H323" s="12" t="s">
        <v>305</v>
      </c>
    </row>
    <row r="324" spans="1:8" s="84" customFormat="1" ht="12.75">
      <c r="A324" s="43" t="s">
        <v>177</v>
      </c>
      <c r="B324" s="90" t="s">
        <v>176</v>
      </c>
      <c r="C324" s="10"/>
      <c r="D324" s="78">
        <v>5436.8</v>
      </c>
      <c r="E324" s="3"/>
      <c r="F324" s="12"/>
      <c r="G324" s="3"/>
      <c r="H324" s="12"/>
    </row>
    <row r="325" spans="1:8" s="84" customFormat="1" ht="12.75">
      <c r="A325" s="44"/>
      <c r="B325" s="43" t="s">
        <v>179</v>
      </c>
      <c r="C325" s="10" t="s">
        <v>178</v>
      </c>
      <c r="D325" s="6">
        <f>SUM(D326:D327)</f>
        <v>1327</v>
      </c>
      <c r="E325" s="3"/>
      <c r="F325" s="3"/>
      <c r="G325" s="3"/>
      <c r="H325" s="3"/>
    </row>
    <row r="326" spans="1:8" s="84" customFormat="1" ht="48.75">
      <c r="A326" s="44"/>
      <c r="B326" s="44"/>
      <c r="C326" s="1" t="s">
        <v>443</v>
      </c>
      <c r="D326" s="8">
        <v>427</v>
      </c>
      <c r="E326" s="3">
        <v>2210103</v>
      </c>
      <c r="F326" s="12" t="s">
        <v>304</v>
      </c>
      <c r="G326" s="3">
        <v>50499</v>
      </c>
      <c r="H326" s="12" t="s">
        <v>305</v>
      </c>
    </row>
    <row r="327" spans="1:8" s="84" customFormat="1" ht="36">
      <c r="A327" s="44"/>
      <c r="B327" s="45"/>
      <c r="C327" s="31" t="s">
        <v>444</v>
      </c>
      <c r="D327" s="32">
        <v>900</v>
      </c>
      <c r="E327" s="3">
        <v>2210103</v>
      </c>
      <c r="F327" s="12" t="s">
        <v>304</v>
      </c>
      <c r="G327" s="3">
        <v>50499</v>
      </c>
      <c r="H327" s="12" t="s">
        <v>305</v>
      </c>
    </row>
    <row r="328" spans="1:8" s="84" customFormat="1" ht="48.75">
      <c r="A328" s="44"/>
      <c r="B328" s="30" t="s">
        <v>445</v>
      </c>
      <c r="C328" s="1" t="s">
        <v>446</v>
      </c>
      <c r="D328" s="3">
        <v>750</v>
      </c>
      <c r="E328" s="3">
        <v>2210103</v>
      </c>
      <c r="F328" s="12" t="s">
        <v>304</v>
      </c>
      <c r="G328" s="3">
        <v>50499</v>
      </c>
      <c r="H328" s="12" t="s">
        <v>305</v>
      </c>
    </row>
    <row r="329" spans="1:8" s="84" customFormat="1" ht="48">
      <c r="A329" s="44"/>
      <c r="B329" s="30" t="s">
        <v>447</v>
      </c>
      <c r="C329" s="1" t="s">
        <v>448</v>
      </c>
      <c r="D329" s="5">
        <v>262</v>
      </c>
      <c r="E329" s="3">
        <v>2210103</v>
      </c>
      <c r="F329" s="12" t="s">
        <v>304</v>
      </c>
      <c r="G329" s="3">
        <v>50499</v>
      </c>
      <c r="H329" s="12" t="s">
        <v>305</v>
      </c>
    </row>
    <row r="330" spans="1:8" s="84" customFormat="1" ht="36">
      <c r="A330" s="44"/>
      <c r="B330" s="30" t="s">
        <v>295</v>
      </c>
      <c r="C330" s="1" t="s">
        <v>449</v>
      </c>
      <c r="D330" s="8">
        <v>335</v>
      </c>
      <c r="E330" s="3">
        <v>2210103</v>
      </c>
      <c r="F330" s="12" t="s">
        <v>304</v>
      </c>
      <c r="G330" s="3">
        <v>50499</v>
      </c>
      <c r="H330" s="12" t="s">
        <v>305</v>
      </c>
    </row>
    <row r="331" spans="1:8" s="84" customFormat="1" ht="36">
      <c r="A331" s="44"/>
      <c r="B331" s="30" t="s">
        <v>296</v>
      </c>
      <c r="C331" s="1" t="s">
        <v>344</v>
      </c>
      <c r="D331" s="3">
        <v>195</v>
      </c>
      <c r="E331" s="3">
        <v>2210106</v>
      </c>
      <c r="F331" s="12" t="s">
        <v>307</v>
      </c>
      <c r="G331" s="3">
        <v>50499</v>
      </c>
      <c r="H331" s="12" t="s">
        <v>305</v>
      </c>
    </row>
    <row r="332" spans="1:8" s="84" customFormat="1" ht="49.5">
      <c r="A332" s="44"/>
      <c r="B332" s="30" t="s">
        <v>297</v>
      </c>
      <c r="C332" s="1" t="s">
        <v>298</v>
      </c>
      <c r="D332" s="3">
        <v>233</v>
      </c>
      <c r="E332" s="3">
        <v>2210103</v>
      </c>
      <c r="F332" s="12" t="s">
        <v>304</v>
      </c>
      <c r="G332" s="3">
        <v>50499</v>
      </c>
      <c r="H332" s="12" t="s">
        <v>305</v>
      </c>
    </row>
    <row r="333" spans="1:8" s="84" customFormat="1" ht="24">
      <c r="A333" s="44"/>
      <c r="B333" s="30" t="s">
        <v>299</v>
      </c>
      <c r="C333" s="1" t="s">
        <v>450</v>
      </c>
      <c r="D333" s="3">
        <v>369</v>
      </c>
      <c r="E333" s="3">
        <v>2210103</v>
      </c>
      <c r="F333" s="12" t="s">
        <v>304</v>
      </c>
      <c r="G333" s="3">
        <v>50499</v>
      </c>
      <c r="H333" s="12" t="s">
        <v>305</v>
      </c>
    </row>
    <row r="334" spans="1:8" s="84" customFormat="1" ht="36.75">
      <c r="A334" s="44"/>
      <c r="B334" s="30" t="s">
        <v>300</v>
      </c>
      <c r="C334" s="1" t="s">
        <v>451</v>
      </c>
      <c r="D334" s="3">
        <v>515</v>
      </c>
      <c r="E334" s="3">
        <v>2210103</v>
      </c>
      <c r="F334" s="12" t="s">
        <v>304</v>
      </c>
      <c r="G334" s="3">
        <v>50499</v>
      </c>
      <c r="H334" s="12" t="s">
        <v>305</v>
      </c>
    </row>
    <row r="335" spans="1:8" s="84" customFormat="1" ht="24">
      <c r="A335" s="44"/>
      <c r="B335" s="30" t="s">
        <v>301</v>
      </c>
      <c r="C335" s="1" t="s">
        <v>452</v>
      </c>
      <c r="D335" s="3">
        <v>517.4</v>
      </c>
      <c r="E335" s="3">
        <v>2210103</v>
      </c>
      <c r="F335" s="12" t="s">
        <v>304</v>
      </c>
      <c r="G335" s="3">
        <v>50499</v>
      </c>
      <c r="H335" s="12" t="s">
        <v>305</v>
      </c>
    </row>
    <row r="336" spans="1:8" s="84" customFormat="1" ht="24">
      <c r="A336" s="45"/>
      <c r="B336" s="30" t="s">
        <v>302</v>
      </c>
      <c r="C336" s="1" t="s">
        <v>303</v>
      </c>
      <c r="D336" s="3">
        <v>933.4</v>
      </c>
      <c r="E336" s="3">
        <v>2210103</v>
      </c>
      <c r="F336" s="12" t="s">
        <v>304</v>
      </c>
      <c r="G336" s="3">
        <v>50499</v>
      </c>
      <c r="H336" s="12" t="s">
        <v>305</v>
      </c>
    </row>
    <row r="337" spans="1:8" s="84" customFormat="1" ht="36">
      <c r="A337" s="43" t="s">
        <v>180</v>
      </c>
      <c r="B337" s="90" t="s">
        <v>181</v>
      </c>
      <c r="C337" s="26"/>
      <c r="D337" s="6">
        <v>4821</v>
      </c>
      <c r="E337" s="3"/>
      <c r="F337" s="12"/>
      <c r="G337" s="3"/>
      <c r="H337" s="12"/>
    </row>
    <row r="338" spans="1:8" s="84" customFormat="1" ht="12.75">
      <c r="A338" s="44"/>
      <c r="B338" s="40" t="s">
        <v>182</v>
      </c>
      <c r="C338" s="10" t="s">
        <v>183</v>
      </c>
      <c r="D338" s="6">
        <f>D339+D340</f>
        <v>1310</v>
      </c>
      <c r="E338" s="3"/>
      <c r="F338" s="3"/>
      <c r="G338" s="3"/>
      <c r="H338" s="3"/>
    </row>
    <row r="339" spans="1:8" s="84" customFormat="1" ht="36">
      <c r="A339" s="44"/>
      <c r="B339" s="41"/>
      <c r="C339" s="1" t="s">
        <v>453</v>
      </c>
      <c r="D339" s="3">
        <v>730</v>
      </c>
      <c r="E339" s="3">
        <v>2210103</v>
      </c>
      <c r="F339" s="12" t="s">
        <v>304</v>
      </c>
      <c r="G339" s="3">
        <v>50499</v>
      </c>
      <c r="H339" s="12" t="s">
        <v>305</v>
      </c>
    </row>
    <row r="340" spans="1:8" s="84" customFormat="1" ht="36">
      <c r="A340" s="44"/>
      <c r="B340" s="42"/>
      <c r="C340" s="1" t="s">
        <v>345</v>
      </c>
      <c r="D340" s="3">
        <v>580</v>
      </c>
      <c r="E340" s="3">
        <v>2210106</v>
      </c>
      <c r="F340" s="12" t="s">
        <v>307</v>
      </c>
      <c r="G340" s="3">
        <v>50499</v>
      </c>
      <c r="H340" s="12" t="s">
        <v>305</v>
      </c>
    </row>
    <row r="341" spans="1:8" s="84" customFormat="1" ht="36">
      <c r="A341" s="44"/>
      <c r="B341" s="30" t="s">
        <v>454</v>
      </c>
      <c r="C341" s="1" t="s">
        <v>455</v>
      </c>
      <c r="D341" s="11">
        <v>498</v>
      </c>
      <c r="E341" s="3">
        <v>2210103</v>
      </c>
      <c r="F341" s="12" t="s">
        <v>304</v>
      </c>
      <c r="G341" s="3">
        <v>50499</v>
      </c>
      <c r="H341" s="12" t="s">
        <v>305</v>
      </c>
    </row>
    <row r="342" spans="1:8" s="84" customFormat="1" ht="36">
      <c r="A342" s="44"/>
      <c r="B342" s="30" t="s">
        <v>456</v>
      </c>
      <c r="C342" s="1" t="s">
        <v>457</v>
      </c>
      <c r="D342" s="11">
        <v>838</v>
      </c>
      <c r="E342" s="3">
        <v>2210103</v>
      </c>
      <c r="F342" s="12" t="s">
        <v>304</v>
      </c>
      <c r="G342" s="3">
        <v>50499</v>
      </c>
      <c r="H342" s="12" t="s">
        <v>305</v>
      </c>
    </row>
    <row r="343" spans="1:8" s="84" customFormat="1" ht="24.75">
      <c r="A343" s="44"/>
      <c r="B343" s="30" t="s">
        <v>458</v>
      </c>
      <c r="C343" s="1" t="s">
        <v>459</v>
      </c>
      <c r="D343" s="11">
        <v>555</v>
      </c>
      <c r="E343" s="3">
        <v>2210103</v>
      </c>
      <c r="F343" s="12" t="s">
        <v>304</v>
      </c>
      <c r="G343" s="3">
        <v>50499</v>
      </c>
      <c r="H343" s="12" t="s">
        <v>305</v>
      </c>
    </row>
    <row r="344" spans="1:8" s="84" customFormat="1" ht="36">
      <c r="A344" s="44"/>
      <c r="B344" s="30" t="s">
        <v>460</v>
      </c>
      <c r="C344" s="1" t="s">
        <v>461</v>
      </c>
      <c r="D344" s="11">
        <v>450</v>
      </c>
      <c r="E344" s="3">
        <v>2210103</v>
      </c>
      <c r="F344" s="12" t="s">
        <v>304</v>
      </c>
      <c r="G344" s="3">
        <v>50499</v>
      </c>
      <c r="H344" s="12" t="s">
        <v>305</v>
      </c>
    </row>
    <row r="345" spans="1:8" s="84" customFormat="1" ht="36">
      <c r="A345" s="44"/>
      <c r="B345" s="30" t="s">
        <v>346</v>
      </c>
      <c r="C345" s="1" t="s">
        <v>347</v>
      </c>
      <c r="D345" s="11">
        <v>673</v>
      </c>
      <c r="E345" s="3">
        <v>2210106</v>
      </c>
      <c r="F345" s="12" t="s">
        <v>307</v>
      </c>
      <c r="G345" s="3">
        <v>50499</v>
      </c>
      <c r="H345" s="12" t="s">
        <v>305</v>
      </c>
    </row>
    <row r="346" spans="1:8" s="84" customFormat="1" ht="36">
      <c r="A346" s="45"/>
      <c r="B346" s="30" t="s">
        <v>462</v>
      </c>
      <c r="C346" s="1" t="s">
        <v>463</v>
      </c>
      <c r="D346" s="11">
        <v>497</v>
      </c>
      <c r="E346" s="3">
        <v>2210103</v>
      </c>
      <c r="F346" s="12" t="s">
        <v>304</v>
      </c>
      <c r="G346" s="3">
        <v>50499</v>
      </c>
      <c r="H346" s="12" t="s">
        <v>305</v>
      </c>
    </row>
  </sheetData>
  <autoFilter ref="A3:H346"/>
  <mergeCells count="66">
    <mergeCell ref="B56:B60"/>
    <mergeCell ref="A55:A67"/>
    <mergeCell ref="B6:B18"/>
    <mergeCell ref="A1:C1"/>
    <mergeCell ref="A2:H2"/>
    <mergeCell ref="A4:B4"/>
    <mergeCell ref="A5:A54"/>
    <mergeCell ref="B19:B37"/>
    <mergeCell ref="B38:B54"/>
    <mergeCell ref="B63:B66"/>
    <mergeCell ref="A68:A83"/>
    <mergeCell ref="B69:B76"/>
    <mergeCell ref="B78:B80"/>
    <mergeCell ref="B81:B83"/>
    <mergeCell ref="A84:A140"/>
    <mergeCell ref="B85:B99"/>
    <mergeCell ref="B100:B105"/>
    <mergeCell ref="B106:B109"/>
    <mergeCell ref="B110:B114"/>
    <mergeCell ref="B115:B118"/>
    <mergeCell ref="B119:B126"/>
    <mergeCell ref="B127:B132"/>
    <mergeCell ref="B133:B140"/>
    <mergeCell ref="A141:A169"/>
    <mergeCell ref="B142:B144"/>
    <mergeCell ref="B145:B150"/>
    <mergeCell ref="B151:B153"/>
    <mergeCell ref="B154:B157"/>
    <mergeCell ref="B158:B162"/>
    <mergeCell ref="B167:B169"/>
    <mergeCell ref="A170:A203"/>
    <mergeCell ref="B171:B184"/>
    <mergeCell ref="B185:B189"/>
    <mergeCell ref="B190:B192"/>
    <mergeCell ref="B193:B196"/>
    <mergeCell ref="B198:B200"/>
    <mergeCell ref="B201:B203"/>
    <mergeCell ref="A204:A239"/>
    <mergeCell ref="B205:B213"/>
    <mergeCell ref="B214:B218"/>
    <mergeCell ref="B219:B221"/>
    <mergeCell ref="B222:B230"/>
    <mergeCell ref="B231:B236"/>
    <mergeCell ref="A240:A254"/>
    <mergeCell ref="B241:B245"/>
    <mergeCell ref="B246:B250"/>
    <mergeCell ref="B251:B254"/>
    <mergeCell ref="A255:A270"/>
    <mergeCell ref="B256:B262"/>
    <mergeCell ref="B264:B268"/>
    <mergeCell ref="A271:A297"/>
    <mergeCell ref="B272:B276"/>
    <mergeCell ref="B277:B279"/>
    <mergeCell ref="B280:B282"/>
    <mergeCell ref="B283:B287"/>
    <mergeCell ref="B288:B290"/>
    <mergeCell ref="B292:B294"/>
    <mergeCell ref="A324:A336"/>
    <mergeCell ref="B325:B327"/>
    <mergeCell ref="A337:A346"/>
    <mergeCell ref="B338:B340"/>
    <mergeCell ref="A298:A314"/>
    <mergeCell ref="B299:B304"/>
    <mergeCell ref="B311:B314"/>
    <mergeCell ref="A315:A323"/>
    <mergeCell ref="B319:B322"/>
  </mergeCells>
  <phoneticPr fontId="8" type="noConversion"/>
  <printOptions horizontalCentered="1"/>
  <pageMargins left="0.31496062992125984" right="0.31496062992125984" top="0.78740157480314965" bottom="0.78740157480314965" header="0.31496062992125984" footer="0.51181102362204722"/>
  <pageSetup paperSize="9" orientation="landscape" r:id="rId1"/>
  <headerFooter>
    <oddFooter>&amp;C— &amp;P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workgroup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张浩平</dc:creator>
  <cp:lastModifiedBy>李佳龙 null</cp:lastModifiedBy>
  <cp:lastPrinted>2020-06-01T03:07:23Z</cp:lastPrinted>
  <dcterms:created xsi:type="dcterms:W3CDTF">2016-05-03T04:49:00Z</dcterms:created>
  <dcterms:modified xsi:type="dcterms:W3CDTF">2020-07-19T12:38:36Z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