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95" windowWidth="14805" windowHeight="7920"/>
  </bookViews>
  <sheets>
    <sheet name="1" sheetId="1" r:id="rId1"/>
    <sheet name="Sheet3" sheetId="3" r:id="rId2"/>
  </sheets>
  <calcPr calcId="145621"/>
</workbook>
</file>

<file path=xl/calcChain.xml><?xml version="1.0" encoding="utf-8"?>
<calcChain xmlns="http://schemas.openxmlformats.org/spreadsheetml/2006/main">
  <c r="D39" i="1" l="1"/>
  <c r="D45" i="1"/>
  <c r="D42" i="1"/>
  <c r="D29" i="1"/>
  <c r="D28" i="1" s="1"/>
  <c r="D23" i="1"/>
  <c r="D17" i="1"/>
  <c r="D5" i="1"/>
  <c r="D4" i="1" s="1"/>
  <c r="D38" i="1" l="1"/>
  <c r="D16" i="1"/>
  <c r="D3" i="1" s="1"/>
</calcChain>
</file>

<file path=xl/sharedStrings.xml><?xml version="1.0" encoding="utf-8"?>
<sst xmlns="http://schemas.openxmlformats.org/spreadsheetml/2006/main" count="117" uniqueCount="83">
  <si>
    <t>安乡县</t>
  </si>
  <si>
    <t>岳阳县</t>
  </si>
  <si>
    <t>渌口区</t>
  </si>
  <si>
    <t>株洲市渌口区甘塘坡巷子小区基础设施配套改造项目</t>
  </si>
  <si>
    <t>攸县联星社区万新老旧小区外市政环卫配套基础建设项目</t>
  </si>
  <si>
    <t>醴陵市</t>
  </si>
  <si>
    <t>醴陵市来龙门街道滨河路片区老旧小区配套基础设施改造项目</t>
  </si>
  <si>
    <t>株洲市荷塘区茨菇塘街道片区老旧小区改造配套基础设施建设项目</t>
  </si>
  <si>
    <t>岳阳楼区东井岭片区老旧小区配套供水管网建设项目</t>
  </si>
  <si>
    <t>岳阳县向阳小区老旧小区改造配套基础设施建设项目</t>
  </si>
  <si>
    <t>平江县</t>
  </si>
  <si>
    <t>平江县人民医院宿舍老旧小区配套基础设施建设项目</t>
  </si>
  <si>
    <t>平江县老财政局、老劳动局、社保站宿舍老旧小区配套基础设施建设项目</t>
  </si>
  <si>
    <t>华容县</t>
  </si>
  <si>
    <t>华容县安居工程小区外配套基础设施和公共服务设施改造工程</t>
  </si>
  <si>
    <t>临湘市</t>
  </si>
  <si>
    <t>临湘市城镇老旧小区改造盐业公司小区基础设施建设项目</t>
  </si>
  <si>
    <t>西湖管理区农水家属小区老旧小区配套基础设施建设项目</t>
  </si>
  <si>
    <t>临澧县</t>
  </si>
  <si>
    <t>石门县</t>
  </si>
  <si>
    <t>石门电厂老旧小区配套基础设施项目</t>
  </si>
  <si>
    <t>澧县洞庭缸套厂东区老旧小区配套基础设施项目</t>
  </si>
  <si>
    <t>安乡县景泰老旧小区配套基础设施改造建设项目</t>
  </si>
  <si>
    <t>津市市</t>
  </si>
  <si>
    <t>津市市三洲驿街道渔米巷小区及老有为小区老旧小区配套基础设施项目</t>
  </si>
  <si>
    <t>北湖区人民路街道北门巷南片区老旧小区改造配套基础设施建设</t>
  </si>
  <si>
    <t>桂阳县</t>
  </si>
  <si>
    <t>桂阳县肖家坳老旧小区配套基础设施建设项目</t>
  </si>
  <si>
    <t>桂阳县农业银行老旧小区配套基础设施建设项目</t>
  </si>
  <si>
    <t>资兴市</t>
  </si>
  <si>
    <t>苏仙区高山背片区老旧小区配套基础设施项目</t>
  </si>
  <si>
    <t>宜章县</t>
  </si>
  <si>
    <t>宜章县交通局连片家属区老旧小区配套基础设施改造项目</t>
  </si>
  <si>
    <t>永兴县</t>
  </si>
  <si>
    <t>永兴县昌兴花园片区配套基础设施改造项目</t>
  </si>
  <si>
    <t>汝城县</t>
  </si>
  <si>
    <t>汝城县濂溪小区老旧小区改造项目</t>
  </si>
  <si>
    <t>衡阳市蒸湘区红湘街道南华大学家属区老旧小区配套基础设施改造项目</t>
  </si>
  <si>
    <t>市州</t>
    <phoneticPr fontId="2" type="noConversion"/>
  </si>
  <si>
    <t>县市区/单位</t>
    <phoneticPr fontId="2" type="noConversion"/>
  </si>
  <si>
    <t>项目名称</t>
    <phoneticPr fontId="2" type="noConversion"/>
  </si>
  <si>
    <t>金额（万元）</t>
    <phoneticPr fontId="2" type="noConversion"/>
  </si>
  <si>
    <t>功能科
目编码</t>
    <phoneticPr fontId="9" type="noConversion"/>
  </si>
  <si>
    <t>功能科目</t>
    <phoneticPr fontId="9" type="noConversion"/>
  </si>
  <si>
    <t>株洲市</t>
    <phoneticPr fontId="1" type="noConversion"/>
  </si>
  <si>
    <t>株洲市小计</t>
    <phoneticPr fontId="1" type="noConversion"/>
  </si>
  <si>
    <t>株洲市本级小计</t>
    <phoneticPr fontId="1" type="noConversion"/>
  </si>
  <si>
    <t>株洲市本级</t>
    <phoneticPr fontId="1" type="noConversion"/>
  </si>
  <si>
    <t>岳阳市小计</t>
    <phoneticPr fontId="1" type="noConversion"/>
  </si>
  <si>
    <t>岳阳市本级</t>
    <phoneticPr fontId="1" type="noConversion"/>
  </si>
  <si>
    <t>岳阳市本级小计</t>
    <phoneticPr fontId="1" type="noConversion"/>
  </si>
  <si>
    <t>平江县小计</t>
    <phoneticPr fontId="1" type="noConversion"/>
  </si>
  <si>
    <t>岳阳市</t>
    <phoneticPr fontId="1" type="noConversion"/>
  </si>
  <si>
    <t>常德市本级</t>
    <phoneticPr fontId="1" type="noConversion"/>
  </si>
  <si>
    <t>常德市本级小计</t>
    <phoneticPr fontId="1" type="noConversion"/>
  </si>
  <si>
    <t>常德市</t>
    <phoneticPr fontId="1" type="noConversion"/>
  </si>
  <si>
    <t>郴州市</t>
    <phoneticPr fontId="1" type="noConversion"/>
  </si>
  <si>
    <t>常德市小计</t>
    <phoneticPr fontId="1" type="noConversion"/>
  </si>
  <si>
    <t>郴州市小计</t>
    <phoneticPr fontId="1" type="noConversion"/>
  </si>
  <si>
    <t>衡阳市小计</t>
    <phoneticPr fontId="1" type="noConversion"/>
  </si>
  <si>
    <t>衡阳市</t>
    <phoneticPr fontId="1" type="noConversion"/>
  </si>
  <si>
    <t>衡阳市本级</t>
    <phoneticPr fontId="1" type="noConversion"/>
  </si>
  <si>
    <t>桂阳县小计</t>
    <phoneticPr fontId="1" type="noConversion"/>
  </si>
  <si>
    <t>资兴市小计</t>
    <phoneticPr fontId="1" type="noConversion"/>
  </si>
  <si>
    <t>郴州市本级</t>
    <phoneticPr fontId="1" type="noConversion"/>
  </si>
  <si>
    <t>郴州市本级小计</t>
    <phoneticPr fontId="1" type="noConversion"/>
  </si>
  <si>
    <t>老旧小区改造</t>
    <phoneticPr fontId="2" type="noConversion"/>
  </si>
  <si>
    <t>合计</t>
    <phoneticPr fontId="1" type="noConversion"/>
  </si>
  <si>
    <t>常德市鼎城区卫健市监宿舍等3个老旧小区改造配套基础设施建设项目</t>
  </si>
  <si>
    <t>常德市桃花源旅游管理区6903宿舍小区老旧小区配套基础设施项目</t>
  </si>
  <si>
    <t>临澧县老乡政府小区等5个老旧小区配套基础设施建设项目</t>
  </si>
  <si>
    <t>资兴市政府住宅区老旧小区改造配套基础设施建设项目</t>
    <phoneticPr fontId="1" type="noConversion"/>
  </si>
  <si>
    <t>天元区市人民银行小区老旧小区配套基础设施改造项目</t>
    <phoneticPr fontId="1" type="noConversion"/>
  </si>
  <si>
    <t>天元区钻石花园老旧小区配套基础设施改造项目</t>
    <phoneticPr fontId="1" type="noConversion"/>
  </si>
  <si>
    <t>石峰区南峰村老旧小区配套设施改造项目</t>
    <phoneticPr fontId="1" type="noConversion"/>
  </si>
  <si>
    <t>株洲经济开发区轴承厂新生活区老旧小区周边道路排水防涝设施建设项目</t>
    <phoneticPr fontId="1" type="noConversion"/>
  </si>
  <si>
    <t>岳阳经济技术开发区人大小区老旧小区改造及配套基础设施项目</t>
    <phoneticPr fontId="1" type="noConversion"/>
  </si>
  <si>
    <t>岳阳楼区东井岭片区东风广场片老旧小区改造配套基础设施建设项目</t>
    <phoneticPr fontId="1" type="noConversion"/>
  </si>
  <si>
    <t>岳阳楼区观音阁片区宏安片老旧小区改造配套基础设施建设项目</t>
    <phoneticPr fontId="1" type="noConversion"/>
  </si>
  <si>
    <r>
      <t>攸</t>
    </r>
    <r>
      <rPr>
        <sz val="11"/>
        <color theme="1"/>
        <rFont val="Times New Roman"/>
        <family val="1"/>
      </rPr>
      <t xml:space="preserve">  </t>
    </r>
    <r>
      <rPr>
        <sz val="11"/>
        <color theme="1"/>
        <rFont val="宋体"/>
        <family val="3"/>
        <charset val="134"/>
      </rPr>
      <t>县</t>
    </r>
  </si>
  <si>
    <r>
      <t>澧</t>
    </r>
    <r>
      <rPr>
        <sz val="11"/>
        <color theme="1"/>
        <rFont val="Times New Roman"/>
        <family val="1"/>
      </rPr>
      <t xml:space="preserve">  </t>
    </r>
    <r>
      <rPr>
        <sz val="11"/>
        <color theme="1"/>
        <rFont val="宋体"/>
        <family val="3"/>
        <charset val="134"/>
      </rPr>
      <t>县</t>
    </r>
  </si>
  <si>
    <r>
      <t>资兴市木材公司新区留守处家属区老旧小区改造配套基础设施建设项目</t>
    </r>
    <r>
      <rPr>
        <b/>
        <sz val="11"/>
        <color rgb="FF000000"/>
        <rFont val="仿宋_GB2312"/>
        <family val="3"/>
        <charset val="134"/>
      </rPr>
      <t>　</t>
    </r>
  </si>
  <si>
    <t>2021年保障性安居工程奖励项目（城镇老旧小区改造配套基础设施建设）中央预算内基建资金安排明细表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</si>
</sst>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宋体"/>
      <family val="2"/>
      <scheme val="minor"/>
    </font>
    <font>
      <sz val="9"/>
      <name val="宋体"/>
      <family val="3"/>
      <charset val="134"/>
      <scheme val="minor"/>
    </font>
    <font>
      <sz val="9"/>
      <name val="宋体"/>
      <family val="3"/>
      <charset val="134"/>
    </font>
    <font>
      <sz val="10"/>
      <name val="Times New Roman"/>
      <family val="1"/>
    </font>
    <font>
      <sz val="12"/>
      <name val="黑体"/>
      <family val="3"/>
      <charset val="134"/>
    </font>
    <font>
      <sz val="12"/>
      <name val="宋体"/>
      <family val="3"/>
      <charset val="134"/>
    </font>
    <font>
      <sz val="11"/>
      <color theme="1"/>
      <name val="宋体"/>
      <family val="3"/>
      <charset val="134"/>
      <scheme val="minor"/>
    </font>
    <font>
      <sz val="11"/>
      <color theme="1"/>
      <name val="Tahoma"/>
      <family val="2"/>
    </font>
    <font>
      <sz val="11"/>
      <color rgb="FF000000"/>
      <name val="宋体"/>
      <family val="3"/>
      <charset val="134"/>
    </font>
    <font>
      <sz val="9"/>
      <name val="宋体"/>
      <family val="2"/>
      <charset val="134"/>
      <scheme val="minor"/>
    </font>
    <font>
      <sz val="18"/>
      <color theme="1"/>
      <name val="方正小标宋_GBK"/>
      <family val="4"/>
      <charset val="134"/>
    </font>
    <font>
      <sz val="11"/>
      <name val="黑体"/>
      <family val="3"/>
      <charset val="134"/>
    </font>
    <font>
      <b/>
      <sz val="11"/>
      <name val="黑体"/>
      <family val="3"/>
      <charset val="134"/>
    </font>
    <font>
      <b/>
      <sz val="11"/>
      <color theme="1"/>
      <name val="Times New Roman"/>
      <family val="1"/>
    </font>
    <font>
      <b/>
      <sz val="11"/>
      <color theme="1"/>
      <name val="宋体"/>
      <family val="3"/>
      <charset val="134"/>
      <scheme val="minor"/>
    </font>
    <font>
      <b/>
      <sz val="11"/>
      <color theme="1"/>
      <name val="宋体"/>
      <family val="3"/>
      <charset val="134"/>
    </font>
    <font>
      <sz val="11"/>
      <color theme="1"/>
      <name val="宋体"/>
      <family val="3"/>
      <charset val="134"/>
    </font>
    <font>
      <sz val="11"/>
      <name val="Times New Roman"/>
      <family val="1"/>
    </font>
    <font>
      <sz val="11"/>
      <color theme="1"/>
      <name val="仿宋_GB2312"/>
      <family val="3"/>
      <charset val="134"/>
    </font>
    <font>
      <sz val="11"/>
      <color theme="1"/>
      <name val="Times New Roman"/>
      <family val="1"/>
    </font>
    <font>
      <sz val="11"/>
      <name val="宋体"/>
      <family val="3"/>
      <charset val="134"/>
    </font>
    <font>
      <b/>
      <sz val="11"/>
      <color theme="1"/>
      <name val="仿宋_GB2312"/>
      <family val="3"/>
      <charset val="134"/>
    </font>
    <font>
      <sz val="11"/>
      <color rgb="FF000000"/>
      <name val="Times New Roman"/>
      <family val="1"/>
    </font>
    <font>
      <sz val="11"/>
      <color rgb="FF000000"/>
      <name val="仿宋_GB2312"/>
      <family val="3"/>
      <charset val="134"/>
    </font>
    <font>
      <b/>
      <sz val="11"/>
      <color rgb="FF000000"/>
      <name val="Times New Roman"/>
      <family val="1"/>
    </font>
    <font>
      <b/>
      <sz val="11"/>
      <color rgb="FF000000"/>
      <name val="仿宋_GB2312"/>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6" fillId="0" borderId="0">
      <alignment vertical="center"/>
    </xf>
    <xf numFmtId="0" fontId="5" fillId="0" borderId="0">
      <alignment vertical="center"/>
    </xf>
    <xf numFmtId="0" fontId="7" fillId="0" borderId="0"/>
    <xf numFmtId="0" fontId="6" fillId="0" borderId="0">
      <alignment vertical="center"/>
    </xf>
    <xf numFmtId="0" fontId="8" fillId="0" borderId="0">
      <protection locked="0"/>
    </xf>
  </cellStyleXfs>
  <cellXfs count="45">
    <xf numFmtId="0" fontId="0" fillId="0" borderId="0" xfId="0"/>
    <xf numFmtId="0" fontId="4" fillId="0" borderId="1"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vertical="center" wrapText="1"/>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0" fillId="0" borderId="1" xfId="0" applyFont="1" applyBorder="1"/>
    <xf numFmtId="0" fontId="16"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22" fillId="2" borderId="3" xfId="0" applyFont="1" applyFill="1" applyBorder="1" applyAlignment="1">
      <alignment horizontal="center" vertical="center"/>
    </xf>
    <xf numFmtId="0" fontId="2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 xfId="0" applyFont="1" applyFill="1" applyBorder="1" applyAlignment="1">
      <alignment horizontal="center" vertical="center"/>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cellXfs>
  <cellStyles count="11">
    <cellStyle name="常规" xfId="0" builtinId="0"/>
    <cellStyle name="常规 11" xfId="4"/>
    <cellStyle name="常规 124" xfId="7"/>
    <cellStyle name="常规 2" xfId="1"/>
    <cellStyle name="常规 2 2 17" xfId="6"/>
    <cellStyle name="常规 2 4" xfId="3"/>
    <cellStyle name="常规 3" xfId="5"/>
    <cellStyle name="常规 35" xfId="9"/>
    <cellStyle name="常规 4" xfId="8"/>
    <cellStyle name="常规 7" xfId="10"/>
    <cellStyle name="常规 8"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abSelected="1" topLeftCell="A40" zoomScaleNormal="100" workbookViewId="0">
      <selection activeCell="J55" sqref="J55"/>
    </sheetView>
  </sheetViews>
  <sheetFormatPr defaultRowHeight="13.5"/>
  <cols>
    <col min="1" max="1" width="7.75" bestFit="1" customWidth="1"/>
    <col min="2" max="2" width="16.375" style="2" bestFit="1" customWidth="1"/>
    <col min="3" max="3" width="71.625" style="3" bestFit="1" customWidth="1"/>
    <col min="4" max="4" width="13.875" bestFit="1" customWidth="1"/>
    <col min="239" max="239" width="13.625" customWidth="1"/>
    <col min="240" max="240" width="18" customWidth="1"/>
    <col min="241" max="241" width="44.125" customWidth="1"/>
    <col min="242" max="242" width="15.5" customWidth="1"/>
    <col min="244" max="244" width="11.75" customWidth="1"/>
    <col min="495" max="495" width="13.625" customWidth="1"/>
    <col min="496" max="496" width="18" customWidth="1"/>
    <col min="497" max="497" width="44.125" customWidth="1"/>
    <col min="498" max="498" width="15.5" customWidth="1"/>
    <col min="500" max="500" width="11.75" customWidth="1"/>
    <col min="751" max="751" width="13.625" customWidth="1"/>
    <col min="752" max="752" width="18" customWidth="1"/>
    <col min="753" max="753" width="44.125" customWidth="1"/>
    <col min="754" max="754" width="15.5" customWidth="1"/>
    <col min="756" max="756" width="11.75" customWidth="1"/>
    <col min="1007" max="1007" width="13.625" customWidth="1"/>
    <col min="1008" max="1008" width="18" customWidth="1"/>
    <col min="1009" max="1009" width="44.125" customWidth="1"/>
    <col min="1010" max="1010" width="15.5" customWidth="1"/>
    <col min="1012" max="1012" width="11.75" customWidth="1"/>
    <col min="1263" max="1263" width="13.625" customWidth="1"/>
    <col min="1264" max="1264" width="18" customWidth="1"/>
    <col min="1265" max="1265" width="44.125" customWidth="1"/>
    <col min="1266" max="1266" width="15.5" customWidth="1"/>
    <col min="1268" max="1268" width="11.75" customWidth="1"/>
    <col min="1519" max="1519" width="13.625" customWidth="1"/>
    <col min="1520" max="1520" width="18" customWidth="1"/>
    <col min="1521" max="1521" width="44.125" customWidth="1"/>
    <col min="1522" max="1522" width="15.5" customWidth="1"/>
    <col min="1524" max="1524" width="11.75" customWidth="1"/>
    <col min="1775" max="1775" width="13.625" customWidth="1"/>
    <col min="1776" max="1776" width="18" customWidth="1"/>
    <col min="1777" max="1777" width="44.125" customWidth="1"/>
    <col min="1778" max="1778" width="15.5" customWidth="1"/>
    <col min="1780" max="1780" width="11.75" customWidth="1"/>
    <col min="2031" max="2031" width="13.625" customWidth="1"/>
    <col min="2032" max="2032" width="18" customWidth="1"/>
    <col min="2033" max="2033" width="44.125" customWidth="1"/>
    <col min="2034" max="2034" width="15.5" customWidth="1"/>
    <col min="2036" max="2036" width="11.75" customWidth="1"/>
    <col min="2287" max="2287" width="13.625" customWidth="1"/>
    <col min="2288" max="2288" width="18" customWidth="1"/>
    <col min="2289" max="2289" width="44.125" customWidth="1"/>
    <col min="2290" max="2290" width="15.5" customWidth="1"/>
    <col min="2292" max="2292" width="11.75" customWidth="1"/>
    <col min="2543" max="2543" width="13.625" customWidth="1"/>
    <col min="2544" max="2544" width="18" customWidth="1"/>
    <col min="2545" max="2545" width="44.125" customWidth="1"/>
    <col min="2546" max="2546" width="15.5" customWidth="1"/>
    <col min="2548" max="2548" width="11.75" customWidth="1"/>
    <col min="2799" max="2799" width="13.625" customWidth="1"/>
    <col min="2800" max="2800" width="18" customWidth="1"/>
    <col min="2801" max="2801" width="44.125" customWidth="1"/>
    <col min="2802" max="2802" width="15.5" customWidth="1"/>
    <col min="2804" max="2804" width="11.75" customWidth="1"/>
    <col min="3055" max="3055" width="13.625" customWidth="1"/>
    <col min="3056" max="3056" width="18" customWidth="1"/>
    <col min="3057" max="3057" width="44.125" customWidth="1"/>
    <col min="3058" max="3058" width="15.5" customWidth="1"/>
    <col min="3060" max="3060" width="11.75" customWidth="1"/>
    <col min="3311" max="3311" width="13.625" customWidth="1"/>
    <col min="3312" max="3312" width="18" customWidth="1"/>
    <col min="3313" max="3313" width="44.125" customWidth="1"/>
    <col min="3314" max="3314" width="15.5" customWidth="1"/>
    <col min="3316" max="3316" width="11.75" customWidth="1"/>
    <col min="3567" max="3567" width="13.625" customWidth="1"/>
    <col min="3568" max="3568" width="18" customWidth="1"/>
    <col min="3569" max="3569" width="44.125" customWidth="1"/>
    <col min="3570" max="3570" width="15.5" customWidth="1"/>
    <col min="3572" max="3572" width="11.75" customWidth="1"/>
    <col min="3823" max="3823" width="13.625" customWidth="1"/>
    <col min="3824" max="3824" width="18" customWidth="1"/>
    <col min="3825" max="3825" width="44.125" customWidth="1"/>
    <col min="3826" max="3826" width="15.5" customWidth="1"/>
    <col min="3828" max="3828" width="11.75" customWidth="1"/>
    <col min="4079" max="4079" width="13.625" customWidth="1"/>
    <col min="4080" max="4080" width="18" customWidth="1"/>
    <col min="4081" max="4081" width="44.125" customWidth="1"/>
    <col min="4082" max="4082" width="15.5" customWidth="1"/>
    <col min="4084" max="4084" width="11.75" customWidth="1"/>
    <col min="4335" max="4335" width="13.625" customWidth="1"/>
    <col min="4336" max="4336" width="18" customWidth="1"/>
    <col min="4337" max="4337" width="44.125" customWidth="1"/>
    <col min="4338" max="4338" width="15.5" customWidth="1"/>
    <col min="4340" max="4340" width="11.75" customWidth="1"/>
    <col min="4591" max="4591" width="13.625" customWidth="1"/>
    <col min="4592" max="4592" width="18" customWidth="1"/>
    <col min="4593" max="4593" width="44.125" customWidth="1"/>
    <col min="4594" max="4594" width="15.5" customWidth="1"/>
    <col min="4596" max="4596" width="11.75" customWidth="1"/>
    <col min="4847" max="4847" width="13.625" customWidth="1"/>
    <col min="4848" max="4848" width="18" customWidth="1"/>
    <col min="4849" max="4849" width="44.125" customWidth="1"/>
    <col min="4850" max="4850" width="15.5" customWidth="1"/>
    <col min="4852" max="4852" width="11.75" customWidth="1"/>
    <col min="5103" max="5103" width="13.625" customWidth="1"/>
    <col min="5104" max="5104" width="18" customWidth="1"/>
    <col min="5105" max="5105" width="44.125" customWidth="1"/>
    <col min="5106" max="5106" width="15.5" customWidth="1"/>
    <col min="5108" max="5108" width="11.75" customWidth="1"/>
    <col min="5359" max="5359" width="13.625" customWidth="1"/>
    <col min="5360" max="5360" width="18" customWidth="1"/>
    <col min="5361" max="5361" width="44.125" customWidth="1"/>
    <col min="5362" max="5362" width="15.5" customWidth="1"/>
    <col min="5364" max="5364" width="11.75" customWidth="1"/>
    <col min="5615" max="5615" width="13.625" customWidth="1"/>
    <col min="5616" max="5616" width="18" customWidth="1"/>
    <col min="5617" max="5617" width="44.125" customWidth="1"/>
    <col min="5618" max="5618" width="15.5" customWidth="1"/>
    <col min="5620" max="5620" width="11.75" customWidth="1"/>
    <col min="5871" max="5871" width="13.625" customWidth="1"/>
    <col min="5872" max="5872" width="18" customWidth="1"/>
    <col min="5873" max="5873" width="44.125" customWidth="1"/>
    <col min="5874" max="5874" width="15.5" customWidth="1"/>
    <col min="5876" max="5876" width="11.75" customWidth="1"/>
    <col min="6127" max="6127" width="13.625" customWidth="1"/>
    <col min="6128" max="6128" width="18" customWidth="1"/>
    <col min="6129" max="6129" width="44.125" customWidth="1"/>
    <col min="6130" max="6130" width="15.5" customWidth="1"/>
    <col min="6132" max="6132" width="11.75" customWidth="1"/>
    <col min="6383" max="6383" width="13.625" customWidth="1"/>
    <col min="6384" max="6384" width="18" customWidth="1"/>
    <col min="6385" max="6385" width="44.125" customWidth="1"/>
    <col min="6386" max="6386" width="15.5" customWidth="1"/>
    <col min="6388" max="6388" width="11.75" customWidth="1"/>
    <col min="6639" max="6639" width="13.625" customWidth="1"/>
    <col min="6640" max="6640" width="18" customWidth="1"/>
    <col min="6641" max="6641" width="44.125" customWidth="1"/>
    <col min="6642" max="6642" width="15.5" customWidth="1"/>
    <col min="6644" max="6644" width="11.75" customWidth="1"/>
    <col min="6895" max="6895" width="13.625" customWidth="1"/>
    <col min="6896" max="6896" width="18" customWidth="1"/>
    <col min="6897" max="6897" width="44.125" customWidth="1"/>
    <col min="6898" max="6898" width="15.5" customWidth="1"/>
    <col min="6900" max="6900" width="11.75" customWidth="1"/>
    <col min="7151" max="7151" width="13.625" customWidth="1"/>
    <col min="7152" max="7152" width="18" customWidth="1"/>
    <col min="7153" max="7153" width="44.125" customWidth="1"/>
    <col min="7154" max="7154" width="15.5" customWidth="1"/>
    <col min="7156" max="7156" width="11.75" customWidth="1"/>
    <col min="7407" max="7407" width="13.625" customWidth="1"/>
    <col min="7408" max="7408" width="18" customWidth="1"/>
    <col min="7409" max="7409" width="44.125" customWidth="1"/>
    <col min="7410" max="7410" width="15.5" customWidth="1"/>
    <col min="7412" max="7412" width="11.75" customWidth="1"/>
    <col min="7663" max="7663" width="13.625" customWidth="1"/>
    <col min="7664" max="7664" width="18" customWidth="1"/>
    <col min="7665" max="7665" width="44.125" customWidth="1"/>
    <col min="7666" max="7666" width="15.5" customWidth="1"/>
    <col min="7668" max="7668" width="11.75" customWidth="1"/>
    <col min="7919" max="7919" width="13.625" customWidth="1"/>
    <col min="7920" max="7920" width="18" customWidth="1"/>
    <col min="7921" max="7921" width="44.125" customWidth="1"/>
    <col min="7922" max="7922" width="15.5" customWidth="1"/>
    <col min="7924" max="7924" width="11.75" customWidth="1"/>
    <col min="8175" max="8175" width="13.625" customWidth="1"/>
    <col min="8176" max="8176" width="18" customWidth="1"/>
    <col min="8177" max="8177" width="44.125" customWidth="1"/>
    <col min="8178" max="8178" width="15.5" customWidth="1"/>
    <col min="8180" max="8180" width="11.75" customWidth="1"/>
    <col min="8431" max="8431" width="13.625" customWidth="1"/>
    <col min="8432" max="8432" width="18" customWidth="1"/>
    <col min="8433" max="8433" width="44.125" customWidth="1"/>
    <col min="8434" max="8434" width="15.5" customWidth="1"/>
    <col min="8436" max="8436" width="11.75" customWidth="1"/>
    <col min="8687" max="8687" width="13.625" customWidth="1"/>
    <col min="8688" max="8688" width="18" customWidth="1"/>
    <col min="8689" max="8689" width="44.125" customWidth="1"/>
    <col min="8690" max="8690" width="15.5" customWidth="1"/>
    <col min="8692" max="8692" width="11.75" customWidth="1"/>
    <col min="8943" max="8943" width="13.625" customWidth="1"/>
    <col min="8944" max="8944" width="18" customWidth="1"/>
    <col min="8945" max="8945" width="44.125" customWidth="1"/>
    <col min="8946" max="8946" width="15.5" customWidth="1"/>
    <col min="8948" max="8948" width="11.75" customWidth="1"/>
    <col min="9199" max="9199" width="13.625" customWidth="1"/>
    <col min="9200" max="9200" width="18" customWidth="1"/>
    <col min="9201" max="9201" width="44.125" customWidth="1"/>
    <col min="9202" max="9202" width="15.5" customWidth="1"/>
    <col min="9204" max="9204" width="11.75" customWidth="1"/>
    <col min="9455" max="9455" width="13.625" customWidth="1"/>
    <col min="9456" max="9456" width="18" customWidth="1"/>
    <col min="9457" max="9457" width="44.125" customWidth="1"/>
    <col min="9458" max="9458" width="15.5" customWidth="1"/>
    <col min="9460" max="9460" width="11.75" customWidth="1"/>
    <col min="9711" max="9711" width="13.625" customWidth="1"/>
    <col min="9712" max="9712" width="18" customWidth="1"/>
    <col min="9713" max="9713" width="44.125" customWidth="1"/>
    <col min="9714" max="9714" width="15.5" customWidth="1"/>
    <col min="9716" max="9716" width="11.75" customWidth="1"/>
    <col min="9967" max="9967" width="13.625" customWidth="1"/>
    <col min="9968" max="9968" width="18" customWidth="1"/>
    <col min="9969" max="9969" width="44.125" customWidth="1"/>
    <col min="9970" max="9970" width="15.5" customWidth="1"/>
    <col min="9972" max="9972" width="11.75" customWidth="1"/>
    <col min="10223" max="10223" width="13.625" customWidth="1"/>
    <col min="10224" max="10224" width="18" customWidth="1"/>
    <col min="10225" max="10225" width="44.125" customWidth="1"/>
    <col min="10226" max="10226" width="15.5" customWidth="1"/>
    <col min="10228" max="10228" width="11.75" customWidth="1"/>
    <col min="10479" max="10479" width="13.625" customWidth="1"/>
    <col min="10480" max="10480" width="18" customWidth="1"/>
    <col min="10481" max="10481" width="44.125" customWidth="1"/>
    <col min="10482" max="10482" width="15.5" customWidth="1"/>
    <col min="10484" max="10484" width="11.75" customWidth="1"/>
    <col min="10735" max="10735" width="13.625" customWidth="1"/>
    <col min="10736" max="10736" width="18" customWidth="1"/>
    <col min="10737" max="10737" width="44.125" customWidth="1"/>
    <col min="10738" max="10738" width="15.5" customWidth="1"/>
    <col min="10740" max="10740" width="11.75" customWidth="1"/>
    <col min="10991" max="10991" width="13.625" customWidth="1"/>
    <col min="10992" max="10992" width="18" customWidth="1"/>
    <col min="10993" max="10993" width="44.125" customWidth="1"/>
    <col min="10994" max="10994" width="15.5" customWidth="1"/>
    <col min="10996" max="10996" width="11.75" customWidth="1"/>
    <col min="11247" max="11247" width="13.625" customWidth="1"/>
    <col min="11248" max="11248" width="18" customWidth="1"/>
    <col min="11249" max="11249" width="44.125" customWidth="1"/>
    <col min="11250" max="11250" width="15.5" customWidth="1"/>
    <col min="11252" max="11252" width="11.75" customWidth="1"/>
    <col min="11503" max="11503" width="13.625" customWidth="1"/>
    <col min="11504" max="11504" width="18" customWidth="1"/>
    <col min="11505" max="11505" width="44.125" customWidth="1"/>
    <col min="11506" max="11506" width="15.5" customWidth="1"/>
    <col min="11508" max="11508" width="11.75" customWidth="1"/>
    <col min="11759" max="11759" width="13.625" customWidth="1"/>
    <col min="11760" max="11760" width="18" customWidth="1"/>
    <col min="11761" max="11761" width="44.125" customWidth="1"/>
    <col min="11762" max="11762" width="15.5" customWidth="1"/>
    <col min="11764" max="11764" width="11.75" customWidth="1"/>
    <col min="12015" max="12015" width="13.625" customWidth="1"/>
    <col min="12016" max="12016" width="18" customWidth="1"/>
    <col min="12017" max="12017" width="44.125" customWidth="1"/>
    <col min="12018" max="12018" width="15.5" customWidth="1"/>
    <col min="12020" max="12020" width="11.75" customWidth="1"/>
    <col min="12271" max="12271" width="13.625" customWidth="1"/>
    <col min="12272" max="12272" width="18" customWidth="1"/>
    <col min="12273" max="12273" width="44.125" customWidth="1"/>
    <col min="12274" max="12274" width="15.5" customWidth="1"/>
    <col min="12276" max="12276" width="11.75" customWidth="1"/>
    <col min="12527" max="12527" width="13.625" customWidth="1"/>
    <col min="12528" max="12528" width="18" customWidth="1"/>
    <col min="12529" max="12529" width="44.125" customWidth="1"/>
    <col min="12530" max="12530" width="15.5" customWidth="1"/>
    <col min="12532" max="12532" width="11.75" customWidth="1"/>
    <col min="12783" max="12783" width="13.625" customWidth="1"/>
    <col min="12784" max="12784" width="18" customWidth="1"/>
    <col min="12785" max="12785" width="44.125" customWidth="1"/>
    <col min="12786" max="12786" width="15.5" customWidth="1"/>
    <col min="12788" max="12788" width="11.75" customWidth="1"/>
    <col min="13039" max="13039" width="13.625" customWidth="1"/>
    <col min="13040" max="13040" width="18" customWidth="1"/>
    <col min="13041" max="13041" width="44.125" customWidth="1"/>
    <col min="13042" max="13042" width="15.5" customWidth="1"/>
    <col min="13044" max="13044" width="11.75" customWidth="1"/>
    <col min="13295" max="13295" width="13.625" customWidth="1"/>
    <col min="13296" max="13296" width="18" customWidth="1"/>
    <col min="13297" max="13297" width="44.125" customWidth="1"/>
    <col min="13298" max="13298" width="15.5" customWidth="1"/>
    <col min="13300" max="13300" width="11.75" customWidth="1"/>
    <col min="13551" max="13551" width="13.625" customWidth="1"/>
    <col min="13552" max="13552" width="18" customWidth="1"/>
    <col min="13553" max="13553" width="44.125" customWidth="1"/>
    <col min="13554" max="13554" width="15.5" customWidth="1"/>
    <col min="13556" max="13556" width="11.75" customWidth="1"/>
    <col min="13807" max="13807" width="13.625" customWidth="1"/>
    <col min="13808" max="13808" width="18" customWidth="1"/>
    <col min="13809" max="13809" width="44.125" customWidth="1"/>
    <col min="13810" max="13810" width="15.5" customWidth="1"/>
    <col min="13812" max="13812" width="11.75" customWidth="1"/>
    <col min="14063" max="14063" width="13.625" customWidth="1"/>
    <col min="14064" max="14064" width="18" customWidth="1"/>
    <col min="14065" max="14065" width="44.125" customWidth="1"/>
    <col min="14066" max="14066" width="15.5" customWidth="1"/>
    <col min="14068" max="14068" width="11.75" customWidth="1"/>
    <col min="14319" max="14319" width="13.625" customWidth="1"/>
    <col min="14320" max="14320" width="18" customWidth="1"/>
    <col min="14321" max="14321" width="44.125" customWidth="1"/>
    <col min="14322" max="14322" width="15.5" customWidth="1"/>
    <col min="14324" max="14324" width="11.75" customWidth="1"/>
    <col min="14575" max="14575" width="13.625" customWidth="1"/>
    <col min="14576" max="14576" width="18" customWidth="1"/>
    <col min="14577" max="14577" width="44.125" customWidth="1"/>
    <col min="14578" max="14578" width="15.5" customWidth="1"/>
    <col min="14580" max="14580" width="11.75" customWidth="1"/>
    <col min="14831" max="14831" width="13.625" customWidth="1"/>
    <col min="14832" max="14832" width="18" customWidth="1"/>
    <col min="14833" max="14833" width="44.125" customWidth="1"/>
    <col min="14834" max="14834" width="15.5" customWidth="1"/>
    <col min="14836" max="14836" width="11.75" customWidth="1"/>
    <col min="15087" max="15087" width="13.625" customWidth="1"/>
    <col min="15088" max="15088" width="18" customWidth="1"/>
    <col min="15089" max="15089" width="44.125" customWidth="1"/>
    <col min="15090" max="15090" width="15.5" customWidth="1"/>
    <col min="15092" max="15092" width="11.75" customWidth="1"/>
    <col min="15343" max="15343" width="13.625" customWidth="1"/>
    <col min="15344" max="15344" width="18" customWidth="1"/>
    <col min="15345" max="15345" width="44.125" customWidth="1"/>
    <col min="15346" max="15346" width="15.5" customWidth="1"/>
    <col min="15348" max="15348" width="11.75" customWidth="1"/>
    <col min="15599" max="15599" width="13.625" customWidth="1"/>
    <col min="15600" max="15600" width="18" customWidth="1"/>
    <col min="15601" max="15601" width="44.125" customWidth="1"/>
    <col min="15602" max="15602" width="15.5" customWidth="1"/>
    <col min="15604" max="15604" width="11.75" customWidth="1"/>
    <col min="15855" max="15855" width="13.625" customWidth="1"/>
    <col min="15856" max="15856" width="18" customWidth="1"/>
    <col min="15857" max="15857" width="44.125" customWidth="1"/>
    <col min="15858" max="15858" width="15.5" customWidth="1"/>
    <col min="15860" max="15860" width="11.75" customWidth="1"/>
    <col min="16111" max="16111" width="13.625" customWidth="1"/>
    <col min="16112" max="16112" width="18" customWidth="1"/>
    <col min="16113" max="16113" width="44.125" customWidth="1"/>
    <col min="16114" max="16114" width="15.5" customWidth="1"/>
    <col min="16116" max="16116" width="11.75" customWidth="1"/>
  </cols>
  <sheetData>
    <row r="1" spans="1:6" ht="69" customHeight="1">
      <c r="A1" s="42" t="s">
        <v>82</v>
      </c>
      <c r="B1" s="42"/>
      <c r="C1" s="42"/>
      <c r="D1" s="42"/>
      <c r="E1" s="42"/>
      <c r="F1" s="42"/>
    </row>
    <row r="2" spans="1:6" ht="28.5">
      <c r="A2" s="4" t="s">
        <v>38</v>
      </c>
      <c r="B2" s="4" t="s">
        <v>39</v>
      </c>
      <c r="C2" s="4" t="s">
        <v>40</v>
      </c>
      <c r="D2" s="4" t="s">
        <v>41</v>
      </c>
      <c r="E2" s="1" t="s">
        <v>42</v>
      </c>
      <c r="F2" s="1" t="s">
        <v>43</v>
      </c>
    </row>
    <row r="3" spans="1:6" ht="26.25" customHeight="1">
      <c r="A3" s="43" t="s">
        <v>67</v>
      </c>
      <c r="B3" s="44"/>
      <c r="C3" s="5"/>
      <c r="D3" s="6">
        <f>SUM(D4+D14+D16+D28+D38)</f>
        <v>30900</v>
      </c>
      <c r="E3" s="7"/>
      <c r="F3" s="7"/>
    </row>
    <row r="4" spans="1:6" ht="14.25">
      <c r="A4" s="32" t="s">
        <v>44</v>
      </c>
      <c r="B4" s="8" t="s">
        <v>45</v>
      </c>
      <c r="C4" s="9"/>
      <c r="D4" s="6">
        <f>SUM(D5+D11+D12+D13)</f>
        <v>7500</v>
      </c>
      <c r="E4" s="10"/>
      <c r="F4" s="10"/>
    </row>
    <row r="5" spans="1:6" ht="21" customHeight="1">
      <c r="A5" s="33"/>
      <c r="B5" s="36" t="s">
        <v>47</v>
      </c>
      <c r="C5" s="12" t="s">
        <v>46</v>
      </c>
      <c r="D5" s="6">
        <f>SUM(D6:D10)</f>
        <v>5402</v>
      </c>
      <c r="E5" s="10"/>
      <c r="F5" s="10"/>
    </row>
    <row r="6" spans="1:6" ht="24.95" customHeight="1">
      <c r="A6" s="33"/>
      <c r="B6" s="38"/>
      <c r="C6" s="13" t="s">
        <v>72</v>
      </c>
      <c r="D6" s="14">
        <v>101</v>
      </c>
      <c r="E6" s="15">
        <v>2210108</v>
      </c>
      <c r="F6" s="16" t="s">
        <v>66</v>
      </c>
    </row>
    <row r="7" spans="1:6" ht="24.95" customHeight="1">
      <c r="A7" s="33"/>
      <c r="B7" s="38"/>
      <c r="C7" s="13" t="s">
        <v>73</v>
      </c>
      <c r="D7" s="14">
        <v>99</v>
      </c>
      <c r="E7" s="15">
        <v>2210108</v>
      </c>
      <c r="F7" s="16" t="s">
        <v>66</v>
      </c>
    </row>
    <row r="8" spans="1:6" ht="24.95" customHeight="1">
      <c r="A8" s="33"/>
      <c r="B8" s="38"/>
      <c r="C8" s="13" t="s">
        <v>74</v>
      </c>
      <c r="D8" s="14">
        <v>3291</v>
      </c>
      <c r="E8" s="15">
        <v>2210108</v>
      </c>
      <c r="F8" s="16" t="s">
        <v>66</v>
      </c>
    </row>
    <row r="9" spans="1:6" ht="24.95" customHeight="1">
      <c r="A9" s="33"/>
      <c r="B9" s="38"/>
      <c r="C9" s="13" t="s">
        <v>75</v>
      </c>
      <c r="D9" s="14">
        <v>1500</v>
      </c>
      <c r="E9" s="15">
        <v>2210108</v>
      </c>
      <c r="F9" s="16" t="s">
        <v>66</v>
      </c>
    </row>
    <row r="10" spans="1:6" ht="24.95" customHeight="1">
      <c r="A10" s="33"/>
      <c r="B10" s="37"/>
      <c r="C10" s="13" t="s">
        <v>7</v>
      </c>
      <c r="D10" s="14">
        <v>411</v>
      </c>
      <c r="E10" s="15">
        <v>2210108</v>
      </c>
      <c r="F10" s="16" t="s">
        <v>66</v>
      </c>
    </row>
    <row r="11" spans="1:6" ht="24.95" customHeight="1">
      <c r="A11" s="33"/>
      <c r="B11" s="11" t="s">
        <v>2</v>
      </c>
      <c r="C11" s="13" t="s">
        <v>3</v>
      </c>
      <c r="D11" s="14">
        <v>650</v>
      </c>
      <c r="E11" s="15">
        <v>2210108</v>
      </c>
      <c r="F11" s="16" t="s">
        <v>66</v>
      </c>
    </row>
    <row r="12" spans="1:6" ht="24.95" customHeight="1">
      <c r="A12" s="33"/>
      <c r="B12" s="11" t="s">
        <v>79</v>
      </c>
      <c r="C12" s="13" t="s">
        <v>4</v>
      </c>
      <c r="D12" s="14">
        <v>648</v>
      </c>
      <c r="E12" s="15">
        <v>2210108</v>
      </c>
      <c r="F12" s="16" t="s">
        <v>66</v>
      </c>
    </row>
    <row r="13" spans="1:6" ht="24.95" customHeight="1">
      <c r="A13" s="33"/>
      <c r="B13" s="17" t="s">
        <v>5</v>
      </c>
      <c r="C13" s="18" t="s">
        <v>6</v>
      </c>
      <c r="D13" s="19">
        <v>800</v>
      </c>
      <c r="E13" s="15">
        <v>2210108</v>
      </c>
      <c r="F13" s="16" t="s">
        <v>66</v>
      </c>
    </row>
    <row r="14" spans="1:6" ht="24.95" customHeight="1">
      <c r="A14" s="35" t="s">
        <v>60</v>
      </c>
      <c r="B14" s="8" t="s">
        <v>59</v>
      </c>
      <c r="C14" s="20"/>
      <c r="D14" s="6">
        <v>900</v>
      </c>
      <c r="E14" s="10"/>
      <c r="F14" s="10"/>
    </row>
    <row r="15" spans="1:6" ht="24.95" customHeight="1">
      <c r="A15" s="35"/>
      <c r="B15" s="17" t="s">
        <v>61</v>
      </c>
      <c r="C15" s="18" t="s">
        <v>37</v>
      </c>
      <c r="D15" s="21">
        <v>900</v>
      </c>
      <c r="E15" s="15">
        <v>2210108</v>
      </c>
      <c r="F15" s="16" t="s">
        <v>66</v>
      </c>
    </row>
    <row r="16" spans="1:6" ht="24.95" customHeight="1">
      <c r="A16" s="32" t="s">
        <v>52</v>
      </c>
      <c r="B16" s="8" t="s">
        <v>48</v>
      </c>
      <c r="C16" s="20"/>
      <c r="D16" s="6">
        <f>SUM(D17+D22+D23+D26+D27)</f>
        <v>7500</v>
      </c>
      <c r="E16" s="10"/>
      <c r="F16" s="10"/>
    </row>
    <row r="17" spans="1:6" ht="24.95" customHeight="1">
      <c r="A17" s="33"/>
      <c r="B17" s="36" t="s">
        <v>49</v>
      </c>
      <c r="C17" s="22" t="s">
        <v>50</v>
      </c>
      <c r="D17" s="6">
        <f>SUM(D18:D21)</f>
        <v>3795</v>
      </c>
      <c r="E17" s="10"/>
      <c r="F17" s="10"/>
    </row>
    <row r="18" spans="1:6" ht="24.95" customHeight="1">
      <c r="A18" s="33"/>
      <c r="B18" s="38"/>
      <c r="C18" s="18" t="s">
        <v>76</v>
      </c>
      <c r="D18" s="23">
        <v>245</v>
      </c>
      <c r="E18" s="15">
        <v>2210108</v>
      </c>
      <c r="F18" s="16" t="s">
        <v>66</v>
      </c>
    </row>
    <row r="19" spans="1:6" ht="24.95" customHeight="1">
      <c r="A19" s="33"/>
      <c r="B19" s="38"/>
      <c r="C19" s="18" t="s">
        <v>77</v>
      </c>
      <c r="D19" s="23">
        <v>2100</v>
      </c>
      <c r="E19" s="15">
        <v>2210108</v>
      </c>
      <c r="F19" s="16" t="s">
        <v>66</v>
      </c>
    </row>
    <row r="20" spans="1:6" ht="24.95" customHeight="1">
      <c r="A20" s="33"/>
      <c r="B20" s="38"/>
      <c r="C20" s="18" t="s">
        <v>78</v>
      </c>
      <c r="D20" s="24">
        <v>1150</v>
      </c>
      <c r="E20" s="15">
        <v>2210108</v>
      </c>
      <c r="F20" s="16" t="s">
        <v>66</v>
      </c>
    </row>
    <row r="21" spans="1:6" ht="24.95" customHeight="1">
      <c r="A21" s="33"/>
      <c r="B21" s="37"/>
      <c r="C21" s="18" t="s">
        <v>8</v>
      </c>
      <c r="D21" s="24">
        <v>300</v>
      </c>
      <c r="E21" s="15">
        <v>2210108</v>
      </c>
      <c r="F21" s="16" t="s">
        <v>66</v>
      </c>
    </row>
    <row r="22" spans="1:6" ht="24.95" customHeight="1">
      <c r="A22" s="33"/>
      <c r="B22" s="17" t="s">
        <v>1</v>
      </c>
      <c r="C22" s="18" t="s">
        <v>9</v>
      </c>
      <c r="D22" s="19">
        <v>550</v>
      </c>
      <c r="E22" s="15">
        <v>2210108</v>
      </c>
      <c r="F22" s="16" t="s">
        <v>66</v>
      </c>
    </row>
    <row r="23" spans="1:6" ht="24.95" customHeight="1">
      <c r="A23" s="33"/>
      <c r="B23" s="36" t="s">
        <v>10</v>
      </c>
      <c r="C23" s="22" t="s">
        <v>51</v>
      </c>
      <c r="D23" s="25">
        <f>SUM(D24:D25)</f>
        <v>950</v>
      </c>
      <c r="E23" s="10"/>
      <c r="F23" s="16"/>
    </row>
    <row r="24" spans="1:6" ht="24.95" customHeight="1">
      <c r="A24" s="33"/>
      <c r="B24" s="38"/>
      <c r="C24" s="26" t="s">
        <v>11</v>
      </c>
      <c r="D24" s="27">
        <v>600</v>
      </c>
      <c r="E24" s="15">
        <v>2210108</v>
      </c>
      <c r="F24" s="16" t="s">
        <v>66</v>
      </c>
    </row>
    <row r="25" spans="1:6" ht="24.95" customHeight="1">
      <c r="A25" s="33"/>
      <c r="B25" s="37"/>
      <c r="C25" s="18" t="s">
        <v>12</v>
      </c>
      <c r="D25" s="24">
        <v>350</v>
      </c>
      <c r="E25" s="15">
        <v>2210108</v>
      </c>
      <c r="F25" s="16" t="s">
        <v>66</v>
      </c>
    </row>
    <row r="26" spans="1:6" ht="24.95" customHeight="1">
      <c r="A26" s="33"/>
      <c r="B26" s="17" t="s">
        <v>13</v>
      </c>
      <c r="C26" s="28" t="s">
        <v>14</v>
      </c>
      <c r="D26" s="24">
        <v>1145</v>
      </c>
      <c r="E26" s="15">
        <v>2210108</v>
      </c>
      <c r="F26" s="16" t="s">
        <v>66</v>
      </c>
    </row>
    <row r="27" spans="1:6" ht="24.95" customHeight="1">
      <c r="A27" s="34"/>
      <c r="B27" s="17" t="s">
        <v>15</v>
      </c>
      <c r="C27" s="18" t="s">
        <v>16</v>
      </c>
      <c r="D27" s="23">
        <v>1060</v>
      </c>
      <c r="E27" s="15">
        <v>2210108</v>
      </c>
      <c r="F27" s="16" t="s">
        <v>66</v>
      </c>
    </row>
    <row r="28" spans="1:6" ht="24.95" customHeight="1">
      <c r="A28" s="32" t="s">
        <v>55</v>
      </c>
      <c r="B28" s="8" t="s">
        <v>57</v>
      </c>
      <c r="C28" s="20"/>
      <c r="D28" s="6">
        <f>SUM(D29+D33+D34+D35+D36+D37)</f>
        <v>7500</v>
      </c>
      <c r="E28" s="10"/>
      <c r="F28" s="10"/>
    </row>
    <row r="29" spans="1:6" ht="24.95" customHeight="1">
      <c r="A29" s="33"/>
      <c r="B29" s="39" t="s">
        <v>53</v>
      </c>
      <c r="C29" s="22" t="s">
        <v>54</v>
      </c>
      <c r="D29" s="6">
        <f>SUM(D30:D32)</f>
        <v>2800</v>
      </c>
      <c r="E29" s="10"/>
      <c r="F29" s="10"/>
    </row>
    <row r="30" spans="1:6" ht="24.95" customHeight="1">
      <c r="A30" s="33"/>
      <c r="B30" s="40"/>
      <c r="C30" s="28" t="s">
        <v>68</v>
      </c>
      <c r="D30" s="21">
        <v>1800</v>
      </c>
      <c r="E30" s="15">
        <v>2210108</v>
      </c>
      <c r="F30" s="16" t="s">
        <v>66</v>
      </c>
    </row>
    <row r="31" spans="1:6" ht="24.95" customHeight="1">
      <c r="A31" s="33"/>
      <c r="B31" s="40"/>
      <c r="C31" s="28" t="s">
        <v>17</v>
      </c>
      <c r="D31" s="21">
        <v>500</v>
      </c>
      <c r="E31" s="15">
        <v>2210108</v>
      </c>
      <c r="F31" s="16" t="s">
        <v>66</v>
      </c>
    </row>
    <row r="32" spans="1:6" ht="24.95" customHeight="1">
      <c r="A32" s="33"/>
      <c r="B32" s="41"/>
      <c r="C32" s="28" t="s">
        <v>69</v>
      </c>
      <c r="D32" s="21">
        <v>500</v>
      </c>
      <c r="E32" s="15">
        <v>2210108</v>
      </c>
      <c r="F32" s="16" t="s">
        <v>66</v>
      </c>
    </row>
    <row r="33" spans="1:6" ht="24.95" customHeight="1">
      <c r="A33" s="33"/>
      <c r="B33" s="17" t="s">
        <v>18</v>
      </c>
      <c r="C33" s="28" t="s">
        <v>70</v>
      </c>
      <c r="D33" s="21">
        <v>800</v>
      </c>
      <c r="E33" s="15">
        <v>2210108</v>
      </c>
      <c r="F33" s="16" t="s">
        <v>66</v>
      </c>
    </row>
    <row r="34" spans="1:6" ht="24.95" customHeight="1">
      <c r="A34" s="33"/>
      <c r="B34" s="17" t="s">
        <v>19</v>
      </c>
      <c r="C34" s="28" t="s">
        <v>20</v>
      </c>
      <c r="D34" s="21">
        <v>1000</v>
      </c>
      <c r="E34" s="15">
        <v>2210108</v>
      </c>
      <c r="F34" s="16" t="s">
        <v>66</v>
      </c>
    </row>
    <row r="35" spans="1:6" ht="24.95" customHeight="1">
      <c r="A35" s="33"/>
      <c r="B35" s="17" t="s">
        <v>80</v>
      </c>
      <c r="C35" s="28" t="s">
        <v>21</v>
      </c>
      <c r="D35" s="21">
        <v>700</v>
      </c>
      <c r="E35" s="15">
        <v>2210108</v>
      </c>
      <c r="F35" s="16" t="s">
        <v>66</v>
      </c>
    </row>
    <row r="36" spans="1:6" ht="24.95" customHeight="1">
      <c r="A36" s="33"/>
      <c r="B36" s="29" t="s">
        <v>0</v>
      </c>
      <c r="C36" s="28" t="s">
        <v>22</v>
      </c>
      <c r="D36" s="24">
        <v>1000</v>
      </c>
      <c r="E36" s="15">
        <v>2210108</v>
      </c>
      <c r="F36" s="16" t="s">
        <v>66</v>
      </c>
    </row>
    <row r="37" spans="1:6" ht="24.95" customHeight="1">
      <c r="A37" s="33"/>
      <c r="B37" s="17" t="s">
        <v>23</v>
      </c>
      <c r="C37" s="28" t="s">
        <v>24</v>
      </c>
      <c r="D37" s="24">
        <v>1200</v>
      </c>
      <c r="E37" s="15">
        <v>2210108</v>
      </c>
      <c r="F37" s="16" t="s">
        <v>66</v>
      </c>
    </row>
    <row r="38" spans="1:6" ht="24.95" customHeight="1">
      <c r="A38" s="32" t="s">
        <v>56</v>
      </c>
      <c r="B38" s="8" t="s">
        <v>58</v>
      </c>
      <c r="C38" s="20"/>
      <c r="D38" s="6">
        <f>SUM(D39+D42+D45+D48+D49+D50)</f>
        <v>7500</v>
      </c>
      <c r="E38" s="10"/>
      <c r="F38" s="10"/>
    </row>
    <row r="39" spans="1:6" ht="24.95" customHeight="1">
      <c r="A39" s="33"/>
      <c r="B39" s="36" t="s">
        <v>64</v>
      </c>
      <c r="C39" s="8" t="s">
        <v>65</v>
      </c>
      <c r="D39" s="6">
        <f>SUM(D40:D41)</f>
        <v>2800</v>
      </c>
      <c r="E39" s="10"/>
      <c r="F39" s="10"/>
    </row>
    <row r="40" spans="1:6" ht="24.95" customHeight="1">
      <c r="A40" s="33"/>
      <c r="B40" s="38"/>
      <c r="C40" s="28" t="s">
        <v>25</v>
      </c>
      <c r="D40" s="21">
        <v>900</v>
      </c>
      <c r="E40" s="15">
        <v>2210108</v>
      </c>
      <c r="F40" s="16" t="s">
        <v>66</v>
      </c>
    </row>
    <row r="41" spans="1:6" ht="24.95" customHeight="1">
      <c r="A41" s="33"/>
      <c r="B41" s="37"/>
      <c r="C41" s="28" t="s">
        <v>30</v>
      </c>
      <c r="D41" s="21">
        <v>1900</v>
      </c>
      <c r="E41" s="15">
        <v>2210108</v>
      </c>
      <c r="F41" s="16" t="s">
        <v>66</v>
      </c>
    </row>
    <row r="42" spans="1:6" ht="24.95" customHeight="1">
      <c r="A42" s="33"/>
      <c r="B42" s="36" t="s">
        <v>26</v>
      </c>
      <c r="C42" s="8" t="s">
        <v>62</v>
      </c>
      <c r="D42" s="30">
        <f>SUM(D43:D44)</f>
        <v>1262</v>
      </c>
      <c r="E42" s="10"/>
      <c r="F42" s="10"/>
    </row>
    <row r="43" spans="1:6" ht="24.95" customHeight="1">
      <c r="A43" s="33"/>
      <c r="B43" s="38"/>
      <c r="C43" s="28" t="s">
        <v>27</v>
      </c>
      <c r="D43" s="21">
        <v>750</v>
      </c>
      <c r="E43" s="15">
        <v>2210108</v>
      </c>
      <c r="F43" s="16" t="s">
        <v>66</v>
      </c>
    </row>
    <row r="44" spans="1:6" ht="24.95" customHeight="1">
      <c r="A44" s="33"/>
      <c r="B44" s="37"/>
      <c r="C44" s="28" t="s">
        <v>28</v>
      </c>
      <c r="D44" s="21">
        <v>512</v>
      </c>
      <c r="E44" s="15">
        <v>2210108</v>
      </c>
      <c r="F44" s="16" t="s">
        <v>66</v>
      </c>
    </row>
    <row r="45" spans="1:6" ht="24.95" customHeight="1">
      <c r="A45" s="33"/>
      <c r="B45" s="36" t="s">
        <v>29</v>
      </c>
      <c r="C45" s="31" t="s">
        <v>63</v>
      </c>
      <c r="D45" s="30">
        <f>SUM(D46:D47)</f>
        <v>880</v>
      </c>
      <c r="E45" s="10"/>
      <c r="F45" s="10"/>
    </row>
    <row r="46" spans="1:6" ht="24.95" customHeight="1">
      <c r="A46" s="33"/>
      <c r="B46" s="38"/>
      <c r="C46" s="28" t="s">
        <v>81</v>
      </c>
      <c r="D46" s="21">
        <v>180</v>
      </c>
      <c r="E46" s="15">
        <v>2210108</v>
      </c>
      <c r="F46" s="16" t="s">
        <v>66</v>
      </c>
    </row>
    <row r="47" spans="1:6" ht="24.95" customHeight="1">
      <c r="A47" s="33"/>
      <c r="B47" s="37"/>
      <c r="C47" s="28" t="s">
        <v>71</v>
      </c>
      <c r="D47" s="21">
        <v>700</v>
      </c>
      <c r="E47" s="15">
        <v>2210108</v>
      </c>
      <c r="F47" s="16" t="s">
        <v>66</v>
      </c>
    </row>
    <row r="48" spans="1:6" ht="24.95" customHeight="1">
      <c r="A48" s="33"/>
      <c r="B48" s="17" t="s">
        <v>31</v>
      </c>
      <c r="C48" s="28" t="s">
        <v>32</v>
      </c>
      <c r="D48" s="21">
        <v>848</v>
      </c>
      <c r="E48" s="15">
        <v>2210108</v>
      </c>
      <c r="F48" s="16" t="s">
        <v>66</v>
      </c>
    </row>
    <row r="49" spans="1:6" ht="24.95" customHeight="1">
      <c r="A49" s="33"/>
      <c r="B49" s="17" t="s">
        <v>33</v>
      </c>
      <c r="C49" s="28" t="s">
        <v>34</v>
      </c>
      <c r="D49" s="21">
        <v>838</v>
      </c>
      <c r="E49" s="15">
        <v>2210108</v>
      </c>
      <c r="F49" s="16" t="s">
        <v>66</v>
      </c>
    </row>
    <row r="50" spans="1:6" ht="24.95" customHeight="1">
      <c r="A50" s="34"/>
      <c r="B50" s="17" t="s">
        <v>35</v>
      </c>
      <c r="C50" s="28" t="s">
        <v>36</v>
      </c>
      <c r="D50" s="21">
        <v>872</v>
      </c>
      <c r="E50" s="15">
        <v>2210108</v>
      </c>
      <c r="F50" s="16" t="s">
        <v>66</v>
      </c>
    </row>
  </sheetData>
  <mergeCells count="14">
    <mergeCell ref="A1:F1"/>
    <mergeCell ref="A16:A27"/>
    <mergeCell ref="A28:A37"/>
    <mergeCell ref="A4:A13"/>
    <mergeCell ref="A3:B3"/>
    <mergeCell ref="B5:B10"/>
    <mergeCell ref="B17:B21"/>
    <mergeCell ref="B23:B25"/>
    <mergeCell ref="B29:B32"/>
    <mergeCell ref="A38:A50"/>
    <mergeCell ref="A14:A15"/>
    <mergeCell ref="B39:B41"/>
    <mergeCell ref="B42:B44"/>
    <mergeCell ref="B45:B47"/>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2021-07-21T08:27:27Z</dcterms:modified>
</cp:coreProperties>
</file>