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95" windowWidth="14805" windowHeight="7920"/>
  </bookViews>
  <sheets>
    <sheet name="1" sheetId="1" r:id="rId1"/>
    <sheet name="Sheet3" sheetId="3" r:id="rId2"/>
  </sheets>
  <calcPr calcId="145621"/>
</workbook>
</file>

<file path=xl/calcChain.xml><?xml version="1.0" encoding="utf-8"?>
<calcChain xmlns="http://schemas.openxmlformats.org/spreadsheetml/2006/main">
  <c r="D32" i="1" l="1"/>
  <c r="D4" i="1"/>
  <c r="D28" i="1" l="1"/>
  <c r="D25" i="1"/>
  <c r="D20" i="1"/>
  <c r="D19" i="1" s="1"/>
  <c r="D15" i="1"/>
  <c r="D8" i="1" l="1"/>
  <c r="D7" i="1" s="1"/>
  <c r="D3" i="1" s="1"/>
</calcChain>
</file>

<file path=xl/sharedStrings.xml><?xml version="1.0" encoding="utf-8"?>
<sst xmlns="http://schemas.openxmlformats.org/spreadsheetml/2006/main" count="87" uniqueCount="66">
  <si>
    <t>市州</t>
    <phoneticPr fontId="2" type="noConversion"/>
  </si>
  <si>
    <t>县市区/单位</t>
    <phoneticPr fontId="2" type="noConversion"/>
  </si>
  <si>
    <t>项目名称</t>
    <phoneticPr fontId="2" type="noConversion"/>
  </si>
  <si>
    <t>金额（万元）</t>
    <phoneticPr fontId="2" type="noConversion"/>
  </si>
  <si>
    <t>功能科
目编码</t>
    <phoneticPr fontId="9" type="noConversion"/>
  </si>
  <si>
    <t>功能科目</t>
    <phoneticPr fontId="9" type="noConversion"/>
  </si>
  <si>
    <t>衡南县</t>
  </si>
  <si>
    <t>祁东县</t>
  </si>
  <si>
    <t>耒阳市</t>
  </si>
  <si>
    <t>衡南县鸡笼食品购销站棚户区改造配套基础设施项目</t>
  </si>
  <si>
    <t>祁东县归阳工业园城市棚户区项目（柚木安置区三期柚东路、柚木北路）改造配套基础设施建设项目</t>
  </si>
  <si>
    <t>耒阳市灶市河边街棚户区改造配套基础设施建设项目</t>
  </si>
  <si>
    <t>南岳区国有林场棚户区、和顺小区公租房配套基础设施建设项目（万福小学附属工程）</t>
  </si>
  <si>
    <t>衡阳市华联社区棚户区改造安置房、棚户区改扩建配套基础设施建设项目（卫生服务中心工程及配套基础设施工程）</t>
  </si>
  <si>
    <r>
      <rPr>
        <sz val="10"/>
        <color theme="1"/>
        <rFont val="宋体"/>
        <family val="2"/>
      </rPr>
      <t>棚户区改造</t>
    </r>
    <phoneticPr fontId="1" type="noConversion"/>
  </si>
  <si>
    <t>衡阳市</t>
    <phoneticPr fontId="1" type="noConversion"/>
  </si>
  <si>
    <t>衡阳市本级</t>
    <phoneticPr fontId="1" type="noConversion"/>
  </si>
  <si>
    <t>湘乡市</t>
  </si>
  <si>
    <t>湘潭市岳塘区和顺小区配套基础设施（东坪建设路街道社区卫生服务中心标准化建设项目）　</t>
  </si>
  <si>
    <t>湘潭市</t>
    <phoneticPr fontId="1" type="noConversion"/>
  </si>
  <si>
    <t>湘潭市小计</t>
    <phoneticPr fontId="1" type="noConversion"/>
  </si>
  <si>
    <t>湘潭市本级</t>
    <phoneticPr fontId="1" type="noConversion"/>
  </si>
  <si>
    <t>隆回县</t>
  </si>
  <si>
    <t>邵阳市</t>
    <phoneticPr fontId="1" type="noConversion"/>
  </si>
  <si>
    <t>邵东市</t>
    <phoneticPr fontId="1" type="noConversion"/>
  </si>
  <si>
    <t>邵阳市本级</t>
    <phoneticPr fontId="1" type="noConversion"/>
  </si>
  <si>
    <t>邵东解放路周边棚户区改造配套基础设施建设项目</t>
  </si>
  <si>
    <t>隆回县桃花棚户区改造配套基础设施项目二期　</t>
  </si>
  <si>
    <t>安化县</t>
  </si>
  <si>
    <t>资阳区中心城区东片区棚改（二期）配套基础设施建设项目（棉纺厂安置小区）</t>
  </si>
  <si>
    <t>益阳南县茅草街镇丝绸厂棚户区改造配套基础设施项目</t>
  </si>
  <si>
    <t>安化县东坪镇萸江路棚改二期配套基础设施项目</t>
  </si>
  <si>
    <t>赫山区龙岭片区棚户区改造项目配套基础设施建设项目</t>
  </si>
  <si>
    <t>益阳市</t>
    <phoneticPr fontId="1" type="noConversion"/>
  </si>
  <si>
    <t>益阳市本级</t>
    <phoneticPr fontId="1" type="noConversion"/>
  </si>
  <si>
    <t>祁阳县</t>
  </si>
  <si>
    <t>祁阳县光明小区（一期）棚户区改造项目</t>
  </si>
  <si>
    <t>永州市</t>
    <phoneticPr fontId="1" type="noConversion"/>
  </si>
  <si>
    <t>永州市本级</t>
    <phoneticPr fontId="1" type="noConversion"/>
  </si>
  <si>
    <t>新晃县</t>
  </si>
  <si>
    <t>新晃县晃山片区城市棚户区改造基础设施配套工程项目</t>
  </si>
  <si>
    <t>怀化市</t>
    <phoneticPr fontId="1" type="noConversion"/>
  </si>
  <si>
    <t>怀化市本级</t>
    <phoneticPr fontId="1" type="noConversion"/>
  </si>
  <si>
    <t>涟源市</t>
  </si>
  <si>
    <t>双峰县</t>
  </si>
  <si>
    <t>娄底市</t>
    <phoneticPr fontId="1" type="noConversion"/>
  </si>
  <si>
    <t>涟源市徐南街道片区棚户区改造基础配套设施建设</t>
  </si>
  <si>
    <t>双峰县城市棚户区改造青树坪点小区外配套基础设施项目</t>
  </si>
  <si>
    <t>鹤城区怀化市城中村棚户区改造项目二期工程配套基础设施（锦园路）建设</t>
    <phoneticPr fontId="1" type="noConversion"/>
  </si>
  <si>
    <t>娄底市本级</t>
    <phoneticPr fontId="1" type="noConversion"/>
  </si>
  <si>
    <t>娄星区娄底市娄星工业集中区中部片区城市棚户区改造（二期）配套建设项目　</t>
    <phoneticPr fontId="1" type="noConversion"/>
  </si>
  <si>
    <t>衡阳市珠晖区狮山片棚改三期洪塘安置点配套基础设施建设项目</t>
    <phoneticPr fontId="1" type="noConversion"/>
  </si>
  <si>
    <t>邵阳市新鑫矿苑棚户区改造配套双清区爱莲老年人医养中心建设项目</t>
    <phoneticPr fontId="1" type="noConversion"/>
  </si>
  <si>
    <t>合计</t>
    <phoneticPr fontId="1" type="noConversion"/>
  </si>
  <si>
    <t>湘乡市城北棚户区改造配套基础设施建设项目[望春路（振湘路至大将路）段]</t>
  </si>
  <si>
    <t>衡阳市小计</t>
    <phoneticPr fontId="1" type="noConversion"/>
  </si>
  <si>
    <t>衡阳市本级小计</t>
    <phoneticPr fontId="1" type="noConversion"/>
  </si>
  <si>
    <t>邵阳市小计</t>
    <phoneticPr fontId="1" type="noConversion"/>
  </si>
  <si>
    <t>益阳市小计</t>
    <phoneticPr fontId="1" type="noConversion"/>
  </si>
  <si>
    <t>益阳市本级小计</t>
    <phoneticPr fontId="1" type="noConversion"/>
  </si>
  <si>
    <t>永州市小计</t>
    <phoneticPr fontId="1" type="noConversion"/>
  </si>
  <si>
    <t>怀化市小计</t>
    <phoneticPr fontId="1" type="noConversion"/>
  </si>
  <si>
    <t>娄底市小计</t>
    <phoneticPr fontId="1" type="noConversion"/>
  </si>
  <si>
    <r>
      <t>南</t>
    </r>
    <r>
      <rPr>
        <sz val="11"/>
        <color theme="1"/>
        <rFont val="Times New Roman"/>
        <family val="1"/>
      </rPr>
      <t xml:space="preserve">  </t>
    </r>
    <r>
      <rPr>
        <sz val="11"/>
        <color theme="1"/>
        <rFont val="宋体"/>
        <family val="3"/>
        <charset val="134"/>
      </rPr>
      <t>县</t>
    </r>
  </si>
  <si>
    <r>
      <t>永州市曲河棚户区改造配套设施</t>
    </r>
    <r>
      <rPr>
        <b/>
        <sz val="12"/>
        <color rgb="FF000000"/>
        <rFont val="仿宋_GB2312"/>
        <family val="3"/>
        <charset val="134"/>
      </rPr>
      <t>　</t>
    </r>
  </si>
  <si>
    <t>2021年保障性安居工程奖励项目（棚户区改造配套基础设施建设）中央预算内基建资金安排明细表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</si>
</sst>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宋体"/>
      <family val="2"/>
      <scheme val="minor"/>
    </font>
    <font>
      <sz val="9"/>
      <name val="宋体"/>
      <family val="3"/>
      <charset val="134"/>
      <scheme val="minor"/>
    </font>
    <font>
      <sz val="9"/>
      <name val="宋体"/>
      <family val="3"/>
      <charset val="134"/>
    </font>
    <font>
      <sz val="10"/>
      <name val="Times New Roman"/>
      <family val="1"/>
    </font>
    <font>
      <sz val="12"/>
      <name val="黑体"/>
      <family val="3"/>
      <charset val="134"/>
    </font>
    <font>
      <sz val="12"/>
      <name val="宋体"/>
      <family val="3"/>
      <charset val="134"/>
    </font>
    <font>
      <sz val="11"/>
      <color theme="1"/>
      <name val="宋体"/>
      <family val="3"/>
      <charset val="134"/>
      <scheme val="minor"/>
    </font>
    <font>
      <sz val="11"/>
      <color theme="1"/>
      <name val="Tahoma"/>
      <family val="2"/>
    </font>
    <font>
      <sz val="11"/>
      <color rgb="FF000000"/>
      <name val="宋体"/>
      <family val="3"/>
      <charset val="134"/>
    </font>
    <font>
      <sz val="9"/>
      <name val="宋体"/>
      <family val="2"/>
      <charset val="134"/>
      <scheme val="minor"/>
    </font>
    <font>
      <sz val="18"/>
      <color theme="1"/>
      <name val="方正小标宋_GBK"/>
      <family val="4"/>
      <charset val="134"/>
    </font>
    <font>
      <sz val="10"/>
      <color theme="1"/>
      <name val="Times New Roman"/>
      <family val="1"/>
    </font>
    <font>
      <sz val="10"/>
      <color theme="1"/>
      <name val="宋体"/>
      <family val="2"/>
    </font>
    <font>
      <sz val="14"/>
      <color rgb="FF000000"/>
      <name val="仿宋_GB2312"/>
      <family val="3"/>
      <charset val="134"/>
    </font>
    <font>
      <b/>
      <sz val="11"/>
      <name val="黑体"/>
      <family val="3"/>
      <charset val="134"/>
    </font>
    <font>
      <b/>
      <sz val="11"/>
      <color theme="1"/>
      <name val="宋体"/>
      <family val="3"/>
      <charset val="134"/>
      <scheme val="minor"/>
    </font>
    <font>
      <b/>
      <sz val="11"/>
      <color theme="1"/>
      <name val="宋体"/>
      <family val="3"/>
      <charset val="134"/>
    </font>
    <font>
      <sz val="11"/>
      <color theme="1"/>
      <name val="宋体"/>
      <family val="3"/>
      <charset val="134"/>
    </font>
    <font>
      <sz val="11"/>
      <color theme="1"/>
      <name val="Times New Roman"/>
      <family val="1"/>
    </font>
    <font>
      <sz val="12"/>
      <color rgb="FF000000"/>
      <name val="仿宋_GB2312"/>
      <family val="3"/>
      <charset val="134"/>
    </font>
    <font>
      <b/>
      <sz val="12"/>
      <color rgb="FF000000"/>
      <name val="仿宋_GB2312"/>
      <family val="3"/>
      <charset val="134"/>
    </font>
    <font>
      <b/>
      <sz val="12"/>
      <color theme="1"/>
      <name val="Times New Roman"/>
      <family val="1"/>
    </font>
    <font>
      <sz val="12"/>
      <color rgb="FF000000"/>
      <name val="Times New Roman"/>
      <family val="1"/>
    </font>
    <font>
      <b/>
      <sz val="12"/>
      <color rgb="FF000000"/>
      <name val="Times New Roman"/>
      <family val="1"/>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7" fillId="0" borderId="0"/>
    <xf numFmtId="0" fontId="6" fillId="0" borderId="0">
      <alignment vertical="center"/>
    </xf>
    <xf numFmtId="0" fontId="8" fillId="0" borderId="0">
      <protection locked="0"/>
    </xf>
  </cellStyleXfs>
  <cellXfs count="31">
    <xf numFmtId="0" fontId="0" fillId="0" borderId="0" xfId="0"/>
    <xf numFmtId="0" fontId="4" fillId="0" borderId="1"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vertical="center" wrapText="1"/>
    </xf>
    <xf numFmtId="0" fontId="4"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3" fillId="3" borderId="4"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5"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7" fillId="3" borderId="4" xfId="0" applyFont="1" applyFill="1" applyBorder="1" applyAlignment="1">
      <alignment horizontal="center" vertical="center" wrapTex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5" fillId="2" borderId="5" xfId="0" applyFont="1" applyFill="1" applyBorder="1" applyAlignment="1">
      <alignment horizontal="center" vertical="center"/>
    </xf>
  </cellXfs>
  <cellStyles count="11">
    <cellStyle name="常规" xfId="0" builtinId="0"/>
    <cellStyle name="常规 11" xfId="4"/>
    <cellStyle name="常规 124" xfId="7"/>
    <cellStyle name="常规 2" xfId="1"/>
    <cellStyle name="常规 2 2 17" xfId="6"/>
    <cellStyle name="常规 2 4" xfId="3"/>
    <cellStyle name="常规 3" xfId="5"/>
    <cellStyle name="常规 35" xfId="9"/>
    <cellStyle name="常规 4" xfId="8"/>
    <cellStyle name="常规 7" xfId="10"/>
    <cellStyle name="常规 8"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zoomScale="115" zoomScaleNormal="115" workbookViewId="0">
      <selection activeCell="H6" sqref="H6"/>
    </sheetView>
  </sheetViews>
  <sheetFormatPr defaultRowHeight="13.5" x14ac:dyDescent="0.15"/>
  <cols>
    <col min="1" max="1" width="7.75" bestFit="1" customWidth="1"/>
    <col min="2" max="2" width="16.375" style="2" bestFit="1" customWidth="1"/>
    <col min="3" max="3" width="98.25" style="3" customWidth="1"/>
    <col min="4" max="4" width="13.875" bestFit="1" customWidth="1"/>
    <col min="239" max="239" width="13.625" customWidth="1"/>
    <col min="240" max="240" width="18" customWidth="1"/>
    <col min="241" max="241" width="44.125" customWidth="1"/>
    <col min="242" max="242" width="15.5" customWidth="1"/>
    <col min="244" max="244" width="11.75" customWidth="1"/>
    <col min="495" max="495" width="13.625" customWidth="1"/>
    <col min="496" max="496" width="18" customWidth="1"/>
    <col min="497" max="497" width="44.125" customWidth="1"/>
    <col min="498" max="498" width="15.5" customWidth="1"/>
    <col min="500" max="500" width="11.75" customWidth="1"/>
    <col min="751" max="751" width="13.625" customWidth="1"/>
    <col min="752" max="752" width="18" customWidth="1"/>
    <col min="753" max="753" width="44.125" customWidth="1"/>
    <col min="754" max="754" width="15.5" customWidth="1"/>
    <col min="756" max="756" width="11.75" customWidth="1"/>
    <col min="1007" max="1007" width="13.625" customWidth="1"/>
    <col min="1008" max="1008" width="18" customWidth="1"/>
    <col min="1009" max="1009" width="44.125" customWidth="1"/>
    <col min="1010" max="1010" width="15.5" customWidth="1"/>
    <col min="1012" max="1012" width="11.75" customWidth="1"/>
    <col min="1263" max="1263" width="13.625" customWidth="1"/>
    <col min="1264" max="1264" width="18" customWidth="1"/>
    <col min="1265" max="1265" width="44.125" customWidth="1"/>
    <col min="1266" max="1266" width="15.5" customWidth="1"/>
    <col min="1268" max="1268" width="11.75" customWidth="1"/>
    <col min="1519" max="1519" width="13.625" customWidth="1"/>
    <col min="1520" max="1520" width="18" customWidth="1"/>
    <col min="1521" max="1521" width="44.125" customWidth="1"/>
    <col min="1522" max="1522" width="15.5" customWidth="1"/>
    <col min="1524" max="1524" width="11.75" customWidth="1"/>
    <col min="1775" max="1775" width="13.625" customWidth="1"/>
    <col min="1776" max="1776" width="18" customWidth="1"/>
    <col min="1777" max="1777" width="44.125" customWidth="1"/>
    <col min="1778" max="1778" width="15.5" customWidth="1"/>
    <col min="1780" max="1780" width="11.75" customWidth="1"/>
    <col min="2031" max="2031" width="13.625" customWidth="1"/>
    <col min="2032" max="2032" width="18" customWidth="1"/>
    <col min="2033" max="2033" width="44.125" customWidth="1"/>
    <col min="2034" max="2034" width="15.5" customWidth="1"/>
    <col min="2036" max="2036" width="11.75" customWidth="1"/>
    <col min="2287" max="2287" width="13.625" customWidth="1"/>
    <col min="2288" max="2288" width="18" customWidth="1"/>
    <col min="2289" max="2289" width="44.125" customWidth="1"/>
    <col min="2290" max="2290" width="15.5" customWidth="1"/>
    <col min="2292" max="2292" width="11.75" customWidth="1"/>
    <col min="2543" max="2543" width="13.625" customWidth="1"/>
    <col min="2544" max="2544" width="18" customWidth="1"/>
    <col min="2545" max="2545" width="44.125" customWidth="1"/>
    <col min="2546" max="2546" width="15.5" customWidth="1"/>
    <col min="2548" max="2548" width="11.75" customWidth="1"/>
    <col min="2799" max="2799" width="13.625" customWidth="1"/>
    <col min="2800" max="2800" width="18" customWidth="1"/>
    <col min="2801" max="2801" width="44.125" customWidth="1"/>
    <col min="2802" max="2802" width="15.5" customWidth="1"/>
    <col min="2804" max="2804" width="11.75" customWidth="1"/>
    <col min="3055" max="3055" width="13.625" customWidth="1"/>
    <col min="3056" max="3056" width="18" customWidth="1"/>
    <col min="3057" max="3057" width="44.125" customWidth="1"/>
    <col min="3058" max="3058" width="15.5" customWidth="1"/>
    <col min="3060" max="3060" width="11.75" customWidth="1"/>
    <col min="3311" max="3311" width="13.625" customWidth="1"/>
    <col min="3312" max="3312" width="18" customWidth="1"/>
    <col min="3313" max="3313" width="44.125" customWidth="1"/>
    <col min="3314" max="3314" width="15.5" customWidth="1"/>
    <col min="3316" max="3316" width="11.75" customWidth="1"/>
    <col min="3567" max="3567" width="13.625" customWidth="1"/>
    <col min="3568" max="3568" width="18" customWidth="1"/>
    <col min="3569" max="3569" width="44.125" customWidth="1"/>
    <col min="3570" max="3570" width="15.5" customWidth="1"/>
    <col min="3572" max="3572" width="11.75" customWidth="1"/>
    <col min="3823" max="3823" width="13.625" customWidth="1"/>
    <col min="3824" max="3824" width="18" customWidth="1"/>
    <col min="3825" max="3825" width="44.125" customWidth="1"/>
    <col min="3826" max="3826" width="15.5" customWidth="1"/>
    <col min="3828" max="3828" width="11.75" customWidth="1"/>
    <col min="4079" max="4079" width="13.625" customWidth="1"/>
    <col min="4080" max="4080" width="18" customWidth="1"/>
    <col min="4081" max="4081" width="44.125" customWidth="1"/>
    <col min="4082" max="4082" width="15.5" customWidth="1"/>
    <col min="4084" max="4084" width="11.75" customWidth="1"/>
    <col min="4335" max="4335" width="13.625" customWidth="1"/>
    <col min="4336" max="4336" width="18" customWidth="1"/>
    <col min="4337" max="4337" width="44.125" customWidth="1"/>
    <col min="4338" max="4338" width="15.5" customWidth="1"/>
    <col min="4340" max="4340" width="11.75" customWidth="1"/>
    <col min="4591" max="4591" width="13.625" customWidth="1"/>
    <col min="4592" max="4592" width="18" customWidth="1"/>
    <col min="4593" max="4593" width="44.125" customWidth="1"/>
    <col min="4594" max="4594" width="15.5" customWidth="1"/>
    <col min="4596" max="4596" width="11.75" customWidth="1"/>
    <col min="4847" max="4847" width="13.625" customWidth="1"/>
    <col min="4848" max="4848" width="18" customWidth="1"/>
    <col min="4849" max="4849" width="44.125" customWidth="1"/>
    <col min="4850" max="4850" width="15.5" customWidth="1"/>
    <col min="4852" max="4852" width="11.75" customWidth="1"/>
    <col min="5103" max="5103" width="13.625" customWidth="1"/>
    <col min="5104" max="5104" width="18" customWidth="1"/>
    <col min="5105" max="5105" width="44.125" customWidth="1"/>
    <col min="5106" max="5106" width="15.5" customWidth="1"/>
    <col min="5108" max="5108" width="11.75" customWidth="1"/>
    <col min="5359" max="5359" width="13.625" customWidth="1"/>
    <col min="5360" max="5360" width="18" customWidth="1"/>
    <col min="5361" max="5361" width="44.125" customWidth="1"/>
    <col min="5362" max="5362" width="15.5" customWidth="1"/>
    <col min="5364" max="5364" width="11.75" customWidth="1"/>
    <col min="5615" max="5615" width="13.625" customWidth="1"/>
    <col min="5616" max="5616" width="18" customWidth="1"/>
    <col min="5617" max="5617" width="44.125" customWidth="1"/>
    <col min="5618" max="5618" width="15.5" customWidth="1"/>
    <col min="5620" max="5620" width="11.75" customWidth="1"/>
    <col min="5871" max="5871" width="13.625" customWidth="1"/>
    <col min="5872" max="5872" width="18" customWidth="1"/>
    <col min="5873" max="5873" width="44.125" customWidth="1"/>
    <col min="5874" max="5874" width="15.5" customWidth="1"/>
    <col min="5876" max="5876" width="11.75" customWidth="1"/>
    <col min="6127" max="6127" width="13.625" customWidth="1"/>
    <col min="6128" max="6128" width="18" customWidth="1"/>
    <col min="6129" max="6129" width="44.125" customWidth="1"/>
    <col min="6130" max="6130" width="15.5" customWidth="1"/>
    <col min="6132" max="6132" width="11.75" customWidth="1"/>
    <col min="6383" max="6383" width="13.625" customWidth="1"/>
    <col min="6384" max="6384" width="18" customWidth="1"/>
    <col min="6385" max="6385" width="44.125" customWidth="1"/>
    <col min="6386" max="6386" width="15.5" customWidth="1"/>
    <col min="6388" max="6388" width="11.75" customWidth="1"/>
    <col min="6639" max="6639" width="13.625" customWidth="1"/>
    <col min="6640" max="6640" width="18" customWidth="1"/>
    <col min="6641" max="6641" width="44.125" customWidth="1"/>
    <col min="6642" max="6642" width="15.5" customWidth="1"/>
    <col min="6644" max="6644" width="11.75" customWidth="1"/>
    <col min="6895" max="6895" width="13.625" customWidth="1"/>
    <col min="6896" max="6896" width="18" customWidth="1"/>
    <col min="6897" max="6897" width="44.125" customWidth="1"/>
    <col min="6898" max="6898" width="15.5" customWidth="1"/>
    <col min="6900" max="6900" width="11.75" customWidth="1"/>
    <col min="7151" max="7151" width="13.625" customWidth="1"/>
    <col min="7152" max="7152" width="18" customWidth="1"/>
    <col min="7153" max="7153" width="44.125" customWidth="1"/>
    <col min="7154" max="7154" width="15.5" customWidth="1"/>
    <col min="7156" max="7156" width="11.75" customWidth="1"/>
    <col min="7407" max="7407" width="13.625" customWidth="1"/>
    <col min="7408" max="7408" width="18" customWidth="1"/>
    <col min="7409" max="7409" width="44.125" customWidth="1"/>
    <col min="7410" max="7410" width="15.5" customWidth="1"/>
    <col min="7412" max="7412" width="11.75" customWidth="1"/>
    <col min="7663" max="7663" width="13.625" customWidth="1"/>
    <col min="7664" max="7664" width="18" customWidth="1"/>
    <col min="7665" max="7665" width="44.125" customWidth="1"/>
    <col min="7666" max="7666" width="15.5" customWidth="1"/>
    <col min="7668" max="7668" width="11.75" customWidth="1"/>
    <col min="7919" max="7919" width="13.625" customWidth="1"/>
    <col min="7920" max="7920" width="18" customWidth="1"/>
    <col min="7921" max="7921" width="44.125" customWidth="1"/>
    <col min="7922" max="7922" width="15.5" customWidth="1"/>
    <col min="7924" max="7924" width="11.75" customWidth="1"/>
    <col min="8175" max="8175" width="13.625" customWidth="1"/>
    <col min="8176" max="8176" width="18" customWidth="1"/>
    <col min="8177" max="8177" width="44.125" customWidth="1"/>
    <col min="8178" max="8178" width="15.5" customWidth="1"/>
    <col min="8180" max="8180" width="11.75" customWidth="1"/>
    <col min="8431" max="8431" width="13.625" customWidth="1"/>
    <col min="8432" max="8432" width="18" customWidth="1"/>
    <col min="8433" max="8433" width="44.125" customWidth="1"/>
    <col min="8434" max="8434" width="15.5" customWidth="1"/>
    <col min="8436" max="8436" width="11.75" customWidth="1"/>
    <col min="8687" max="8687" width="13.625" customWidth="1"/>
    <col min="8688" max="8688" width="18" customWidth="1"/>
    <col min="8689" max="8689" width="44.125" customWidth="1"/>
    <col min="8690" max="8690" width="15.5" customWidth="1"/>
    <col min="8692" max="8692" width="11.75" customWidth="1"/>
    <col min="8943" max="8943" width="13.625" customWidth="1"/>
    <col min="8944" max="8944" width="18" customWidth="1"/>
    <col min="8945" max="8945" width="44.125" customWidth="1"/>
    <col min="8946" max="8946" width="15.5" customWidth="1"/>
    <col min="8948" max="8948" width="11.75" customWidth="1"/>
    <col min="9199" max="9199" width="13.625" customWidth="1"/>
    <col min="9200" max="9200" width="18" customWidth="1"/>
    <col min="9201" max="9201" width="44.125" customWidth="1"/>
    <col min="9202" max="9202" width="15.5" customWidth="1"/>
    <col min="9204" max="9204" width="11.75" customWidth="1"/>
    <col min="9455" max="9455" width="13.625" customWidth="1"/>
    <col min="9456" max="9456" width="18" customWidth="1"/>
    <col min="9457" max="9457" width="44.125" customWidth="1"/>
    <col min="9458" max="9458" width="15.5" customWidth="1"/>
    <col min="9460" max="9460" width="11.75" customWidth="1"/>
    <col min="9711" max="9711" width="13.625" customWidth="1"/>
    <col min="9712" max="9712" width="18" customWidth="1"/>
    <col min="9713" max="9713" width="44.125" customWidth="1"/>
    <col min="9714" max="9714" width="15.5" customWidth="1"/>
    <col min="9716" max="9716" width="11.75" customWidth="1"/>
    <col min="9967" max="9967" width="13.625" customWidth="1"/>
    <col min="9968" max="9968" width="18" customWidth="1"/>
    <col min="9969" max="9969" width="44.125" customWidth="1"/>
    <col min="9970" max="9970" width="15.5" customWidth="1"/>
    <col min="9972" max="9972" width="11.75" customWidth="1"/>
    <col min="10223" max="10223" width="13.625" customWidth="1"/>
    <col min="10224" max="10224" width="18" customWidth="1"/>
    <col min="10225" max="10225" width="44.125" customWidth="1"/>
    <col min="10226" max="10226" width="15.5" customWidth="1"/>
    <col min="10228" max="10228" width="11.75" customWidth="1"/>
    <col min="10479" max="10479" width="13.625" customWidth="1"/>
    <col min="10480" max="10480" width="18" customWidth="1"/>
    <col min="10481" max="10481" width="44.125" customWidth="1"/>
    <col min="10482" max="10482" width="15.5" customWidth="1"/>
    <col min="10484" max="10484" width="11.75" customWidth="1"/>
    <col min="10735" max="10735" width="13.625" customWidth="1"/>
    <col min="10736" max="10736" width="18" customWidth="1"/>
    <col min="10737" max="10737" width="44.125" customWidth="1"/>
    <col min="10738" max="10738" width="15.5" customWidth="1"/>
    <col min="10740" max="10740" width="11.75" customWidth="1"/>
    <col min="10991" max="10991" width="13.625" customWidth="1"/>
    <col min="10992" max="10992" width="18" customWidth="1"/>
    <col min="10993" max="10993" width="44.125" customWidth="1"/>
    <col min="10994" max="10994" width="15.5" customWidth="1"/>
    <col min="10996" max="10996" width="11.75" customWidth="1"/>
    <col min="11247" max="11247" width="13.625" customWidth="1"/>
    <col min="11248" max="11248" width="18" customWidth="1"/>
    <col min="11249" max="11249" width="44.125" customWidth="1"/>
    <col min="11250" max="11250" width="15.5" customWidth="1"/>
    <col min="11252" max="11252" width="11.75" customWidth="1"/>
    <col min="11503" max="11503" width="13.625" customWidth="1"/>
    <col min="11504" max="11504" width="18" customWidth="1"/>
    <col min="11505" max="11505" width="44.125" customWidth="1"/>
    <col min="11506" max="11506" width="15.5" customWidth="1"/>
    <col min="11508" max="11508" width="11.75" customWidth="1"/>
    <col min="11759" max="11759" width="13.625" customWidth="1"/>
    <col min="11760" max="11760" width="18" customWidth="1"/>
    <col min="11761" max="11761" width="44.125" customWidth="1"/>
    <col min="11762" max="11762" width="15.5" customWidth="1"/>
    <col min="11764" max="11764" width="11.75" customWidth="1"/>
    <col min="12015" max="12015" width="13.625" customWidth="1"/>
    <col min="12016" max="12016" width="18" customWidth="1"/>
    <col min="12017" max="12017" width="44.125" customWidth="1"/>
    <col min="12018" max="12018" width="15.5" customWidth="1"/>
    <col min="12020" max="12020" width="11.75" customWidth="1"/>
    <col min="12271" max="12271" width="13.625" customWidth="1"/>
    <col min="12272" max="12272" width="18" customWidth="1"/>
    <col min="12273" max="12273" width="44.125" customWidth="1"/>
    <col min="12274" max="12274" width="15.5" customWidth="1"/>
    <col min="12276" max="12276" width="11.75" customWidth="1"/>
    <col min="12527" max="12527" width="13.625" customWidth="1"/>
    <col min="12528" max="12528" width="18" customWidth="1"/>
    <col min="12529" max="12529" width="44.125" customWidth="1"/>
    <col min="12530" max="12530" width="15.5" customWidth="1"/>
    <col min="12532" max="12532" width="11.75" customWidth="1"/>
    <col min="12783" max="12783" width="13.625" customWidth="1"/>
    <col min="12784" max="12784" width="18" customWidth="1"/>
    <col min="12785" max="12785" width="44.125" customWidth="1"/>
    <col min="12786" max="12786" width="15.5" customWidth="1"/>
    <col min="12788" max="12788" width="11.75" customWidth="1"/>
    <col min="13039" max="13039" width="13.625" customWidth="1"/>
    <col min="13040" max="13040" width="18" customWidth="1"/>
    <col min="13041" max="13041" width="44.125" customWidth="1"/>
    <col min="13042" max="13042" width="15.5" customWidth="1"/>
    <col min="13044" max="13044" width="11.75" customWidth="1"/>
    <col min="13295" max="13295" width="13.625" customWidth="1"/>
    <col min="13296" max="13296" width="18" customWidth="1"/>
    <col min="13297" max="13297" width="44.125" customWidth="1"/>
    <col min="13298" max="13298" width="15.5" customWidth="1"/>
    <col min="13300" max="13300" width="11.75" customWidth="1"/>
    <col min="13551" max="13551" width="13.625" customWidth="1"/>
    <col min="13552" max="13552" width="18" customWidth="1"/>
    <col min="13553" max="13553" width="44.125" customWidth="1"/>
    <col min="13554" max="13554" width="15.5" customWidth="1"/>
    <col min="13556" max="13556" width="11.75" customWidth="1"/>
    <col min="13807" max="13807" width="13.625" customWidth="1"/>
    <col min="13808" max="13808" width="18" customWidth="1"/>
    <col min="13809" max="13809" width="44.125" customWidth="1"/>
    <col min="13810" max="13810" width="15.5" customWidth="1"/>
    <col min="13812" max="13812" width="11.75" customWidth="1"/>
    <col min="14063" max="14063" width="13.625" customWidth="1"/>
    <col min="14064" max="14064" width="18" customWidth="1"/>
    <col min="14065" max="14065" width="44.125" customWidth="1"/>
    <col min="14066" max="14066" width="15.5" customWidth="1"/>
    <col min="14068" max="14068" width="11.75" customWidth="1"/>
    <col min="14319" max="14319" width="13.625" customWidth="1"/>
    <col min="14320" max="14320" width="18" customWidth="1"/>
    <col min="14321" max="14321" width="44.125" customWidth="1"/>
    <col min="14322" max="14322" width="15.5" customWidth="1"/>
    <col min="14324" max="14324" width="11.75" customWidth="1"/>
    <col min="14575" max="14575" width="13.625" customWidth="1"/>
    <col min="14576" max="14576" width="18" customWidth="1"/>
    <col min="14577" max="14577" width="44.125" customWidth="1"/>
    <col min="14578" max="14578" width="15.5" customWidth="1"/>
    <col min="14580" max="14580" width="11.75" customWidth="1"/>
    <col min="14831" max="14831" width="13.625" customWidth="1"/>
    <col min="14832" max="14832" width="18" customWidth="1"/>
    <col min="14833" max="14833" width="44.125" customWidth="1"/>
    <col min="14834" max="14834" width="15.5" customWidth="1"/>
    <col min="14836" max="14836" width="11.75" customWidth="1"/>
    <col min="15087" max="15087" width="13.625" customWidth="1"/>
    <col min="15088" max="15088" width="18" customWidth="1"/>
    <col min="15089" max="15089" width="44.125" customWidth="1"/>
    <col min="15090" max="15090" width="15.5" customWidth="1"/>
    <col min="15092" max="15092" width="11.75" customWidth="1"/>
    <col min="15343" max="15343" width="13.625" customWidth="1"/>
    <col min="15344" max="15344" width="18" customWidth="1"/>
    <col min="15345" max="15345" width="44.125" customWidth="1"/>
    <col min="15346" max="15346" width="15.5" customWidth="1"/>
    <col min="15348" max="15348" width="11.75" customWidth="1"/>
    <col min="15599" max="15599" width="13.625" customWidth="1"/>
    <col min="15600" max="15600" width="18" customWidth="1"/>
    <col min="15601" max="15601" width="44.125" customWidth="1"/>
    <col min="15602" max="15602" width="15.5" customWidth="1"/>
    <col min="15604" max="15604" width="11.75" customWidth="1"/>
    <col min="15855" max="15855" width="13.625" customWidth="1"/>
    <col min="15856" max="15856" width="18" customWidth="1"/>
    <col min="15857" max="15857" width="44.125" customWidth="1"/>
    <col min="15858" max="15858" width="15.5" customWidth="1"/>
    <col min="15860" max="15860" width="11.75" customWidth="1"/>
    <col min="16111" max="16111" width="13.625" customWidth="1"/>
    <col min="16112" max="16112" width="18" customWidth="1"/>
    <col min="16113" max="16113" width="44.125" customWidth="1"/>
    <col min="16114" max="16114" width="15.5" customWidth="1"/>
    <col min="16116" max="16116" width="11.75" customWidth="1"/>
  </cols>
  <sheetData>
    <row r="1" spans="1:6" ht="69" customHeight="1" x14ac:dyDescent="0.15">
      <c r="A1" s="24" t="s">
        <v>65</v>
      </c>
      <c r="B1" s="24"/>
      <c r="C1" s="24"/>
      <c r="D1" s="24"/>
      <c r="E1" s="24"/>
      <c r="F1" s="24"/>
    </row>
    <row r="2" spans="1:6" ht="28.5" x14ac:dyDescent="0.15">
      <c r="A2" s="4" t="s">
        <v>0</v>
      </c>
      <c r="B2" s="4" t="s">
        <v>1</v>
      </c>
      <c r="C2" s="4" t="s">
        <v>2</v>
      </c>
      <c r="D2" s="4" t="s">
        <v>3</v>
      </c>
      <c r="E2" s="1" t="s">
        <v>4</v>
      </c>
      <c r="F2" s="1" t="s">
        <v>5</v>
      </c>
    </row>
    <row r="3" spans="1:6" ht="24.75" customHeight="1" x14ac:dyDescent="0.15">
      <c r="A3" s="28" t="s">
        <v>53</v>
      </c>
      <c r="B3" s="29"/>
      <c r="C3" s="4"/>
      <c r="D3" s="13">
        <f>SUM(D7+D4+D15+D19+D25+D32+D28)</f>
        <v>15401</v>
      </c>
      <c r="E3" s="1"/>
      <c r="F3" s="1"/>
    </row>
    <row r="4" spans="1:6" ht="24.95" customHeight="1" x14ac:dyDescent="0.15">
      <c r="A4" s="23" t="s">
        <v>19</v>
      </c>
      <c r="B4" s="9" t="s">
        <v>20</v>
      </c>
      <c r="C4" s="8"/>
      <c r="D4" s="13">
        <f>SUM(D5:D6)</f>
        <v>1164</v>
      </c>
      <c r="E4" s="5"/>
      <c r="F4" s="5"/>
    </row>
    <row r="5" spans="1:6" ht="15.75" x14ac:dyDescent="0.15">
      <c r="A5" s="23"/>
      <c r="B5" s="10" t="s">
        <v>21</v>
      </c>
      <c r="C5" s="11" t="s">
        <v>18</v>
      </c>
      <c r="D5" s="14">
        <v>864</v>
      </c>
      <c r="E5" s="5">
        <v>2210103</v>
      </c>
      <c r="F5" s="5" t="s">
        <v>14</v>
      </c>
    </row>
    <row r="6" spans="1:6" ht="25.5" customHeight="1" x14ac:dyDescent="0.15">
      <c r="A6" s="23"/>
      <c r="B6" s="10" t="s">
        <v>17</v>
      </c>
      <c r="C6" s="11" t="s">
        <v>54</v>
      </c>
      <c r="D6" s="14">
        <v>300</v>
      </c>
      <c r="E6" s="5">
        <v>2210103</v>
      </c>
      <c r="F6" s="5" t="s">
        <v>14</v>
      </c>
    </row>
    <row r="7" spans="1:6" ht="19.5" customHeight="1" x14ac:dyDescent="0.15">
      <c r="A7" s="26" t="s">
        <v>15</v>
      </c>
      <c r="B7" s="9" t="s">
        <v>55</v>
      </c>
      <c r="C7" s="4"/>
      <c r="D7" s="13">
        <f>SUM(D8+D12+D13+D14)</f>
        <v>2592</v>
      </c>
      <c r="E7" s="1"/>
      <c r="F7" s="1"/>
    </row>
    <row r="8" spans="1:6" ht="18.75" customHeight="1" x14ac:dyDescent="0.15">
      <c r="A8" s="27"/>
      <c r="B8" s="21" t="s">
        <v>16</v>
      </c>
      <c r="C8" s="9" t="s">
        <v>56</v>
      </c>
      <c r="D8" s="13">
        <f>SUM(D9:D11)</f>
        <v>1420</v>
      </c>
      <c r="E8" s="1"/>
      <c r="F8" s="1"/>
    </row>
    <row r="9" spans="1:6" ht="15.75" x14ac:dyDescent="0.15">
      <c r="A9" s="27"/>
      <c r="B9" s="25"/>
      <c r="C9" s="12" t="s">
        <v>51</v>
      </c>
      <c r="D9" s="15">
        <v>600</v>
      </c>
      <c r="E9" s="5">
        <v>2210103</v>
      </c>
      <c r="F9" s="5" t="s">
        <v>14</v>
      </c>
    </row>
    <row r="10" spans="1:6" ht="15.75" x14ac:dyDescent="0.15">
      <c r="A10" s="27"/>
      <c r="B10" s="25"/>
      <c r="C10" s="12" t="s">
        <v>12</v>
      </c>
      <c r="D10" s="15">
        <v>600</v>
      </c>
      <c r="E10" s="5">
        <v>2210103</v>
      </c>
      <c r="F10" s="5" t="s">
        <v>14</v>
      </c>
    </row>
    <row r="11" spans="1:6" ht="28.5" x14ac:dyDescent="0.15">
      <c r="A11" s="27"/>
      <c r="B11" s="22"/>
      <c r="C11" s="11" t="s">
        <v>13</v>
      </c>
      <c r="D11" s="15">
        <v>220</v>
      </c>
      <c r="E11" s="5">
        <v>2210103</v>
      </c>
      <c r="F11" s="5" t="s">
        <v>14</v>
      </c>
    </row>
    <row r="12" spans="1:6" ht="15.75" x14ac:dyDescent="0.15">
      <c r="A12" s="27"/>
      <c r="B12" s="10" t="s">
        <v>6</v>
      </c>
      <c r="C12" s="12" t="s">
        <v>9</v>
      </c>
      <c r="D12" s="15">
        <v>302</v>
      </c>
      <c r="E12" s="5">
        <v>2210103</v>
      </c>
      <c r="F12" s="5" t="s">
        <v>14</v>
      </c>
    </row>
    <row r="13" spans="1:6" ht="15.75" x14ac:dyDescent="0.15">
      <c r="A13" s="27"/>
      <c r="B13" s="10" t="s">
        <v>7</v>
      </c>
      <c r="C13" s="11" t="s">
        <v>10</v>
      </c>
      <c r="D13" s="15">
        <v>470</v>
      </c>
      <c r="E13" s="5">
        <v>2210103</v>
      </c>
      <c r="F13" s="5" t="s">
        <v>14</v>
      </c>
    </row>
    <row r="14" spans="1:6" ht="24.95" customHeight="1" x14ac:dyDescent="0.15">
      <c r="A14" s="30"/>
      <c r="B14" s="10" t="s">
        <v>8</v>
      </c>
      <c r="C14" s="12" t="s">
        <v>11</v>
      </c>
      <c r="D14" s="15">
        <v>400</v>
      </c>
      <c r="E14" s="5">
        <v>2210103</v>
      </c>
      <c r="F14" s="5" t="s">
        <v>14</v>
      </c>
    </row>
    <row r="15" spans="1:6" ht="25.5" customHeight="1" x14ac:dyDescent="0.15">
      <c r="A15" s="26" t="s">
        <v>23</v>
      </c>
      <c r="B15" s="9" t="s">
        <v>57</v>
      </c>
      <c r="C15" s="9"/>
      <c r="D15" s="16">
        <f>SUM(D16:D18)</f>
        <v>1941</v>
      </c>
      <c r="E15" s="6"/>
      <c r="F15" s="6"/>
    </row>
    <row r="16" spans="1:6" ht="27.75" customHeight="1" x14ac:dyDescent="0.15">
      <c r="A16" s="27"/>
      <c r="B16" s="10" t="s">
        <v>25</v>
      </c>
      <c r="C16" s="11" t="s">
        <v>52</v>
      </c>
      <c r="D16" s="17">
        <v>1400</v>
      </c>
      <c r="E16" s="7">
        <v>2210103</v>
      </c>
      <c r="F16" s="5" t="s">
        <v>14</v>
      </c>
    </row>
    <row r="17" spans="1:6" ht="24.95" customHeight="1" x14ac:dyDescent="0.15">
      <c r="A17" s="27"/>
      <c r="B17" s="10" t="s">
        <v>24</v>
      </c>
      <c r="C17" s="12" t="s">
        <v>26</v>
      </c>
      <c r="D17" s="15">
        <v>193.5</v>
      </c>
      <c r="E17" s="7">
        <v>2210103</v>
      </c>
      <c r="F17" s="5" t="s">
        <v>14</v>
      </c>
    </row>
    <row r="18" spans="1:6" ht="24.95" customHeight="1" x14ac:dyDescent="0.15">
      <c r="A18" s="27"/>
      <c r="B18" s="10" t="s">
        <v>22</v>
      </c>
      <c r="C18" s="12" t="s">
        <v>27</v>
      </c>
      <c r="D18" s="15">
        <v>347.5</v>
      </c>
      <c r="E18" s="7">
        <v>2210103</v>
      </c>
      <c r="F18" s="5" t="s">
        <v>14</v>
      </c>
    </row>
    <row r="19" spans="1:6" ht="24.95" customHeight="1" x14ac:dyDescent="0.15">
      <c r="A19" s="23" t="s">
        <v>33</v>
      </c>
      <c r="B19" s="9" t="s">
        <v>58</v>
      </c>
      <c r="C19" s="12"/>
      <c r="D19" s="18">
        <f>SUM(D20+D23+D24)</f>
        <v>2911</v>
      </c>
      <c r="E19" s="5"/>
      <c r="F19" s="5"/>
    </row>
    <row r="20" spans="1:6" ht="24.95" customHeight="1" x14ac:dyDescent="0.15">
      <c r="A20" s="23"/>
      <c r="B20" s="21" t="s">
        <v>34</v>
      </c>
      <c r="C20" s="9" t="s">
        <v>59</v>
      </c>
      <c r="D20" s="18">
        <f>SUM(D21:D22)</f>
        <v>1931.7</v>
      </c>
      <c r="E20" s="5"/>
      <c r="F20" s="5"/>
    </row>
    <row r="21" spans="1:6" ht="24.95" customHeight="1" x14ac:dyDescent="0.15">
      <c r="A21" s="23"/>
      <c r="B21" s="25"/>
      <c r="C21" s="12" t="s">
        <v>29</v>
      </c>
      <c r="D21" s="15">
        <v>506.2</v>
      </c>
      <c r="E21" s="5">
        <v>2210103</v>
      </c>
      <c r="F21" s="5" t="s">
        <v>14</v>
      </c>
    </row>
    <row r="22" spans="1:6" ht="24.95" customHeight="1" x14ac:dyDescent="0.15">
      <c r="A22" s="23"/>
      <c r="B22" s="22"/>
      <c r="C22" s="12" t="s">
        <v>32</v>
      </c>
      <c r="D22" s="15">
        <v>1425.5</v>
      </c>
      <c r="E22" s="5">
        <v>2210103</v>
      </c>
      <c r="F22" s="5" t="s">
        <v>14</v>
      </c>
    </row>
    <row r="23" spans="1:6" ht="24.95" customHeight="1" x14ac:dyDescent="0.15">
      <c r="A23" s="23"/>
      <c r="B23" s="10" t="s">
        <v>63</v>
      </c>
      <c r="C23" s="12" t="s">
        <v>30</v>
      </c>
      <c r="D23" s="15">
        <v>564.79999999999995</v>
      </c>
      <c r="E23" s="5">
        <v>2210103</v>
      </c>
      <c r="F23" s="5" t="s">
        <v>14</v>
      </c>
    </row>
    <row r="24" spans="1:6" ht="24.95" customHeight="1" x14ac:dyDescent="0.15">
      <c r="A24" s="23"/>
      <c r="B24" s="10" t="s">
        <v>28</v>
      </c>
      <c r="C24" s="12" t="s">
        <v>31</v>
      </c>
      <c r="D24" s="15">
        <v>414.5</v>
      </c>
      <c r="E24" s="5">
        <v>2210103</v>
      </c>
      <c r="F24" s="5" t="s">
        <v>14</v>
      </c>
    </row>
    <row r="25" spans="1:6" ht="24.95" customHeight="1" x14ac:dyDescent="0.15">
      <c r="A25" s="23" t="s">
        <v>37</v>
      </c>
      <c r="B25" s="9" t="s">
        <v>60</v>
      </c>
      <c r="C25" s="12"/>
      <c r="D25" s="18">
        <f>SUM(D26:D27)</f>
        <v>1747</v>
      </c>
      <c r="E25" s="5"/>
      <c r="F25" s="5"/>
    </row>
    <row r="26" spans="1:6" ht="24.95" customHeight="1" x14ac:dyDescent="0.15">
      <c r="A26" s="23"/>
      <c r="B26" s="10" t="s">
        <v>38</v>
      </c>
      <c r="C26" s="11" t="s">
        <v>64</v>
      </c>
      <c r="D26" s="14">
        <v>809</v>
      </c>
      <c r="E26" s="5">
        <v>2210103</v>
      </c>
      <c r="F26" s="5" t="s">
        <v>14</v>
      </c>
    </row>
    <row r="27" spans="1:6" ht="24.95" customHeight="1" x14ac:dyDescent="0.15">
      <c r="A27" s="23"/>
      <c r="B27" s="10" t="s">
        <v>35</v>
      </c>
      <c r="C27" s="11" t="s">
        <v>36</v>
      </c>
      <c r="D27" s="14">
        <v>938</v>
      </c>
      <c r="E27" s="5">
        <v>2210103</v>
      </c>
      <c r="F27" s="5" t="s">
        <v>14</v>
      </c>
    </row>
    <row r="28" spans="1:6" ht="24.95" customHeight="1" x14ac:dyDescent="0.15">
      <c r="A28" s="23" t="s">
        <v>45</v>
      </c>
      <c r="B28" s="9" t="s">
        <v>62</v>
      </c>
      <c r="C28" s="12"/>
      <c r="D28" s="20">
        <f>SUM(D29:D31)</f>
        <v>1941</v>
      </c>
      <c r="E28" s="5"/>
      <c r="F28" s="5"/>
    </row>
    <row r="29" spans="1:6" ht="24.95" customHeight="1" x14ac:dyDescent="0.15">
      <c r="A29" s="23"/>
      <c r="B29" s="10" t="s">
        <v>49</v>
      </c>
      <c r="C29" s="11" t="s">
        <v>50</v>
      </c>
      <c r="D29" s="14">
        <v>982</v>
      </c>
      <c r="E29" s="5">
        <v>2210103</v>
      </c>
      <c r="F29" s="5" t="s">
        <v>14</v>
      </c>
    </row>
    <row r="30" spans="1:6" ht="24.95" customHeight="1" x14ac:dyDescent="0.15">
      <c r="A30" s="23"/>
      <c r="B30" s="10" t="s">
        <v>43</v>
      </c>
      <c r="C30" s="11" t="s">
        <v>46</v>
      </c>
      <c r="D30" s="14">
        <v>254</v>
      </c>
      <c r="E30" s="5">
        <v>2210103</v>
      </c>
      <c r="F30" s="5" t="s">
        <v>14</v>
      </c>
    </row>
    <row r="31" spans="1:6" ht="24.95" customHeight="1" x14ac:dyDescent="0.15">
      <c r="A31" s="23"/>
      <c r="B31" s="10" t="s">
        <v>44</v>
      </c>
      <c r="C31" s="11" t="s">
        <v>47</v>
      </c>
      <c r="D31" s="14">
        <v>705</v>
      </c>
      <c r="E31" s="5">
        <v>2210103</v>
      </c>
      <c r="F31" s="5" t="s">
        <v>14</v>
      </c>
    </row>
    <row r="32" spans="1:6" ht="24.95" customHeight="1" x14ac:dyDescent="0.15">
      <c r="A32" s="23" t="s">
        <v>41</v>
      </c>
      <c r="B32" s="9" t="s">
        <v>61</v>
      </c>
      <c r="C32" s="11"/>
      <c r="D32" s="19">
        <f>SUM(D33:D34)</f>
        <v>3105</v>
      </c>
      <c r="E32" s="5"/>
      <c r="F32" s="5"/>
    </row>
    <row r="33" spans="1:6" ht="24.95" customHeight="1" x14ac:dyDescent="0.15">
      <c r="A33" s="23"/>
      <c r="B33" s="10" t="s">
        <v>42</v>
      </c>
      <c r="C33" s="12" t="s">
        <v>48</v>
      </c>
      <c r="D33" s="17">
        <v>2286</v>
      </c>
      <c r="E33" s="5">
        <v>2210103</v>
      </c>
      <c r="F33" s="5" t="s">
        <v>14</v>
      </c>
    </row>
    <row r="34" spans="1:6" ht="24.95" customHeight="1" x14ac:dyDescent="0.15">
      <c r="A34" s="23"/>
      <c r="B34" s="10" t="s">
        <v>39</v>
      </c>
      <c r="C34" s="12" t="s">
        <v>40</v>
      </c>
      <c r="D34" s="17">
        <v>819</v>
      </c>
      <c r="E34" s="5">
        <v>2210103</v>
      </c>
      <c r="F34" s="5" t="s">
        <v>14</v>
      </c>
    </row>
  </sheetData>
  <mergeCells count="11">
    <mergeCell ref="A25:A27"/>
    <mergeCell ref="A32:A34"/>
    <mergeCell ref="A28:A31"/>
    <mergeCell ref="A1:F1"/>
    <mergeCell ref="A4:A6"/>
    <mergeCell ref="A15:A18"/>
    <mergeCell ref="A19:A24"/>
    <mergeCell ref="A3:B3"/>
    <mergeCell ref="A7:A14"/>
    <mergeCell ref="B8:B11"/>
    <mergeCell ref="B20:B22"/>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2021-07-21T08:27:09Z</dcterms:modified>
</cp:coreProperties>
</file>