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1" sheetId="1" r:id="rId1"/>
    <sheet name="Sheet3" sheetId="3" r:id="rId2"/>
  </sheets>
  <calcPr calcId="145621"/>
</workbook>
</file>

<file path=xl/calcChain.xml><?xml version="1.0" encoding="utf-8"?>
<calcChain xmlns="http://schemas.openxmlformats.org/spreadsheetml/2006/main">
  <c r="D5" i="1" l="1"/>
  <c r="D54" i="1" l="1"/>
  <c r="D49" i="1"/>
  <c r="D42" i="1"/>
  <c r="D38" i="1"/>
  <c r="D37" i="1" s="1"/>
  <c r="D27" i="1"/>
  <c r="D30" i="1"/>
  <c r="D22" i="1"/>
  <c r="D16" i="1"/>
  <c r="D10" i="1"/>
  <c r="D15" i="1" l="1"/>
  <c r="D4" i="1" s="1"/>
</calcChain>
</file>

<file path=xl/sharedStrings.xml><?xml version="1.0" encoding="utf-8"?>
<sst xmlns="http://schemas.openxmlformats.org/spreadsheetml/2006/main" count="81" uniqueCount="81">
  <si>
    <t>市州</t>
    <phoneticPr fontId="2" type="noConversion"/>
  </si>
  <si>
    <t>项目名称</t>
    <phoneticPr fontId="1" type="noConversion"/>
  </si>
  <si>
    <t>县市区/单位</t>
    <phoneticPr fontId="1" type="noConversion"/>
  </si>
  <si>
    <t>附件3</t>
    <phoneticPr fontId="1" type="noConversion"/>
  </si>
  <si>
    <t>2021年保障性安居工程（第三批）中央预算内基建资金明细表（公租房配套项目）</t>
    <phoneticPr fontId="1" type="noConversion"/>
  </si>
  <si>
    <t>蓝思科技（长沙）有限公司蓝思科技黄花生产基地公租房配套基础设施二期工程</t>
  </si>
  <si>
    <t>浏阳市两型产业园广宇公租房周边雨水管网及水系整理基础设施配套工程</t>
  </si>
  <si>
    <t>荷花公租房配套基础设施建设项目</t>
  </si>
  <si>
    <t>秋收起义文家市会师纪念馆公租房配套基础设施建设项目</t>
  </si>
  <si>
    <t>宁乡市</t>
  </si>
  <si>
    <t>岳阳楼区胥家桥（岳阳住保湘北雅园）公租房配套基础设施建设项目（滨湖幼儿园）</t>
  </si>
  <si>
    <t>岳阳楼区胥家桥（岳阳住保湘北雅园）公租房配套基础设施建设项目（胥家桥幼儿园）</t>
  </si>
  <si>
    <t>平江县</t>
  </si>
  <si>
    <t>众欣公租房配套基础设施建设项目</t>
  </si>
  <si>
    <t>岳阳县</t>
  </si>
  <si>
    <t>岳阳县兴园社区公租房改造配套基础设施建设项目</t>
  </si>
  <si>
    <t>岳阳县麻塘社区公租房改造配套基础设施建设项目</t>
  </si>
  <si>
    <t>华容县</t>
  </si>
  <si>
    <t>华容县景和花园公租房配套基础设施建设项目</t>
  </si>
  <si>
    <t>湘阴县</t>
  </si>
  <si>
    <t>湘阴县宁馨公租房配套基础设施建设项目</t>
  </si>
  <si>
    <t>临湘市</t>
  </si>
  <si>
    <t>临湘市五里公租房（麦坡路小区）配套基础设施二期建设项目</t>
  </si>
  <si>
    <t>临湘市滨江工业园公租房（长岭小区）项目基础设施配套工程</t>
  </si>
  <si>
    <t>汨罗市</t>
  </si>
  <si>
    <t>汨罗市屈子祠镇教师公租房配套基础设施建设项目（范家园中学）</t>
  </si>
  <si>
    <t>汨罗市桃林寺镇教师公租房配套基础设施建设项目（新塘中学）</t>
  </si>
  <si>
    <t>汨罗市长乐镇教师公租房配套基础设施建设项目（长乐中学）</t>
  </si>
  <si>
    <t>汨罗市三江镇教师公租房配套基础设施建设项目（三江中心小学）</t>
  </si>
  <si>
    <t>鼎城区尧天坪镇金峰公租房配套基础设施建设项目</t>
  </si>
  <si>
    <t>鼎城区谢家铺镇桥头社区公租房配套基础设施建设项目</t>
  </si>
  <si>
    <t>汉寿县</t>
  </si>
  <si>
    <t>汉寿县聂家桥乡政府公租房小区配套基础设施建设（二期）项目</t>
  </si>
  <si>
    <t>汉寿县坡头镇政府公租房小区配套基础设施建设（二期）项目</t>
  </si>
  <si>
    <t>汉寿县公安派出所公租房毛家滩派出所建设点配套基础设施建设（三期）项目</t>
  </si>
  <si>
    <t>汉寿县高新投公租房配套基础设施建设（三期）项目</t>
  </si>
  <si>
    <t>桃源县</t>
  </si>
  <si>
    <t>桃源县横东街小区公租房配套基础设施项目</t>
  </si>
  <si>
    <t>临澧县</t>
  </si>
  <si>
    <t>石门县</t>
  </si>
  <si>
    <t>石门县新关镇迎宾小区公租房小区配套基础设施项目</t>
  </si>
  <si>
    <t>石门县维新镇卫生院公租房配套基础设施项目</t>
  </si>
  <si>
    <t>石门县新铺镇中心学校公租房小区配套基础设施建设项目（二期）</t>
  </si>
  <si>
    <t>澧县</t>
  </si>
  <si>
    <t>澧县澧西街道办公租房配套基础设施项目</t>
  </si>
  <si>
    <t>安乡县</t>
  </si>
  <si>
    <t>安乡县鲸港工业园公租房二期配套基础设施项目</t>
  </si>
  <si>
    <t>安乡县鲸港工业园公租房三期配套基础设施项目</t>
  </si>
  <si>
    <t>津市市</t>
  </si>
  <si>
    <t>津市市双济路公租房配套基础设施建设项目</t>
  </si>
  <si>
    <t>金额（万元）</t>
    <phoneticPr fontId="1" type="noConversion"/>
  </si>
  <si>
    <t>浏阳经开区汇远蓝郡公租房配套基础设施项目(联东U谷东侧支路及边坡工程)</t>
  </si>
  <si>
    <t>浏阳经开区长沙惠科光电公租房配套基础设施项目(金阳大道北辅道（健阳路－经九路）道路工程)</t>
  </si>
  <si>
    <t>宁乡高新金锂公租房(人才公寓)配套基础设施项目</t>
  </si>
  <si>
    <t>岳阳住保·湘北雅园公租房配套基础设施（一、二、三期）</t>
  </si>
  <si>
    <t>弘元新港2021年公租房及配套基础设施项目</t>
  </si>
  <si>
    <t>汨罗市大荆镇教师公租房配套基础设施建设项目（大荆中学)</t>
  </si>
  <si>
    <t>汨罗市白塘镇教师公租房配套基础设施建设项目(白塘初级中学)</t>
  </si>
  <si>
    <t>西湖管理区知苑公租房(含西湖一中公租房）配套基础设施项目</t>
  </si>
  <si>
    <t>常德市临澧县经济开发区2021年度公租房配套基础设施（一期）建设项目</t>
  </si>
  <si>
    <t>长沙市</t>
    <phoneticPr fontId="1" type="noConversion"/>
  </si>
  <si>
    <t>长沙市小计</t>
    <phoneticPr fontId="1" type="noConversion"/>
  </si>
  <si>
    <t>长沙市本级</t>
    <phoneticPr fontId="1" type="noConversion"/>
  </si>
  <si>
    <t>浏阳市小计</t>
    <phoneticPr fontId="1" type="noConversion"/>
  </si>
  <si>
    <t>岳阳市</t>
    <phoneticPr fontId="1" type="noConversion"/>
  </si>
  <si>
    <t>岳阳市本级</t>
    <phoneticPr fontId="1" type="noConversion"/>
  </si>
  <si>
    <t>岳阳市本级小计</t>
    <phoneticPr fontId="1" type="noConversion"/>
  </si>
  <si>
    <t>岳阳市小计</t>
    <phoneticPr fontId="1" type="noConversion"/>
  </si>
  <si>
    <t>岳阳县小计</t>
    <phoneticPr fontId="1" type="noConversion"/>
  </si>
  <si>
    <t>临湘市小计</t>
    <phoneticPr fontId="1" type="noConversion"/>
  </si>
  <si>
    <t>汨罗市小计</t>
    <phoneticPr fontId="1" type="noConversion"/>
  </si>
  <si>
    <t>常德市本级</t>
    <phoneticPr fontId="1" type="noConversion"/>
  </si>
  <si>
    <t>常德市本级小计</t>
    <phoneticPr fontId="1" type="noConversion"/>
  </si>
  <si>
    <t>常德市小计</t>
    <phoneticPr fontId="1" type="noConversion"/>
  </si>
  <si>
    <t>常德市</t>
    <phoneticPr fontId="1" type="noConversion"/>
  </si>
  <si>
    <t>石门县小计</t>
    <phoneticPr fontId="1" type="noConversion"/>
  </si>
  <si>
    <t>安乡县小计</t>
    <phoneticPr fontId="1" type="noConversion"/>
  </si>
  <si>
    <t>汉寿县小计</t>
    <phoneticPr fontId="1" type="noConversion"/>
  </si>
  <si>
    <t>合计</t>
    <phoneticPr fontId="1" type="noConversion"/>
  </si>
  <si>
    <t>长沙市本级小计</t>
    <phoneticPr fontId="1" type="noConversion"/>
  </si>
  <si>
    <t>浏阳市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</si>
</sst>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9"/>
      <name val="宋体"/>
      <family val="3"/>
      <charset val="134"/>
      <scheme val="minor"/>
    </font>
    <font>
      <sz val="9"/>
      <name val="宋体"/>
      <family val="3"/>
      <charset val="134"/>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16"/>
      <color theme="1"/>
      <name val="方正小标宋简体"/>
      <family val="3"/>
      <charset val="134"/>
    </font>
    <font>
      <sz val="11"/>
      <color theme="1"/>
      <name val="Times New Roman"/>
      <family val="1"/>
    </font>
    <font>
      <sz val="11"/>
      <color theme="1"/>
      <name val="仿宋_GB2312"/>
      <family val="3"/>
      <charset val="134"/>
    </font>
    <font>
      <sz val="12"/>
      <name val="宋体"/>
      <family val="3"/>
      <charset val="134"/>
      <scheme val="maj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5" fillId="0" borderId="0"/>
    <xf numFmtId="0" fontId="4" fillId="0" borderId="0">
      <alignment vertical="center"/>
    </xf>
    <xf numFmtId="0" fontId="6" fillId="0" borderId="0">
      <protection locked="0"/>
    </xf>
  </cellStyleXfs>
  <cellXfs count="25">
    <xf numFmtId="0" fontId="0" fillId="0" borderId="0" xfId="0"/>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0" xfId="0" applyFont="1" applyAlignment="1">
      <alignment horizontal="left"/>
    </xf>
    <xf numFmtId="0" fontId="7" fillId="0" borderId="5"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tabSelected="1" zoomScaleNormal="100" workbookViewId="0">
      <selection activeCell="E9" sqref="E9"/>
    </sheetView>
  </sheetViews>
  <sheetFormatPr defaultRowHeight="13.5"/>
  <cols>
    <col min="1" max="1" width="10.5" customWidth="1"/>
    <col min="2" max="2" width="18.375" bestFit="1" customWidth="1"/>
    <col min="3" max="3" width="52.5" customWidth="1"/>
    <col min="4" max="4" width="20" customWidth="1"/>
    <col min="214" max="214" width="13.625" customWidth="1"/>
    <col min="215" max="215" width="18" customWidth="1"/>
    <col min="216" max="216" width="44.125" customWidth="1"/>
    <col min="217" max="217" width="15.5" customWidth="1"/>
    <col min="219" max="219" width="11.75" customWidth="1"/>
    <col min="470" max="470" width="13.625" customWidth="1"/>
    <col min="471" max="471" width="18" customWidth="1"/>
    <col min="472" max="472" width="44.125" customWidth="1"/>
    <col min="473" max="473" width="15.5" customWidth="1"/>
    <col min="475" max="475" width="11.75" customWidth="1"/>
    <col min="726" max="726" width="13.625" customWidth="1"/>
    <col min="727" max="727" width="18" customWidth="1"/>
    <col min="728" max="728" width="44.125" customWidth="1"/>
    <col min="729" max="729" width="15.5" customWidth="1"/>
    <col min="731" max="731" width="11.75" customWidth="1"/>
    <col min="982" max="982" width="13.625" customWidth="1"/>
    <col min="983" max="983" width="18" customWidth="1"/>
    <col min="984" max="984" width="44.125" customWidth="1"/>
    <col min="985" max="985" width="15.5" customWidth="1"/>
    <col min="987" max="987" width="11.75" customWidth="1"/>
    <col min="1238" max="1238" width="13.625" customWidth="1"/>
    <col min="1239" max="1239" width="18" customWidth="1"/>
    <col min="1240" max="1240" width="44.125" customWidth="1"/>
    <col min="1241" max="1241" width="15.5" customWidth="1"/>
    <col min="1243" max="1243" width="11.75" customWidth="1"/>
    <col min="1494" max="1494" width="13.625" customWidth="1"/>
    <col min="1495" max="1495" width="18" customWidth="1"/>
    <col min="1496" max="1496" width="44.125" customWidth="1"/>
    <col min="1497" max="1497" width="15.5" customWidth="1"/>
    <col min="1499" max="1499" width="11.75" customWidth="1"/>
    <col min="1750" max="1750" width="13.625" customWidth="1"/>
    <col min="1751" max="1751" width="18" customWidth="1"/>
    <col min="1752" max="1752" width="44.125" customWidth="1"/>
    <col min="1753" max="1753" width="15.5" customWidth="1"/>
    <col min="1755" max="1755" width="11.75" customWidth="1"/>
    <col min="2006" max="2006" width="13.625" customWidth="1"/>
    <col min="2007" max="2007" width="18" customWidth="1"/>
    <col min="2008" max="2008" width="44.125" customWidth="1"/>
    <col min="2009" max="2009" width="15.5" customWidth="1"/>
    <col min="2011" max="2011" width="11.75" customWidth="1"/>
    <col min="2262" max="2262" width="13.625" customWidth="1"/>
    <col min="2263" max="2263" width="18" customWidth="1"/>
    <col min="2264" max="2264" width="44.125" customWidth="1"/>
    <col min="2265" max="2265" width="15.5" customWidth="1"/>
    <col min="2267" max="2267" width="11.75" customWidth="1"/>
    <col min="2518" max="2518" width="13.625" customWidth="1"/>
    <col min="2519" max="2519" width="18" customWidth="1"/>
    <col min="2520" max="2520" width="44.125" customWidth="1"/>
    <col min="2521" max="2521" width="15.5" customWidth="1"/>
    <col min="2523" max="2523" width="11.75" customWidth="1"/>
    <col min="2774" max="2774" width="13.625" customWidth="1"/>
    <col min="2775" max="2775" width="18" customWidth="1"/>
    <col min="2776" max="2776" width="44.125" customWidth="1"/>
    <col min="2777" max="2777" width="15.5" customWidth="1"/>
    <col min="2779" max="2779" width="11.75" customWidth="1"/>
    <col min="3030" max="3030" width="13.625" customWidth="1"/>
    <col min="3031" max="3031" width="18" customWidth="1"/>
    <col min="3032" max="3032" width="44.125" customWidth="1"/>
    <col min="3033" max="3033" width="15.5" customWidth="1"/>
    <col min="3035" max="3035" width="11.75" customWidth="1"/>
    <col min="3286" max="3286" width="13.625" customWidth="1"/>
    <col min="3287" max="3287" width="18" customWidth="1"/>
    <col min="3288" max="3288" width="44.125" customWidth="1"/>
    <col min="3289" max="3289" width="15.5" customWidth="1"/>
    <col min="3291" max="3291" width="11.75" customWidth="1"/>
    <col min="3542" max="3542" width="13.625" customWidth="1"/>
    <col min="3543" max="3543" width="18" customWidth="1"/>
    <col min="3544" max="3544" width="44.125" customWidth="1"/>
    <col min="3545" max="3545" width="15.5" customWidth="1"/>
    <col min="3547" max="3547" width="11.75" customWidth="1"/>
    <col min="3798" max="3798" width="13.625" customWidth="1"/>
    <col min="3799" max="3799" width="18" customWidth="1"/>
    <col min="3800" max="3800" width="44.125" customWidth="1"/>
    <col min="3801" max="3801" width="15.5" customWidth="1"/>
    <col min="3803" max="3803" width="11.75" customWidth="1"/>
    <col min="4054" max="4054" width="13.625" customWidth="1"/>
    <col min="4055" max="4055" width="18" customWidth="1"/>
    <col min="4056" max="4056" width="44.125" customWidth="1"/>
    <col min="4057" max="4057" width="15.5" customWidth="1"/>
    <col min="4059" max="4059" width="11.75" customWidth="1"/>
    <col min="4310" max="4310" width="13.625" customWidth="1"/>
    <col min="4311" max="4311" width="18" customWidth="1"/>
    <col min="4312" max="4312" width="44.125" customWidth="1"/>
    <col min="4313" max="4313" width="15.5" customWidth="1"/>
    <col min="4315" max="4315" width="11.75" customWidth="1"/>
    <col min="4566" max="4566" width="13.625" customWidth="1"/>
    <col min="4567" max="4567" width="18" customWidth="1"/>
    <col min="4568" max="4568" width="44.125" customWidth="1"/>
    <col min="4569" max="4569" width="15.5" customWidth="1"/>
    <col min="4571" max="4571" width="11.75" customWidth="1"/>
    <col min="4822" max="4822" width="13.625" customWidth="1"/>
    <col min="4823" max="4823" width="18" customWidth="1"/>
    <col min="4824" max="4824" width="44.125" customWidth="1"/>
    <col min="4825" max="4825" width="15.5" customWidth="1"/>
    <col min="4827" max="4827" width="11.75" customWidth="1"/>
    <col min="5078" max="5078" width="13.625" customWidth="1"/>
    <col min="5079" max="5079" width="18" customWidth="1"/>
    <col min="5080" max="5080" width="44.125" customWidth="1"/>
    <col min="5081" max="5081" width="15.5" customWidth="1"/>
    <col min="5083" max="5083" width="11.75" customWidth="1"/>
    <col min="5334" max="5334" width="13.625" customWidth="1"/>
    <col min="5335" max="5335" width="18" customWidth="1"/>
    <col min="5336" max="5336" width="44.125" customWidth="1"/>
    <col min="5337" max="5337" width="15.5" customWidth="1"/>
    <col min="5339" max="5339" width="11.75" customWidth="1"/>
    <col min="5590" max="5590" width="13.625" customWidth="1"/>
    <col min="5591" max="5591" width="18" customWidth="1"/>
    <col min="5592" max="5592" width="44.125" customWidth="1"/>
    <col min="5593" max="5593" width="15.5" customWidth="1"/>
    <col min="5595" max="5595" width="11.75" customWidth="1"/>
    <col min="5846" max="5846" width="13.625" customWidth="1"/>
    <col min="5847" max="5847" width="18" customWidth="1"/>
    <col min="5848" max="5848" width="44.125" customWidth="1"/>
    <col min="5849" max="5849" width="15.5" customWidth="1"/>
    <col min="5851" max="5851" width="11.75" customWidth="1"/>
    <col min="6102" max="6102" width="13.625" customWidth="1"/>
    <col min="6103" max="6103" width="18" customWidth="1"/>
    <col min="6104" max="6104" width="44.125" customWidth="1"/>
    <col min="6105" max="6105" width="15.5" customWidth="1"/>
    <col min="6107" max="6107" width="11.75" customWidth="1"/>
    <col min="6358" max="6358" width="13.625" customWidth="1"/>
    <col min="6359" max="6359" width="18" customWidth="1"/>
    <col min="6360" max="6360" width="44.125" customWidth="1"/>
    <col min="6361" max="6361" width="15.5" customWidth="1"/>
    <col min="6363" max="6363" width="11.75" customWidth="1"/>
    <col min="6614" max="6614" width="13.625" customWidth="1"/>
    <col min="6615" max="6615" width="18" customWidth="1"/>
    <col min="6616" max="6616" width="44.125" customWidth="1"/>
    <col min="6617" max="6617" width="15.5" customWidth="1"/>
    <col min="6619" max="6619" width="11.75" customWidth="1"/>
    <col min="6870" max="6870" width="13.625" customWidth="1"/>
    <col min="6871" max="6871" width="18" customWidth="1"/>
    <col min="6872" max="6872" width="44.125" customWidth="1"/>
    <col min="6873" max="6873" width="15.5" customWidth="1"/>
    <col min="6875" max="6875" width="11.75" customWidth="1"/>
    <col min="7126" max="7126" width="13.625" customWidth="1"/>
    <col min="7127" max="7127" width="18" customWidth="1"/>
    <col min="7128" max="7128" width="44.125" customWidth="1"/>
    <col min="7129" max="7129" width="15.5" customWidth="1"/>
    <col min="7131" max="7131" width="11.75" customWidth="1"/>
    <col min="7382" max="7382" width="13.625" customWidth="1"/>
    <col min="7383" max="7383" width="18" customWidth="1"/>
    <col min="7384" max="7384" width="44.125" customWidth="1"/>
    <col min="7385" max="7385" width="15.5" customWidth="1"/>
    <col min="7387" max="7387" width="11.75" customWidth="1"/>
    <col min="7638" max="7638" width="13.625" customWidth="1"/>
    <col min="7639" max="7639" width="18" customWidth="1"/>
    <col min="7640" max="7640" width="44.125" customWidth="1"/>
    <col min="7641" max="7641" width="15.5" customWidth="1"/>
    <col min="7643" max="7643" width="11.75" customWidth="1"/>
    <col min="7894" max="7894" width="13.625" customWidth="1"/>
    <col min="7895" max="7895" width="18" customWidth="1"/>
    <col min="7896" max="7896" width="44.125" customWidth="1"/>
    <col min="7897" max="7897" width="15.5" customWidth="1"/>
    <col min="7899" max="7899" width="11.75" customWidth="1"/>
    <col min="8150" max="8150" width="13.625" customWidth="1"/>
    <col min="8151" max="8151" width="18" customWidth="1"/>
    <col min="8152" max="8152" width="44.125" customWidth="1"/>
    <col min="8153" max="8153" width="15.5" customWidth="1"/>
    <col min="8155" max="8155" width="11.75" customWidth="1"/>
    <col min="8406" max="8406" width="13.625" customWidth="1"/>
    <col min="8407" max="8407" width="18" customWidth="1"/>
    <col min="8408" max="8408" width="44.125" customWidth="1"/>
    <col min="8409" max="8409" width="15.5" customWidth="1"/>
    <col min="8411" max="8411" width="11.75" customWidth="1"/>
    <col min="8662" max="8662" width="13.625" customWidth="1"/>
    <col min="8663" max="8663" width="18" customWidth="1"/>
    <col min="8664" max="8664" width="44.125" customWidth="1"/>
    <col min="8665" max="8665" width="15.5" customWidth="1"/>
    <col min="8667" max="8667" width="11.75" customWidth="1"/>
    <col min="8918" max="8918" width="13.625" customWidth="1"/>
    <col min="8919" max="8919" width="18" customWidth="1"/>
    <col min="8920" max="8920" width="44.125" customWidth="1"/>
    <col min="8921" max="8921" width="15.5" customWidth="1"/>
    <col min="8923" max="8923" width="11.75" customWidth="1"/>
    <col min="9174" max="9174" width="13.625" customWidth="1"/>
    <col min="9175" max="9175" width="18" customWidth="1"/>
    <col min="9176" max="9176" width="44.125" customWidth="1"/>
    <col min="9177" max="9177" width="15.5" customWidth="1"/>
    <col min="9179" max="9179" width="11.75" customWidth="1"/>
    <col min="9430" max="9430" width="13.625" customWidth="1"/>
    <col min="9431" max="9431" width="18" customWidth="1"/>
    <col min="9432" max="9432" width="44.125" customWidth="1"/>
    <col min="9433" max="9433" width="15.5" customWidth="1"/>
    <col min="9435" max="9435" width="11.75" customWidth="1"/>
    <col min="9686" max="9686" width="13.625" customWidth="1"/>
    <col min="9687" max="9687" width="18" customWidth="1"/>
    <col min="9688" max="9688" width="44.125" customWidth="1"/>
    <col min="9689" max="9689" width="15.5" customWidth="1"/>
    <col min="9691" max="9691" width="11.75" customWidth="1"/>
    <col min="9942" max="9942" width="13.625" customWidth="1"/>
    <col min="9943" max="9943" width="18" customWidth="1"/>
    <col min="9944" max="9944" width="44.125" customWidth="1"/>
    <col min="9945" max="9945" width="15.5" customWidth="1"/>
    <col min="9947" max="9947" width="11.75" customWidth="1"/>
    <col min="10198" max="10198" width="13.625" customWidth="1"/>
    <col min="10199" max="10199" width="18" customWidth="1"/>
    <col min="10200" max="10200" width="44.125" customWidth="1"/>
    <col min="10201" max="10201" width="15.5" customWidth="1"/>
    <col min="10203" max="10203" width="11.75" customWidth="1"/>
    <col min="10454" max="10454" width="13.625" customWidth="1"/>
    <col min="10455" max="10455" width="18" customWidth="1"/>
    <col min="10456" max="10456" width="44.125" customWidth="1"/>
    <col min="10457" max="10457" width="15.5" customWidth="1"/>
    <col min="10459" max="10459" width="11.75" customWidth="1"/>
    <col min="10710" max="10710" width="13.625" customWidth="1"/>
    <col min="10711" max="10711" width="18" customWidth="1"/>
    <col min="10712" max="10712" width="44.125" customWidth="1"/>
    <col min="10713" max="10713" width="15.5" customWidth="1"/>
    <col min="10715" max="10715" width="11.75" customWidth="1"/>
    <col min="10966" max="10966" width="13.625" customWidth="1"/>
    <col min="10967" max="10967" width="18" customWidth="1"/>
    <col min="10968" max="10968" width="44.125" customWidth="1"/>
    <col min="10969" max="10969" width="15.5" customWidth="1"/>
    <col min="10971" max="10971" width="11.75" customWidth="1"/>
    <col min="11222" max="11222" width="13.625" customWidth="1"/>
    <col min="11223" max="11223" width="18" customWidth="1"/>
    <col min="11224" max="11224" width="44.125" customWidth="1"/>
    <col min="11225" max="11225" width="15.5" customWidth="1"/>
    <col min="11227" max="11227" width="11.75" customWidth="1"/>
    <col min="11478" max="11478" width="13.625" customWidth="1"/>
    <col min="11479" max="11479" width="18" customWidth="1"/>
    <col min="11480" max="11480" width="44.125" customWidth="1"/>
    <col min="11481" max="11481" width="15.5" customWidth="1"/>
    <col min="11483" max="11483" width="11.75" customWidth="1"/>
    <col min="11734" max="11734" width="13.625" customWidth="1"/>
    <col min="11735" max="11735" width="18" customWidth="1"/>
    <col min="11736" max="11736" width="44.125" customWidth="1"/>
    <col min="11737" max="11737" width="15.5" customWidth="1"/>
    <col min="11739" max="11739" width="11.75" customWidth="1"/>
    <col min="11990" max="11990" width="13.625" customWidth="1"/>
    <col min="11991" max="11991" width="18" customWidth="1"/>
    <col min="11992" max="11992" width="44.125" customWidth="1"/>
    <col min="11993" max="11993" width="15.5" customWidth="1"/>
    <col min="11995" max="11995" width="11.75" customWidth="1"/>
    <col min="12246" max="12246" width="13.625" customWidth="1"/>
    <col min="12247" max="12247" width="18" customWidth="1"/>
    <col min="12248" max="12248" width="44.125" customWidth="1"/>
    <col min="12249" max="12249" width="15.5" customWidth="1"/>
    <col min="12251" max="12251" width="11.75" customWidth="1"/>
    <col min="12502" max="12502" width="13.625" customWidth="1"/>
    <col min="12503" max="12503" width="18" customWidth="1"/>
    <col min="12504" max="12504" width="44.125" customWidth="1"/>
    <col min="12505" max="12505" width="15.5" customWidth="1"/>
    <col min="12507" max="12507" width="11.75" customWidth="1"/>
    <col min="12758" max="12758" width="13.625" customWidth="1"/>
    <col min="12759" max="12759" width="18" customWidth="1"/>
    <col min="12760" max="12760" width="44.125" customWidth="1"/>
    <col min="12761" max="12761" width="15.5" customWidth="1"/>
    <col min="12763" max="12763" width="11.75" customWidth="1"/>
    <col min="13014" max="13014" width="13.625" customWidth="1"/>
    <col min="13015" max="13015" width="18" customWidth="1"/>
    <col min="13016" max="13016" width="44.125" customWidth="1"/>
    <col min="13017" max="13017" width="15.5" customWidth="1"/>
    <col min="13019" max="13019" width="11.75" customWidth="1"/>
    <col min="13270" max="13270" width="13.625" customWidth="1"/>
    <col min="13271" max="13271" width="18" customWidth="1"/>
    <col min="13272" max="13272" width="44.125" customWidth="1"/>
    <col min="13273" max="13273" width="15.5" customWidth="1"/>
    <col min="13275" max="13275" width="11.75" customWidth="1"/>
    <col min="13526" max="13526" width="13.625" customWidth="1"/>
    <col min="13527" max="13527" width="18" customWidth="1"/>
    <col min="13528" max="13528" width="44.125" customWidth="1"/>
    <col min="13529" max="13529" width="15.5" customWidth="1"/>
    <col min="13531" max="13531" width="11.75" customWidth="1"/>
    <col min="13782" max="13782" width="13.625" customWidth="1"/>
    <col min="13783" max="13783" width="18" customWidth="1"/>
    <col min="13784" max="13784" width="44.125" customWidth="1"/>
    <col min="13785" max="13785" width="15.5" customWidth="1"/>
    <col min="13787" max="13787" width="11.75" customWidth="1"/>
    <col min="14038" max="14038" width="13.625" customWidth="1"/>
    <col min="14039" max="14039" width="18" customWidth="1"/>
    <col min="14040" max="14040" width="44.125" customWidth="1"/>
    <col min="14041" max="14041" width="15.5" customWidth="1"/>
    <col min="14043" max="14043" width="11.75" customWidth="1"/>
    <col min="14294" max="14294" width="13.625" customWidth="1"/>
    <col min="14295" max="14295" width="18" customWidth="1"/>
    <col min="14296" max="14296" width="44.125" customWidth="1"/>
    <col min="14297" max="14297" width="15.5" customWidth="1"/>
    <col min="14299" max="14299" width="11.75" customWidth="1"/>
    <col min="14550" max="14550" width="13.625" customWidth="1"/>
    <col min="14551" max="14551" width="18" customWidth="1"/>
    <col min="14552" max="14552" width="44.125" customWidth="1"/>
    <col min="14553" max="14553" width="15.5" customWidth="1"/>
    <col min="14555" max="14555" width="11.75" customWidth="1"/>
    <col min="14806" max="14806" width="13.625" customWidth="1"/>
    <col min="14807" max="14807" width="18" customWidth="1"/>
    <col min="14808" max="14808" width="44.125" customWidth="1"/>
    <col min="14809" max="14809" width="15.5" customWidth="1"/>
    <col min="14811" max="14811" width="11.75" customWidth="1"/>
    <col min="15062" max="15062" width="13.625" customWidth="1"/>
    <col min="15063" max="15063" width="18" customWidth="1"/>
    <col min="15064" max="15064" width="44.125" customWidth="1"/>
    <col min="15065" max="15065" width="15.5" customWidth="1"/>
    <col min="15067" max="15067" width="11.75" customWidth="1"/>
    <col min="15318" max="15318" width="13.625" customWidth="1"/>
    <col min="15319" max="15319" width="18" customWidth="1"/>
    <col min="15320" max="15320" width="44.125" customWidth="1"/>
    <col min="15321" max="15321" width="15.5" customWidth="1"/>
    <col min="15323" max="15323" width="11.75" customWidth="1"/>
    <col min="15574" max="15574" width="13.625" customWidth="1"/>
    <col min="15575" max="15575" width="18" customWidth="1"/>
    <col min="15576" max="15576" width="44.125" customWidth="1"/>
    <col min="15577" max="15577" width="15.5" customWidth="1"/>
    <col min="15579" max="15579" width="11.75" customWidth="1"/>
    <col min="15830" max="15830" width="13.625" customWidth="1"/>
    <col min="15831" max="15831" width="18" customWidth="1"/>
    <col min="15832" max="15832" width="44.125" customWidth="1"/>
    <col min="15833" max="15833" width="15.5" customWidth="1"/>
    <col min="15835" max="15835" width="11.75" customWidth="1"/>
    <col min="16086" max="16086" width="13.625" customWidth="1"/>
    <col min="16087" max="16087" width="18" customWidth="1"/>
    <col min="16088" max="16088" width="44.125" customWidth="1"/>
    <col min="16089" max="16089" width="15.5" customWidth="1"/>
    <col min="16091" max="16091" width="11.75" customWidth="1"/>
  </cols>
  <sheetData>
    <row r="1" spans="1:4" ht="21.75" customHeight="1">
      <c r="A1" s="16" t="s">
        <v>3</v>
      </c>
      <c r="B1" s="16"/>
      <c r="C1" s="16"/>
      <c r="D1" s="16"/>
    </row>
    <row r="2" spans="1:4" ht="69" customHeight="1">
      <c r="A2" s="17" t="s">
        <v>4</v>
      </c>
      <c r="B2" s="17"/>
      <c r="C2" s="17"/>
      <c r="D2" s="17"/>
    </row>
    <row r="3" spans="1:4" ht="42.75" customHeight="1">
      <c r="A3" s="8" t="s">
        <v>0</v>
      </c>
      <c r="B3" s="8" t="s">
        <v>2</v>
      </c>
      <c r="C3" s="8" t="s">
        <v>1</v>
      </c>
      <c r="D3" s="8" t="s">
        <v>50</v>
      </c>
    </row>
    <row r="4" spans="1:4" ht="42.75" customHeight="1">
      <c r="A4" s="18" t="s">
        <v>78</v>
      </c>
      <c r="B4" s="19"/>
      <c r="C4" s="8"/>
      <c r="D4" s="8">
        <f>SUM(D5,D15,D37)</f>
        <v>20479</v>
      </c>
    </row>
    <row r="5" spans="1:4" ht="35.1" customHeight="1">
      <c r="A5" s="10" t="s">
        <v>60</v>
      </c>
      <c r="B5" s="8" t="s">
        <v>61</v>
      </c>
      <c r="C5" s="8"/>
      <c r="D5" s="8">
        <f>SUM(D6,D10,D14)</f>
        <v>5348</v>
      </c>
    </row>
    <row r="6" spans="1:4" ht="35.1" customHeight="1">
      <c r="A6" s="11"/>
      <c r="B6" s="9" t="s">
        <v>79</v>
      </c>
      <c r="C6" s="8"/>
      <c r="D6" s="8">
        <v>2391</v>
      </c>
    </row>
    <row r="7" spans="1:4" ht="35.1" customHeight="1">
      <c r="A7" s="11"/>
      <c r="B7" s="21" t="s">
        <v>62</v>
      </c>
      <c r="C7" s="5" t="s">
        <v>51</v>
      </c>
      <c r="D7" s="1">
        <v>641</v>
      </c>
    </row>
    <row r="8" spans="1:4" ht="35.1" customHeight="1">
      <c r="A8" s="11"/>
      <c r="B8" s="22"/>
      <c r="C8" s="5" t="s">
        <v>52</v>
      </c>
      <c r="D8" s="1">
        <v>750</v>
      </c>
    </row>
    <row r="9" spans="1:4" ht="35.1" customHeight="1">
      <c r="A9" s="11"/>
      <c r="B9" s="20"/>
      <c r="C9" s="5" t="s">
        <v>5</v>
      </c>
      <c r="D9" s="1">
        <v>1000</v>
      </c>
    </row>
    <row r="10" spans="1:4" ht="35.1" customHeight="1">
      <c r="A10" s="11"/>
      <c r="B10" s="23" t="s">
        <v>63</v>
      </c>
      <c r="C10" s="5"/>
      <c r="D10" s="1">
        <f>SUM(D11:D13)</f>
        <v>1823</v>
      </c>
    </row>
    <row r="11" spans="1:4" ht="35.1" customHeight="1">
      <c r="A11" s="11"/>
      <c r="B11" s="24" t="s">
        <v>80</v>
      </c>
      <c r="C11" s="5" t="s">
        <v>6</v>
      </c>
      <c r="D11" s="2">
        <v>1060</v>
      </c>
    </row>
    <row r="12" spans="1:4" ht="35.1" customHeight="1">
      <c r="A12" s="11"/>
      <c r="B12" s="24"/>
      <c r="C12" s="5" t="s">
        <v>7</v>
      </c>
      <c r="D12" s="2">
        <v>370</v>
      </c>
    </row>
    <row r="13" spans="1:4" ht="35.1" customHeight="1">
      <c r="A13" s="11"/>
      <c r="B13" s="24"/>
      <c r="C13" s="5" t="s">
        <v>8</v>
      </c>
      <c r="D13" s="2">
        <v>393</v>
      </c>
    </row>
    <row r="14" spans="1:4" ht="35.1" customHeight="1">
      <c r="A14" s="12"/>
      <c r="B14" s="5" t="s">
        <v>9</v>
      </c>
      <c r="C14" s="5" t="s">
        <v>53</v>
      </c>
      <c r="D14" s="2">
        <v>1134</v>
      </c>
    </row>
    <row r="15" spans="1:4" ht="35.1" customHeight="1">
      <c r="A15" s="10" t="s">
        <v>64</v>
      </c>
      <c r="B15" s="5" t="s">
        <v>67</v>
      </c>
      <c r="C15" s="5"/>
      <c r="D15" s="2">
        <f>SUM(D16,D21,D22,D25,D26,D27,D30)</f>
        <v>7968</v>
      </c>
    </row>
    <row r="16" spans="1:4" ht="35.1" customHeight="1">
      <c r="A16" s="11"/>
      <c r="B16" s="5" t="s">
        <v>66</v>
      </c>
      <c r="C16" s="5"/>
      <c r="D16" s="2">
        <f>SUM(D17:D20)</f>
        <v>3940</v>
      </c>
    </row>
    <row r="17" spans="1:4" ht="35.1" customHeight="1">
      <c r="A17" s="11"/>
      <c r="B17" s="13" t="s">
        <v>65</v>
      </c>
      <c r="C17" s="5" t="s">
        <v>54</v>
      </c>
      <c r="D17" s="2">
        <v>3000</v>
      </c>
    </row>
    <row r="18" spans="1:4" ht="35.1" customHeight="1">
      <c r="A18" s="11"/>
      <c r="B18" s="14"/>
      <c r="C18" s="5" t="s">
        <v>10</v>
      </c>
      <c r="D18" s="2">
        <v>300</v>
      </c>
    </row>
    <row r="19" spans="1:4" ht="35.1" customHeight="1">
      <c r="A19" s="11"/>
      <c r="B19" s="14"/>
      <c r="C19" s="5" t="s">
        <v>11</v>
      </c>
      <c r="D19" s="2">
        <v>280</v>
      </c>
    </row>
    <row r="20" spans="1:4" ht="35.1" customHeight="1">
      <c r="A20" s="11"/>
      <c r="B20" s="15"/>
      <c r="C20" s="5" t="s">
        <v>55</v>
      </c>
      <c r="D20" s="2">
        <v>360</v>
      </c>
    </row>
    <row r="21" spans="1:4" ht="35.1" customHeight="1">
      <c r="A21" s="11"/>
      <c r="B21" s="5" t="s">
        <v>12</v>
      </c>
      <c r="C21" s="5" t="s">
        <v>13</v>
      </c>
      <c r="D21" s="1">
        <v>558</v>
      </c>
    </row>
    <row r="22" spans="1:4" ht="35.1" customHeight="1">
      <c r="A22" s="11"/>
      <c r="B22" s="6" t="s">
        <v>68</v>
      </c>
      <c r="C22" s="5"/>
      <c r="D22" s="1">
        <f>SUM(D23:D24)</f>
        <v>592</v>
      </c>
    </row>
    <row r="23" spans="1:4" ht="35.1" customHeight="1">
      <c r="A23" s="11"/>
      <c r="B23" s="13" t="s">
        <v>14</v>
      </c>
      <c r="C23" s="5" t="s">
        <v>15</v>
      </c>
      <c r="D23" s="1">
        <v>407</v>
      </c>
    </row>
    <row r="24" spans="1:4" ht="35.1" customHeight="1">
      <c r="A24" s="11"/>
      <c r="B24" s="15"/>
      <c r="C24" s="5" t="s">
        <v>16</v>
      </c>
      <c r="D24" s="1">
        <v>185</v>
      </c>
    </row>
    <row r="25" spans="1:4" ht="35.1" customHeight="1">
      <c r="A25" s="11"/>
      <c r="B25" s="5" t="s">
        <v>17</v>
      </c>
      <c r="C25" s="5" t="s">
        <v>18</v>
      </c>
      <c r="D25" s="1">
        <v>612</v>
      </c>
    </row>
    <row r="26" spans="1:4" ht="35.1" customHeight="1">
      <c r="A26" s="11"/>
      <c r="B26" s="5" t="s">
        <v>19</v>
      </c>
      <c r="C26" s="5" t="s">
        <v>20</v>
      </c>
      <c r="D26" s="2">
        <v>541</v>
      </c>
    </row>
    <row r="27" spans="1:4" ht="35.1" customHeight="1">
      <c r="A27" s="11"/>
      <c r="B27" s="6" t="s">
        <v>69</v>
      </c>
      <c r="C27" s="5"/>
      <c r="D27" s="2">
        <f>SUM(D28:D29)</f>
        <v>900</v>
      </c>
    </row>
    <row r="28" spans="1:4" ht="35.1" customHeight="1">
      <c r="A28" s="11"/>
      <c r="B28" s="13" t="s">
        <v>21</v>
      </c>
      <c r="C28" s="5" t="s">
        <v>22</v>
      </c>
      <c r="D28" s="2">
        <v>750</v>
      </c>
    </row>
    <row r="29" spans="1:4" ht="35.1" customHeight="1">
      <c r="A29" s="11"/>
      <c r="B29" s="15"/>
      <c r="C29" s="5" t="s">
        <v>23</v>
      </c>
      <c r="D29" s="2">
        <v>150</v>
      </c>
    </row>
    <row r="30" spans="1:4" ht="35.1" customHeight="1">
      <c r="A30" s="11"/>
      <c r="B30" s="7" t="s">
        <v>70</v>
      </c>
      <c r="C30" s="5"/>
      <c r="D30" s="2">
        <f>SUM(D31:D36)</f>
        <v>825</v>
      </c>
    </row>
    <row r="31" spans="1:4" ht="35.1" customHeight="1">
      <c r="A31" s="11"/>
      <c r="B31" s="13" t="s">
        <v>24</v>
      </c>
      <c r="C31" s="5" t="s">
        <v>25</v>
      </c>
      <c r="D31" s="1">
        <v>138.9</v>
      </c>
    </row>
    <row r="32" spans="1:4" ht="35.1" customHeight="1">
      <c r="A32" s="11"/>
      <c r="B32" s="14"/>
      <c r="C32" s="5" t="s">
        <v>26</v>
      </c>
      <c r="D32" s="2">
        <v>139.19999999999999</v>
      </c>
    </row>
    <row r="33" spans="1:4" ht="35.1" customHeight="1">
      <c r="A33" s="11"/>
      <c r="B33" s="14"/>
      <c r="C33" s="5" t="s">
        <v>56</v>
      </c>
      <c r="D33" s="2">
        <v>119.2</v>
      </c>
    </row>
    <row r="34" spans="1:4" ht="35.1" customHeight="1">
      <c r="A34" s="11"/>
      <c r="B34" s="14"/>
      <c r="C34" s="5" t="s">
        <v>57</v>
      </c>
      <c r="D34" s="2">
        <v>158.80000000000001</v>
      </c>
    </row>
    <row r="35" spans="1:4" ht="35.1" customHeight="1">
      <c r="A35" s="11"/>
      <c r="B35" s="14"/>
      <c r="C35" s="5" t="s">
        <v>27</v>
      </c>
      <c r="D35" s="2">
        <v>134.5</v>
      </c>
    </row>
    <row r="36" spans="1:4" ht="35.1" customHeight="1">
      <c r="A36" s="12"/>
      <c r="B36" s="15"/>
      <c r="C36" s="5" t="s">
        <v>28</v>
      </c>
      <c r="D36" s="2">
        <v>134.4</v>
      </c>
    </row>
    <row r="37" spans="1:4" ht="35.1" customHeight="1">
      <c r="A37" s="10" t="s">
        <v>74</v>
      </c>
      <c r="B37" s="5" t="s">
        <v>73</v>
      </c>
      <c r="C37" s="5"/>
      <c r="D37" s="2">
        <f>SUM(D38,D42,D47,D48,D49,D53,D54,D57)</f>
        <v>7163</v>
      </c>
    </row>
    <row r="38" spans="1:4" ht="35.1" customHeight="1">
      <c r="A38" s="11"/>
      <c r="B38" s="5" t="s">
        <v>72</v>
      </c>
      <c r="C38" s="5"/>
      <c r="D38" s="2">
        <f>SUM(D39:D41)</f>
        <v>612</v>
      </c>
    </row>
    <row r="39" spans="1:4" ht="35.1" customHeight="1">
      <c r="A39" s="11"/>
      <c r="B39" s="13" t="s">
        <v>71</v>
      </c>
      <c r="C39" s="5" t="s">
        <v>29</v>
      </c>
      <c r="D39" s="1">
        <v>200</v>
      </c>
    </row>
    <row r="40" spans="1:4" ht="35.1" customHeight="1">
      <c r="A40" s="11"/>
      <c r="B40" s="14"/>
      <c r="C40" s="5" t="s">
        <v>30</v>
      </c>
      <c r="D40" s="1">
        <v>200</v>
      </c>
    </row>
    <row r="41" spans="1:4" ht="35.1" customHeight="1">
      <c r="A41" s="11"/>
      <c r="B41" s="15"/>
      <c r="C41" s="5" t="s">
        <v>58</v>
      </c>
      <c r="D41" s="1">
        <v>212</v>
      </c>
    </row>
    <row r="42" spans="1:4" ht="35.1" customHeight="1">
      <c r="A42" s="11"/>
      <c r="B42" s="7" t="s">
        <v>77</v>
      </c>
      <c r="C42" s="5"/>
      <c r="D42" s="1">
        <f>SUM(D43:D46)</f>
        <v>1436</v>
      </c>
    </row>
    <row r="43" spans="1:4" ht="35.1" customHeight="1">
      <c r="A43" s="11"/>
      <c r="B43" s="13" t="s">
        <v>31</v>
      </c>
      <c r="C43" s="5" t="s">
        <v>32</v>
      </c>
      <c r="D43" s="2">
        <v>380</v>
      </c>
    </row>
    <row r="44" spans="1:4" ht="35.1" customHeight="1">
      <c r="A44" s="11"/>
      <c r="B44" s="14"/>
      <c r="C44" s="5" t="s">
        <v>33</v>
      </c>
      <c r="D44" s="2">
        <v>275</v>
      </c>
    </row>
    <row r="45" spans="1:4" ht="35.1" customHeight="1">
      <c r="A45" s="11"/>
      <c r="B45" s="14"/>
      <c r="C45" s="5" t="s">
        <v>34</v>
      </c>
      <c r="D45" s="2">
        <v>210</v>
      </c>
    </row>
    <row r="46" spans="1:4" ht="35.1" customHeight="1">
      <c r="A46" s="11"/>
      <c r="B46" s="15"/>
      <c r="C46" s="5" t="s">
        <v>35</v>
      </c>
      <c r="D46" s="2">
        <v>571</v>
      </c>
    </row>
    <row r="47" spans="1:4" ht="35.1" customHeight="1">
      <c r="A47" s="11"/>
      <c r="B47" s="5" t="s">
        <v>36</v>
      </c>
      <c r="C47" s="5" t="s">
        <v>37</v>
      </c>
      <c r="D47" s="1">
        <v>1272</v>
      </c>
    </row>
    <row r="48" spans="1:4" ht="35.1" customHeight="1">
      <c r="A48" s="11"/>
      <c r="B48" s="5" t="s">
        <v>38</v>
      </c>
      <c r="C48" s="5" t="s">
        <v>59</v>
      </c>
      <c r="D48" s="1">
        <v>733</v>
      </c>
    </row>
    <row r="49" spans="1:4" ht="35.1" customHeight="1">
      <c r="A49" s="11"/>
      <c r="B49" s="6" t="s">
        <v>75</v>
      </c>
      <c r="C49" s="5"/>
      <c r="D49" s="1">
        <f>SUM(D50:D52)</f>
        <v>706</v>
      </c>
    </row>
    <row r="50" spans="1:4" ht="35.1" customHeight="1">
      <c r="A50" s="11"/>
      <c r="B50" s="13" t="s">
        <v>39</v>
      </c>
      <c r="C50" s="5" t="s">
        <v>40</v>
      </c>
      <c r="D50" s="1">
        <v>130</v>
      </c>
    </row>
    <row r="51" spans="1:4" ht="35.1" customHeight="1">
      <c r="A51" s="11"/>
      <c r="B51" s="14"/>
      <c r="C51" s="5" t="s">
        <v>41</v>
      </c>
      <c r="D51" s="1">
        <v>200</v>
      </c>
    </row>
    <row r="52" spans="1:4" ht="35.1" customHeight="1">
      <c r="A52" s="11"/>
      <c r="B52" s="15"/>
      <c r="C52" s="6" t="s">
        <v>42</v>
      </c>
      <c r="D52" s="3">
        <v>376</v>
      </c>
    </row>
    <row r="53" spans="1:4" ht="35.1" customHeight="1">
      <c r="A53" s="11"/>
      <c r="B53" s="6" t="s">
        <v>43</v>
      </c>
      <c r="C53" s="6" t="s">
        <v>44</v>
      </c>
      <c r="D53" s="4">
        <v>965</v>
      </c>
    </row>
    <row r="54" spans="1:4" ht="35.1" customHeight="1">
      <c r="A54" s="11"/>
      <c r="B54" s="6" t="s">
        <v>76</v>
      </c>
      <c r="C54" s="6"/>
      <c r="D54" s="4">
        <f>SUM(D55:D56)</f>
        <v>693</v>
      </c>
    </row>
    <row r="55" spans="1:4" ht="35.1" customHeight="1">
      <c r="A55" s="11"/>
      <c r="B55" s="13" t="s">
        <v>45</v>
      </c>
      <c r="C55" s="5" t="s">
        <v>46</v>
      </c>
      <c r="D55" s="1">
        <v>290</v>
      </c>
    </row>
    <row r="56" spans="1:4" ht="35.1" customHeight="1">
      <c r="A56" s="11"/>
      <c r="B56" s="15"/>
      <c r="C56" s="5" t="s">
        <v>47</v>
      </c>
      <c r="D56" s="1">
        <v>403</v>
      </c>
    </row>
    <row r="57" spans="1:4" ht="35.1" customHeight="1">
      <c r="A57" s="12"/>
      <c r="B57" s="5" t="s">
        <v>48</v>
      </c>
      <c r="C57" s="5" t="s">
        <v>49</v>
      </c>
      <c r="D57" s="1">
        <v>746</v>
      </c>
    </row>
  </sheetData>
  <mergeCells count="16">
    <mergeCell ref="B43:B46"/>
    <mergeCell ref="A37:A57"/>
    <mergeCell ref="B50:B52"/>
    <mergeCell ref="B55:B56"/>
    <mergeCell ref="B39:B41"/>
    <mergeCell ref="B31:B36"/>
    <mergeCell ref="A15:A36"/>
    <mergeCell ref="B17:B20"/>
    <mergeCell ref="B28:B29"/>
    <mergeCell ref="B23:B24"/>
    <mergeCell ref="A5:A14"/>
    <mergeCell ref="B11:B13"/>
    <mergeCell ref="A1:D1"/>
    <mergeCell ref="A2:D2"/>
    <mergeCell ref="A4:B4"/>
    <mergeCell ref="B7:B9"/>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2021-07-30T07:55:29Z</dcterms:modified>
</cp:coreProperties>
</file>