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/>
  </bookViews>
  <sheets>
    <sheet name="1" sheetId="1" r:id="rId1"/>
    <sheet name="Sheet3" sheetId="3" r:id="rId2"/>
  </sheets>
  <definedNames>
    <definedName name="_xlnm._FilterDatabase" localSheetId="0" hidden="1">'1'!$A$2:$D$2</definedName>
    <definedName name="_xlnm._FilterDatabase" localSheetId="1" hidden="1">Sheet3!$A$1:$M$246</definedName>
  </definedNames>
  <calcPr calcId="145621"/>
</workbook>
</file>

<file path=xl/calcChain.xml><?xml version="1.0" encoding="utf-8"?>
<calcChain xmlns="http://schemas.openxmlformats.org/spreadsheetml/2006/main">
  <c r="D110" i="1" l="1"/>
  <c r="D72" i="1" l="1"/>
  <c r="D71" i="1" s="1"/>
  <c r="D14" i="1"/>
  <c r="D5" i="1"/>
  <c r="D63" i="1" l="1"/>
  <c r="D62" i="1" s="1"/>
  <c r="D97" i="1"/>
  <c r="D102" i="1"/>
  <c r="D101" i="1" s="1"/>
  <c r="D28" i="1"/>
  <c r="D57" i="1"/>
  <c r="D56" i="1" s="1"/>
  <c r="D48" i="1"/>
  <c r="D47" i="1" s="1"/>
  <c r="D38" i="1"/>
  <c r="D37" i="1" s="1"/>
  <c r="D119" i="1"/>
  <c r="D85" i="1" l="1"/>
  <c r="D86" i="1"/>
  <c r="D7" i="1"/>
  <c r="D19" i="1"/>
  <c r="D3" i="1" l="1"/>
  <c r="D4" i="1" s="1"/>
</calcChain>
</file>

<file path=xl/sharedStrings.xml><?xml version="1.0" encoding="utf-8"?>
<sst xmlns="http://schemas.openxmlformats.org/spreadsheetml/2006/main" count="860" uniqueCount="639">
  <si>
    <t>市州</t>
    <phoneticPr fontId="2" type="noConversion"/>
  </si>
  <si>
    <t>县市区/单位</t>
    <phoneticPr fontId="2" type="noConversion"/>
  </si>
  <si>
    <t>项目名称</t>
    <phoneticPr fontId="2" type="noConversion"/>
  </si>
  <si>
    <t>金额（万元）</t>
    <phoneticPr fontId="2" type="noConversion"/>
  </si>
  <si>
    <t>合计</t>
    <phoneticPr fontId="1" type="noConversion"/>
  </si>
  <si>
    <t>2021年重点区域生态保护和修复专项中央预算内基建资金明细表</t>
    <phoneticPr fontId="1" type="noConversion"/>
  </si>
  <si>
    <t>项目名称</t>
  </si>
  <si>
    <t>建设地点</t>
  </si>
  <si>
    <t>投资类别</t>
  </si>
  <si>
    <t>总投资</t>
  </si>
  <si>
    <t>本次</t>
  </si>
  <si>
    <t>下达</t>
  </si>
  <si>
    <t>投资</t>
  </si>
  <si>
    <t>项目（法人）单位及项目责任人</t>
  </si>
  <si>
    <t>日常监管直接责任单位及监管责任人</t>
  </si>
  <si>
    <t>合计</t>
  </si>
  <si>
    <t>中央预算内投资</t>
  </si>
  <si>
    <t>其他地方财政性建设资金</t>
  </si>
  <si>
    <t>一、洞庭湖湿地保护和恢复项目</t>
  </si>
  <si>
    <t>湖南南洞庭湖国际重要湿地</t>
  </si>
  <si>
    <r>
      <t>益阳市林业局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刘力威</t>
    </r>
  </si>
  <si>
    <r>
      <t>湖南省林业局规财处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张运明</t>
    </r>
  </si>
  <si>
    <t>二、南岭山地森林及生物多样性保护工程项目</t>
  </si>
  <si>
    <t>（一）衡阳市</t>
  </si>
  <si>
    <r>
      <t>衡阳县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</si>
  <si>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樟木乡、三湖镇、岣嵝峰林场等</t>
  </si>
  <si>
    <r>
      <t>衡阳县林业局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刘载宋</t>
    </r>
  </si>
  <si>
    <r>
      <t>衡阳县发改局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廖明亮</t>
    </r>
  </si>
  <si>
    <r>
      <t>衡南县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</si>
  <si>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硫市、三塘、岐山国有林场等</t>
  </si>
  <si>
    <r>
      <t>衡南县林业局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贺桂香</t>
    </r>
  </si>
  <si>
    <r>
      <t>衡南县发改局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蒋承俊</t>
    </r>
  </si>
  <si>
    <r>
      <t>衡山县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</si>
  <si>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店门镇、永和乡、开云镇等</t>
  </si>
  <si>
    <r>
      <t>衡山县林业局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曹海龙</t>
    </r>
  </si>
  <si>
    <r>
      <t>衡山县发改局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廖国军</t>
    </r>
  </si>
  <si>
    <r>
      <t>衡东县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</si>
  <si>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大浦镇、高湖镇、石滩乡等</t>
  </si>
  <si>
    <r>
      <t>衡东县林业局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周金云</t>
    </r>
  </si>
  <si>
    <r>
      <t>衡东县发改局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熊知武</t>
    </r>
  </si>
  <si>
    <r>
      <t>祁东县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</si>
  <si>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河洲、白地市、四明山林场等</t>
  </si>
  <si>
    <r>
      <t>祁东县林业局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陈彦青</t>
    </r>
  </si>
  <si>
    <r>
      <t>祁东县发改局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肖琳英</t>
    </r>
  </si>
  <si>
    <r>
      <t>常宁市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</si>
  <si>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白沙镇、柏坊镇、弥泉国有林场等</t>
  </si>
  <si>
    <r>
      <t>常宁市林业局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李卫华</t>
    </r>
  </si>
  <si>
    <r>
      <t>常宁市发改局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朱涛</t>
    </r>
  </si>
  <si>
    <r>
      <t>耒阳市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</si>
  <si>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东湖圩镇、水东江街道、南京镇等</t>
  </si>
  <si>
    <r>
      <t>耒阳市林业局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谢良琼</t>
    </r>
  </si>
  <si>
    <r>
      <t>耒阳市发改局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贺志荣</t>
    </r>
  </si>
  <si>
    <r>
      <t>南岳区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</si>
  <si>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南岳区梵音谷国有林场等</t>
  </si>
  <si>
    <r>
      <t>南岳区林业局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周桂廷</t>
    </r>
  </si>
  <si>
    <r>
      <t>南岳区发改局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罗玲</t>
    </r>
  </si>
  <si>
    <t>（二）株洲市</t>
  </si>
  <si>
    <r>
      <t>株洲市辖区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</si>
  <si>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石峰区、天元区、荷塘区的绿心地区</t>
  </si>
  <si>
    <r>
      <t>荷塘区林业局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胡继红；石峰区农业农村局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赵骞；天元区林业局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刘超</t>
    </r>
  </si>
  <si>
    <r>
      <t>荷塘区发改局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彭小龙；石峰区发改局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尹瑛珍；天元区发改局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陈凌</t>
    </r>
  </si>
  <si>
    <r>
      <t>渌口区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</si>
  <si>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南洲镇、古岳峰镇、凤凰山囯有林场等</t>
  </si>
  <si>
    <r>
      <t>渌口区林业局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谭合明</t>
    </r>
  </si>
  <si>
    <r>
      <t>渌口区发改局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邓红卫</t>
    </r>
  </si>
  <si>
    <r>
      <t>醴陵市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</si>
  <si>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枫林镇、樟仙岭、水口山国有林场等</t>
  </si>
  <si>
    <r>
      <t>醴陵市林业局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周永祥</t>
    </r>
  </si>
  <si>
    <r>
      <t>醴陵市发改局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谭铁牛</t>
    </r>
  </si>
  <si>
    <r>
      <t>攸县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</si>
  <si>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黄丰桥国有林场等</t>
  </si>
  <si>
    <r>
      <t>攸县林业局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何勇</t>
    </r>
  </si>
  <si>
    <r>
      <t>攸县发改局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邓小荣</t>
    </r>
  </si>
  <si>
    <r>
      <t>茶陵县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</si>
  <si>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湖口镇、界首镇、虎踞林场等</t>
  </si>
  <si>
    <r>
      <t>茶陵县林业局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谭自云</t>
    </r>
  </si>
  <si>
    <r>
      <t>茶陵县发改局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沈运智</t>
    </r>
  </si>
  <si>
    <r>
      <t>炎陵县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</si>
  <si>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鹿原镇、霞阳镇、青石冈林场等</t>
  </si>
  <si>
    <r>
      <t>炎陵县林业局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唐松华</t>
    </r>
  </si>
  <si>
    <r>
      <t>炎陵县发改局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黄海燕</t>
    </r>
  </si>
  <si>
    <t>（三）郴州市</t>
  </si>
  <si>
    <r>
      <t>北湖区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</si>
  <si>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华塘、保和瑶族乡、石盖塘街道等</t>
  </si>
  <si>
    <r>
      <t>北湖区林业局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张志伟</t>
    </r>
  </si>
  <si>
    <r>
      <t>北湖区发改局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孙刚</t>
    </r>
  </si>
  <si>
    <r>
      <t>苏仙区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</si>
  <si>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许家洞镇、白露塘镇、五盖山国有林场等</t>
  </si>
  <si>
    <r>
      <t>苏仙区林业局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陈三即</t>
    </r>
  </si>
  <si>
    <r>
      <t>苏仙区发改局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曹辉军</t>
    </r>
  </si>
  <si>
    <r>
      <t>资兴市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</si>
  <si>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州门司镇、兴宁镇、清江镇等</t>
  </si>
  <si>
    <r>
      <t>资兴市林业局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王瑞雄</t>
    </r>
  </si>
  <si>
    <r>
      <t>资兴市发改局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赖志明</t>
    </r>
  </si>
  <si>
    <r>
      <t>永兴县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</si>
  <si>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马田、洋塘、高亭等</t>
  </si>
  <si>
    <r>
      <t>永兴县林业局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凌洪国</t>
    </r>
  </si>
  <si>
    <r>
      <t>永兴县发改局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彭加发</t>
    </r>
  </si>
  <si>
    <r>
      <t>嘉禾县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</si>
  <si>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珠泉镇、塘村镇、南岭国有林场等</t>
  </si>
  <si>
    <r>
      <t>嘉禾县林业局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康俊辉</t>
    </r>
  </si>
  <si>
    <r>
      <t>嘉禾县发改局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雷牛俊</t>
    </r>
  </si>
  <si>
    <r>
      <t>临武县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</si>
  <si>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楚江镇、花塘乡、东山林场等</t>
  </si>
  <si>
    <r>
      <t>临武县林业局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范陈念</t>
    </r>
  </si>
  <si>
    <r>
      <t>临武县发改局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郭伟光</t>
    </r>
  </si>
  <si>
    <r>
      <t>宜章县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</si>
  <si>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五岭、迎春、天塘等</t>
  </si>
  <si>
    <r>
      <t>宜章县林业局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李家国</t>
    </r>
  </si>
  <si>
    <r>
      <t>宜章县发改局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高遵新</t>
    </r>
  </si>
  <si>
    <r>
      <t>汝城县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</si>
  <si>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文明乡、土桥镇、马桥镇等</t>
  </si>
  <si>
    <r>
      <t>汝城县林业局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邓耿祥</t>
    </r>
  </si>
  <si>
    <r>
      <t>汝城县发改局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陈和宾</t>
    </r>
  </si>
  <si>
    <r>
      <t>桂东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</si>
  <si>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四都镇、沤江镇、八面山分场等</t>
  </si>
  <si>
    <r>
      <t>桂东县林业局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郭旭升</t>
    </r>
  </si>
  <si>
    <r>
      <t>桂东县发改局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扶敏兰</t>
    </r>
  </si>
  <si>
    <r>
      <t>安仁县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</si>
  <si>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r>
      <t>龙海镇、基地林场、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宋体"/>
        <family val="3"/>
        <charset val="134"/>
      </rPr>
      <t>公木林场等</t>
    </r>
  </si>
  <si>
    <r>
      <t>安仁县林业局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唐洪亮</t>
    </r>
  </si>
  <si>
    <r>
      <t>安仁县发改局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肖力彬</t>
    </r>
  </si>
  <si>
    <t>（四）永州市</t>
  </si>
  <si>
    <r>
      <t>永州市直县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</si>
  <si>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金洞林场、回龙圩管理区、回峰国有林场等</t>
  </si>
  <si>
    <r>
      <t>金洞管理区林业局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刘金红；回龙圩管理区林业局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唐祚军</t>
    </r>
  </si>
  <si>
    <r>
      <t>金洞管理区发改委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李先锋；回龙圩管理区发改委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吴显锋</t>
    </r>
  </si>
  <si>
    <r>
      <t>冷水滩区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</si>
  <si>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黄阳司镇、高溪市镇、上岭桥镇等</t>
  </si>
  <si>
    <r>
      <t>冷水滩区林业局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刘保国</t>
    </r>
  </si>
  <si>
    <r>
      <t>冷水滩区发改局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曾华曦</t>
    </r>
  </si>
  <si>
    <r>
      <t>双牌县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</si>
  <si>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五星岭、打鼓坪国有林场等</t>
  </si>
  <si>
    <r>
      <t>双牌县林业局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秦初开</t>
    </r>
  </si>
  <si>
    <r>
      <t>双牌县发改局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赖东阳</t>
    </r>
  </si>
  <si>
    <r>
      <t>道县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</si>
  <si>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蚣坝镇、白芒铺镇、桥头国有林场等</t>
  </si>
  <si>
    <r>
      <t>道县林业局林业局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欧道海</t>
    </r>
  </si>
  <si>
    <r>
      <t>道县发改局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蒋小三</t>
    </r>
  </si>
  <si>
    <r>
      <t>江永县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</si>
  <si>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高泽源国有林场</t>
  </si>
  <si>
    <r>
      <t>江永县林业局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莫胜</t>
    </r>
  </si>
  <si>
    <r>
      <t>江永县发改局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蒋淼</t>
    </r>
  </si>
  <si>
    <r>
      <t>江华县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</si>
  <si>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沱江镇、大路铺镇、江华国有林场等</t>
  </si>
  <si>
    <r>
      <t>江华县林业局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朱龙江</t>
    </r>
  </si>
  <si>
    <r>
      <t>江华县发改局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左华生</t>
    </r>
  </si>
  <si>
    <r>
      <t>宁远县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</si>
  <si>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东溪街道、冷水镇、鲤溪镇等</t>
  </si>
  <si>
    <r>
      <t>宁远县林业局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陈治海</t>
    </r>
  </si>
  <si>
    <r>
      <t>宁远县发改局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蒋全</t>
    </r>
  </si>
  <si>
    <r>
      <t>新田县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</si>
  <si>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新隆镇、大坪塘镇、大湾林场等</t>
  </si>
  <si>
    <r>
      <t>新田县自然资源局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黄亚军</t>
    </r>
  </si>
  <si>
    <r>
      <t>新田县发改局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朱永林</t>
    </r>
  </si>
  <si>
    <r>
      <t>蓝山县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年南岭山地森林及生物多样性保护工程项目</t>
    </r>
  </si>
  <si>
    <t>荆竹、浆洞国有林场、塔峰镇等</t>
  </si>
  <si>
    <r>
      <t>蓝山县林业局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张文</t>
    </r>
  </si>
  <si>
    <r>
      <t>蓝山县发改局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廖培旺</t>
    </r>
  </si>
  <si>
    <t>三、武陵山区生物多样性保护工程项目</t>
  </si>
  <si>
    <t>（一）省直</t>
  </si>
  <si>
    <r>
      <t>青羊湖林场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</si>
  <si>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青羊湖林场</t>
  </si>
  <si>
    <r>
      <t>湖南省林业局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颜子仪</t>
    </r>
  </si>
  <si>
    <r>
      <t>湖南省林业局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张运明</t>
    </r>
  </si>
  <si>
    <r>
      <t>芦头林场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</si>
  <si>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芦头林场</t>
  </si>
  <si>
    <t>（二）长沙市</t>
  </si>
  <si>
    <r>
      <t>宁乡市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</si>
  <si>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沩山乡等</t>
  </si>
  <si>
    <r>
      <t>宁乡市林业局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刘晴明</t>
    </r>
  </si>
  <si>
    <r>
      <t>宁乡市发展和改革局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刘寄华</t>
    </r>
  </si>
  <si>
    <t>（三）湘潭市</t>
  </si>
  <si>
    <r>
      <t>湘潭市直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</si>
  <si>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岳塘区、高新区、经开区的绿心地区</t>
  </si>
  <si>
    <r>
      <t>岳塘区自然资源局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宋立志；高新区社会事业管理局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邓梁；社会事务局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汤勇军</t>
    </r>
  </si>
  <si>
    <r>
      <t>岳塘区发改局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刘小玲；高新区产业发展局局长李佳谕；产业发展局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欧阳悦悦</t>
    </r>
  </si>
  <si>
    <r>
      <t>湘潭县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</si>
  <si>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青山桥、排头、锦石等</t>
  </si>
  <si>
    <r>
      <t>湘潭县林业局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陈金红</t>
    </r>
  </si>
  <si>
    <r>
      <t>湘潭县发改局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赵龙江</t>
    </r>
  </si>
  <si>
    <r>
      <t>湘乡市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</si>
  <si>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壶天镇、棋梓镇、褒忠山国有林场等</t>
  </si>
  <si>
    <r>
      <t>湘乡市林业局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陈长根</t>
    </r>
  </si>
  <si>
    <r>
      <t>湘乡市发展和改革局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周新湘</t>
    </r>
  </si>
  <si>
    <r>
      <t>韶山市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</si>
  <si>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清溪镇、银田镇、韶山乡</t>
  </si>
  <si>
    <r>
      <t>韶山市林业局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成剑钢</t>
    </r>
  </si>
  <si>
    <r>
      <t>韶山市发改局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唐刚</t>
    </r>
  </si>
  <si>
    <t>（四）岳阳市</t>
  </si>
  <si>
    <r>
      <t>平江县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</si>
  <si>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梅仙镇、余坪镇、连云国有林场等</t>
  </si>
  <si>
    <r>
      <t>平江县林业局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庞文胜</t>
    </r>
  </si>
  <si>
    <r>
      <t>平江县发改局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胡华章</t>
    </r>
  </si>
  <si>
    <r>
      <t>岳阳县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</si>
  <si>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长湖乡、黄沙街镇、大云山国有林场等</t>
  </si>
  <si>
    <r>
      <t>岳阳县林业局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任小军</t>
    </r>
  </si>
  <si>
    <r>
      <t>岳阳县发改局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张忠新</t>
    </r>
  </si>
  <si>
    <r>
      <t>临湘市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</si>
  <si>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江南镇、坦渡镇、桃林镇、五尖山林场等</t>
  </si>
  <si>
    <r>
      <t>临湘市林业局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尹建新</t>
    </r>
  </si>
  <si>
    <r>
      <t>临湘市发改局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潘舟铃</t>
    </r>
  </si>
  <si>
    <r>
      <t>汨罗市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</si>
  <si>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桃林、白塘、桃林国有林场等</t>
  </si>
  <si>
    <r>
      <t>汨罗市林业局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周灿文</t>
    </r>
  </si>
  <si>
    <r>
      <t>汨罗市发改局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张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宋体"/>
        <family val="3"/>
        <charset val="134"/>
      </rPr>
      <t>勇</t>
    </r>
  </si>
  <si>
    <r>
      <t>华容县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</si>
  <si>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新河乡、治河渡镇、胜峰国有林场等</t>
  </si>
  <si>
    <r>
      <t>华容县林业局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杨军良</t>
    </r>
  </si>
  <si>
    <r>
      <t>华容县发改局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何英杰</t>
    </r>
  </si>
  <si>
    <r>
      <t>湘阴县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</si>
  <si>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东塘镇、金龙镇、静河镇等</t>
  </si>
  <si>
    <r>
      <t>湘阴县林业局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宋体"/>
        <family val="3"/>
        <charset val="134"/>
      </rPr>
      <t>鳌</t>
    </r>
  </si>
  <si>
    <r>
      <t>湘阴县发改局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宋体"/>
        <family val="3"/>
        <charset val="134"/>
      </rPr>
      <t>宪</t>
    </r>
  </si>
  <si>
    <r>
      <t>云溪区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</si>
  <si>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长岭街道、云溪街道、松杨湖街道等</t>
  </si>
  <si>
    <r>
      <t>云溪区林业局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潘斌</t>
    </r>
  </si>
  <si>
    <r>
      <t>云溪区发改局</t>
    </r>
    <r>
      <rPr>
        <sz val="14"/>
        <color rgb="FF000000"/>
        <rFont val="Times New Roman"/>
        <family val="1"/>
      </rPr>
      <t xml:space="preserve">- </t>
    </r>
    <r>
      <rPr>
        <sz val="14"/>
        <color rgb="FF000000"/>
        <rFont val="宋体"/>
        <family val="3"/>
        <charset val="134"/>
      </rPr>
      <t>江和平</t>
    </r>
  </si>
  <si>
    <r>
      <t>君山区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</si>
  <si>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许市镇、天井山林场等</t>
  </si>
  <si>
    <r>
      <t>君山区林业局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刘兴文</t>
    </r>
  </si>
  <si>
    <r>
      <t>君山区发展和改革局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叶凯文</t>
    </r>
  </si>
  <si>
    <t>（五）益阳市</t>
  </si>
  <si>
    <r>
      <t>赫山区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</si>
  <si>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衡龙桥镇、沧水铺镇、岳家桥镇等</t>
  </si>
  <si>
    <r>
      <t>赫山区林业局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王超民</t>
    </r>
  </si>
  <si>
    <r>
      <t>赫山区发改局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陈克祥</t>
    </r>
  </si>
  <si>
    <r>
      <t>资阳区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</si>
  <si>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茈湖口镇、张家塞乡、新桥河镇等</t>
  </si>
  <si>
    <r>
      <t>资阳区林业局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吴建华</t>
    </r>
  </si>
  <si>
    <r>
      <t>资阳区发改局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胡静</t>
    </r>
  </si>
  <si>
    <r>
      <t>桃江县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</si>
  <si>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桃花江镇、大栗港镇、桃花江国有林场等</t>
  </si>
  <si>
    <r>
      <t>桃江县林业局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周东慧</t>
    </r>
  </si>
  <si>
    <r>
      <t>桃江县发改局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汤元林</t>
    </r>
  </si>
  <si>
    <r>
      <t>沅江市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</si>
  <si>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共华镇、泗湖山镇、南大膳镇等</t>
  </si>
  <si>
    <r>
      <t>沅江市林业局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杨达理</t>
    </r>
  </si>
  <si>
    <r>
      <t>沅江市发改局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朱丙坤</t>
    </r>
  </si>
  <si>
    <r>
      <t>南县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</si>
  <si>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天新洲、厂窖镇等</t>
  </si>
  <si>
    <r>
      <t>南县林业局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陶建华</t>
    </r>
  </si>
  <si>
    <r>
      <t>南县发改局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龚京榜</t>
    </r>
  </si>
  <si>
    <t>（六）常德市</t>
  </si>
  <si>
    <r>
      <t>常德市直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</si>
  <si>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常德国有林场、河洑林场、桃花源林场等</t>
  </si>
  <si>
    <r>
      <t>常德市林业局桃花源分局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洪学智；常德国有林场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刘政；河洑国有林场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郑旻</t>
    </r>
  </si>
  <si>
    <r>
      <t>桃花源旅游管理区经济发展局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饶凯；常德市发改委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徐荩</t>
    </r>
  </si>
  <si>
    <r>
      <t>鼎城区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</si>
  <si>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双桥坪镇、花岩溪林场、黄土店镇等</t>
  </si>
  <si>
    <r>
      <t>鼎城区林业局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邹威</t>
    </r>
  </si>
  <si>
    <r>
      <t>鼎城区发改局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高亮华</t>
    </r>
  </si>
  <si>
    <r>
      <t>汉寿县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</si>
  <si>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毛家滩镇、朱家铺镇、太子庙镇等</t>
  </si>
  <si>
    <r>
      <t>汉寿县林业局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余仁和</t>
    </r>
  </si>
  <si>
    <r>
      <t>汉寿县发改局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曾宪才</t>
    </r>
  </si>
  <si>
    <r>
      <t>石门县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</si>
  <si>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维新镇、新铺镇、白云山国有林场等</t>
  </si>
  <si>
    <r>
      <t>石门县林业局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唐凡妮</t>
    </r>
  </si>
  <si>
    <r>
      <t>石门县发改局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文炜</t>
    </r>
  </si>
  <si>
    <r>
      <t>临澧县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</si>
  <si>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刻木山乡，停弦渡镇、安福街道等</t>
  </si>
  <si>
    <r>
      <t>临澧县林业局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熊进武</t>
    </r>
  </si>
  <si>
    <r>
      <t>临澧县发改局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刘军</t>
    </r>
  </si>
  <si>
    <r>
      <t>澧县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</si>
  <si>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澧南、码头铺、天供山林场等</t>
  </si>
  <si>
    <r>
      <t>澧县林业局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彭洪</t>
    </r>
  </si>
  <si>
    <r>
      <t>澧县发改局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张华</t>
    </r>
  </si>
  <si>
    <r>
      <t>津市市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</si>
  <si>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白衣镇、毛里湖镇、津市市国有林场等</t>
  </si>
  <si>
    <r>
      <t>津市市林业局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高毅</t>
    </r>
  </si>
  <si>
    <r>
      <t>津市市发改局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万君</t>
    </r>
  </si>
  <si>
    <t>（七）张家界市</t>
  </si>
  <si>
    <r>
      <t>永定区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</si>
  <si>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石长溪国有林场、白云庵国有林场等</t>
  </si>
  <si>
    <r>
      <t>永定区林业局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朱兴权</t>
    </r>
  </si>
  <si>
    <r>
      <t>永定区发改局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龚兴生</t>
    </r>
  </si>
  <si>
    <r>
      <t>武陵源区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</si>
  <si>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土福界林场等</t>
  </si>
  <si>
    <r>
      <t>武陵源区林业局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邓众望</t>
    </r>
  </si>
  <si>
    <r>
      <t>武陵源区发改局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陈勇</t>
    </r>
  </si>
  <si>
    <r>
      <t>慈利县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</si>
  <si>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金岩乡、龙潭河镇、江垭国有林场等</t>
  </si>
  <si>
    <r>
      <t>慈利县林业局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谭国富</t>
    </r>
  </si>
  <si>
    <r>
      <t>慈利县发改局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朱琼英</t>
    </r>
  </si>
  <si>
    <r>
      <t>桑植县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</si>
  <si>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河口、陈家河、西界国有林场等</t>
  </si>
  <si>
    <r>
      <t>桑植县林业局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刘国成</t>
    </r>
  </si>
  <si>
    <r>
      <t>桑植县发改局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汪业锋</t>
    </r>
  </si>
  <si>
    <t>（八）湘西自治州</t>
  </si>
  <si>
    <r>
      <t>湘西自治州直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</si>
  <si>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青坪国有林场</t>
  </si>
  <si>
    <r>
      <t>青坪国有林场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尚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宋体"/>
        <family val="3"/>
        <charset val="134"/>
      </rPr>
      <t>海</t>
    </r>
  </si>
  <si>
    <r>
      <t>湘西州发改委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宋体"/>
        <family val="3"/>
        <charset val="134"/>
      </rPr>
      <t>炜</t>
    </r>
  </si>
  <si>
    <r>
      <t>龙山县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</si>
  <si>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里耶镇、洛塔乡、大安乡等</t>
  </si>
  <si>
    <r>
      <t>龙山县林业局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贾美银</t>
    </r>
  </si>
  <si>
    <r>
      <t>龙山县发改局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陈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宋体"/>
        <family val="3"/>
        <charset val="134"/>
      </rPr>
      <t>东</t>
    </r>
  </si>
  <si>
    <r>
      <t>永顺县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</si>
  <si>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首车镇、灵溪镇、泽家镇等</t>
  </si>
  <si>
    <r>
      <t>永顺县林业局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彭正波</t>
    </r>
  </si>
  <si>
    <r>
      <t>永顺县发改局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朱大义</t>
    </r>
  </si>
  <si>
    <r>
      <t>保靖县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</si>
  <si>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碗米坡镇、比耳镇、迁陵镇等</t>
  </si>
  <si>
    <r>
      <t>保靖县林业局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田正耀</t>
    </r>
  </si>
  <si>
    <r>
      <t>保靖县发改局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叶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宋体"/>
        <family val="3"/>
        <charset val="134"/>
      </rPr>
      <t>茂</t>
    </r>
  </si>
  <si>
    <r>
      <t>花垣县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</si>
  <si>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花垣镇、龙潭镇、双龙镇、等</t>
  </si>
  <si>
    <r>
      <t>花垣县自然资源局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向成军</t>
    </r>
  </si>
  <si>
    <r>
      <t>花垣县发改局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聂井友</t>
    </r>
  </si>
  <si>
    <r>
      <t>吉首市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年武陵山区生物多样性保护工程项目</t>
    </r>
  </si>
  <si>
    <t>丹青镇、马颈坳镇、河溪镇等</t>
  </si>
  <si>
    <r>
      <t>吉首市自然资源局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王朝阳</t>
    </r>
  </si>
  <si>
    <r>
      <t>吉首市发改局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吴胜明</t>
    </r>
  </si>
  <si>
    <t>四、湘桂岩溶地区石漠化综合治理项目</t>
  </si>
  <si>
    <t>（一）邵阳市</t>
  </si>
  <si>
    <r>
      <t>新邵县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</si>
  <si>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大新镇、新田铺镇、龙山林场等</t>
  </si>
  <si>
    <r>
      <t>新邵县林业局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戴新民</t>
    </r>
  </si>
  <si>
    <r>
      <t>新邵县发改局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周武</t>
    </r>
  </si>
  <si>
    <r>
      <t>隆回县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</si>
  <si>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桃花坪、三阁司、大东山国有林场等</t>
  </si>
  <si>
    <r>
      <t>隆回县林业局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郑福喜</t>
    </r>
  </si>
  <si>
    <r>
      <t>隆回县发改局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廖中文</t>
    </r>
  </si>
  <si>
    <r>
      <t>洞口县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</si>
  <si>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石江镇、花园镇、月溪国有林场等</t>
  </si>
  <si>
    <r>
      <t>洞口县林业局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龙怀德</t>
    </r>
  </si>
  <si>
    <r>
      <t>洞口县发改局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甘伟胜</t>
    </r>
  </si>
  <si>
    <r>
      <t>城步苗族自治县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</si>
  <si>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儒林、西岩、云马国有林场等</t>
  </si>
  <si>
    <r>
      <t>城步县林业局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李马田</t>
    </r>
  </si>
  <si>
    <r>
      <t>城步县发改局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王明韬</t>
    </r>
  </si>
  <si>
    <r>
      <t>武冈市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</si>
  <si>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法相岩、迎春亭、武冈国有林场等</t>
  </si>
  <si>
    <r>
      <t>武冈市林业局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刘光祥</t>
    </r>
  </si>
  <si>
    <r>
      <t>武冈市发改局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邓联军</t>
    </r>
  </si>
  <si>
    <r>
      <t>新宁县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</si>
  <si>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金子岭国有林场、东岭国有林场等</t>
  </si>
  <si>
    <r>
      <t>新宁县林业局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雷建山</t>
    </r>
  </si>
  <si>
    <r>
      <t>新宁县发展和改革局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刘志文</t>
    </r>
  </si>
  <si>
    <r>
      <t>邵阳县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</si>
  <si>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白仓、九公桥、河伯岭国有林场等</t>
  </si>
  <si>
    <r>
      <t>邵阳县林业局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刘豪键</t>
    </r>
  </si>
  <si>
    <r>
      <t>邵阳县发改局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李鲤</t>
    </r>
  </si>
  <si>
    <r>
      <t>绥宁县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</si>
  <si>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麻塘乡等</t>
  </si>
  <si>
    <r>
      <t>绥宁县林业局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龙珠平</t>
    </r>
  </si>
  <si>
    <r>
      <t>绥宁县发改局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朱华</t>
    </r>
  </si>
  <si>
    <t>（二）怀化市</t>
  </si>
  <si>
    <r>
      <t>怀化市直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</si>
  <si>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泸阳国有林场、泸阳国有林场、五溪林场等</t>
  </si>
  <si>
    <r>
      <t>怀化市泸阳林场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倪启和，怀化市五溪林场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王海芳</t>
    </r>
  </si>
  <si>
    <r>
      <t>怀化市发改委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崔彦东</t>
    </r>
  </si>
  <si>
    <r>
      <t>鹤城区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</si>
  <si>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河西办事处、城南办事处、坨院办事处等</t>
  </si>
  <si>
    <r>
      <t>鹤城区林业局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王志爱</t>
    </r>
  </si>
  <si>
    <r>
      <t>鹤城区发改局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易延爱</t>
    </r>
  </si>
  <si>
    <r>
      <t>麻阳县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</si>
  <si>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郭公坪镇、锦和镇、江口墟镇等</t>
  </si>
  <si>
    <r>
      <t>麻阳县林业局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田林峰</t>
    </r>
  </si>
  <si>
    <r>
      <t>麻阳县发改局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圣杰</t>
    </r>
  </si>
  <si>
    <r>
      <t>辰溪县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</si>
  <si>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仙人界国有林场等</t>
  </si>
  <si>
    <r>
      <t>辰溪县林业局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周克武</t>
    </r>
  </si>
  <si>
    <r>
      <t>辰溪县发改局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张义东</t>
    </r>
  </si>
  <si>
    <r>
      <t>靖州县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</si>
  <si>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排牙山国有林场</t>
  </si>
  <si>
    <r>
      <t>靖州县林业局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秦嗣江</t>
    </r>
  </si>
  <si>
    <r>
      <t>靖州县发改局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肖勇勇</t>
    </r>
  </si>
  <si>
    <r>
      <t>沅陵县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</si>
  <si>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马底驿乡、楠木铺乡、齐眉界林场仙门林场等</t>
  </si>
  <si>
    <r>
      <t>沅陵县林业局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胡业森</t>
    </r>
  </si>
  <si>
    <r>
      <t>沅陵县发改局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刘莎琳</t>
    </r>
  </si>
  <si>
    <r>
      <t>通道县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</si>
  <si>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地连国有林场等</t>
  </si>
  <si>
    <r>
      <t>通道县林业局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赵秀光</t>
    </r>
  </si>
  <si>
    <r>
      <t>通道县发改局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粟勇</t>
    </r>
  </si>
  <si>
    <t>（三）娄底市</t>
  </si>
  <si>
    <r>
      <t>冷水江市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</si>
  <si>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禾青镇、金竹山镇、毛易国有林场等</t>
  </si>
  <si>
    <r>
      <t>冷水江市林业局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罗楚政</t>
    </r>
  </si>
  <si>
    <r>
      <t>冷水江市发改局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吴爱民</t>
    </r>
  </si>
  <si>
    <r>
      <t>涟源市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</si>
  <si>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湄江镇等</t>
  </si>
  <si>
    <r>
      <t>涟源市林业局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梁长青</t>
    </r>
  </si>
  <si>
    <r>
      <t>涟源市发改局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杨博</t>
    </r>
  </si>
  <si>
    <r>
      <t>新化县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</si>
  <si>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维山乡、科头乡、大熊山国有林场等</t>
  </si>
  <si>
    <r>
      <t>新化县林业局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苏传佑</t>
    </r>
  </si>
  <si>
    <r>
      <t>新化县发改局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方东升</t>
    </r>
  </si>
  <si>
    <t>（四）湘西自治州</t>
  </si>
  <si>
    <r>
      <t>湘西州林业局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彭险峰</t>
    </r>
  </si>
  <si>
    <r>
      <t>凤凰县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</si>
  <si>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吉信镇、沱江镇、南华山国有林场</t>
  </si>
  <si>
    <r>
      <t>凤凰县林业局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龙生宝</t>
    </r>
  </si>
  <si>
    <r>
      <t>凤凰县发改局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张元昌</t>
    </r>
  </si>
  <si>
    <r>
      <t>泸溪县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</si>
  <si>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武溪镇、洗溪镇、浦市镇等</t>
  </si>
  <si>
    <r>
      <t>泸溪县自然资源局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文元富</t>
    </r>
  </si>
  <si>
    <r>
      <t>泸溪县发改局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白开富</t>
    </r>
  </si>
  <si>
    <t>（五）永州市</t>
  </si>
  <si>
    <r>
      <t>东安县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</si>
  <si>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大盛镇、芦洪市镇、石期市镇等</t>
  </si>
  <si>
    <r>
      <t>东安县林业局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刘湘明</t>
    </r>
  </si>
  <si>
    <r>
      <t>东安县发改局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唐真军</t>
    </r>
  </si>
  <si>
    <r>
      <t>祁阳市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</si>
  <si>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大村甸镇、黎家坪镇、挂榜山林场等</t>
  </si>
  <si>
    <r>
      <t>祁阳市林业局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郑昭宇</t>
    </r>
  </si>
  <si>
    <r>
      <t>祁阳市发改局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曾海燕</t>
    </r>
  </si>
  <si>
    <r>
      <t>零陵区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</si>
  <si>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珠山镇、菱角塘镇、石岩头国有林场等</t>
  </si>
  <si>
    <r>
      <t>零陵区林业局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邓蔚飞</t>
    </r>
  </si>
  <si>
    <r>
      <t>零陵区发改局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罗向东</t>
    </r>
  </si>
  <si>
    <t>（六）益阳市</t>
  </si>
  <si>
    <r>
      <t>安化县</t>
    </r>
    <r>
      <rPr>
        <sz val="14"/>
        <color rgb="FF000000"/>
        <rFont val="Times New Roman"/>
        <family val="1"/>
      </rPr>
      <t>2021</t>
    </r>
    <r>
      <rPr>
        <sz val="14"/>
        <color rgb="FF000000"/>
        <rFont val="宋体"/>
        <family val="3"/>
        <charset val="134"/>
      </rPr>
      <t>年湘桂岩溶地区石漠化综合治理项目</t>
    </r>
  </si>
  <si>
    <t>乐安镇、清塘镇、芙蓉林场等</t>
  </si>
  <si>
    <r>
      <t>安化县林业局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谭志勇</t>
    </r>
  </si>
  <si>
    <r>
      <t>安化县发改局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王直前</t>
    </r>
  </si>
  <si>
    <t>益阳市</t>
    <phoneticPr fontId="1" type="noConversion"/>
  </si>
  <si>
    <t>衡阳县2021年南岭山地森林及生物多样性保护工程项目</t>
  </si>
  <si>
    <t>衡南县2021年南岭山地森林及生物多样性保护工程项目</t>
  </si>
  <si>
    <t>衡山县2021年南岭山地森林及生物多样性保护工程项目</t>
  </si>
  <si>
    <t>衡东县2021年南岭山地森林及生物多样性保护工程项目</t>
  </si>
  <si>
    <t>祁东县2021年南岭山地森林及生物多样性保护工程项目</t>
  </si>
  <si>
    <t>常宁市2021年南岭山地森林及生物多样性保护工程项目</t>
  </si>
  <si>
    <t>耒阳市2021年南岭山地森林及生物多样性保护工程项目</t>
  </si>
  <si>
    <t>南岳区2021年南岭山地森林及生物多样性保护工程项目</t>
  </si>
  <si>
    <t>株洲市辖区2021年南岭山地森林及生物多样性保护工程项目</t>
  </si>
  <si>
    <t>渌口区2021年南岭山地森林及生物多样性保护工程项目</t>
  </si>
  <si>
    <t>醴陵市2021年南岭山地森林及生物多样性保护工程项目</t>
  </si>
  <si>
    <t>攸县2021年南岭山地森林及生物多样性保护工程项目</t>
  </si>
  <si>
    <t>茶陵县2021年南岭山地森林及生物多样性保护工程项目</t>
  </si>
  <si>
    <t>炎陵县2021年南岭山地森林及生物多样性保护工程项目</t>
  </si>
  <si>
    <t>北湖区2021年南岭山地森林及生物多样性保护工程项目</t>
  </si>
  <si>
    <t>苏仙区2021年南岭山地森林及生物多样性保护工程项目</t>
  </si>
  <si>
    <t>资兴市2021年南岭山地森林及生物多样性保护工程项目</t>
  </si>
  <si>
    <t>永兴县2021年南岭山地森林及生物多样性保护工程项目</t>
  </si>
  <si>
    <t>嘉禾县2021年南岭山地森林及生物多样性保护工程项目</t>
  </si>
  <si>
    <t>临武县2021年南岭山地森林及生物多样性保护工程项目</t>
  </si>
  <si>
    <t>宜章县2021年南岭山地森林及生物多样性保护工程项目</t>
  </si>
  <si>
    <t>汝城县2021年南岭山地森林及生物多样性保护工程项目</t>
  </si>
  <si>
    <t>桂东2021年南岭山地森林及生物多样性保护工程项目</t>
  </si>
  <si>
    <t>安仁县2021年南岭山地森林及生物多样性保护工程项目</t>
  </si>
  <si>
    <t>永州市直县2021年南岭山地森林及生物多样性保护工程项目</t>
  </si>
  <si>
    <t>冷水滩区2021年南岭山地森林及生物多样性保护工程项目</t>
  </si>
  <si>
    <t>双牌县2021年南岭山地森林及生物多样性保护工程项目</t>
  </si>
  <si>
    <t>道县2021年南岭山地森林及生物多样性保护工程项目</t>
  </si>
  <si>
    <t>江永县2021年南岭山地森林及生物多样性保护工程项目</t>
  </si>
  <si>
    <t>江华县2021年南岭山地森林及生物多样性保护工程项目</t>
  </si>
  <si>
    <t>宁远县2021年南岭山地森林及生物多样性保护工程项目</t>
  </si>
  <si>
    <t>新田县2021年南岭山地森林及生物多样性保护工程项目</t>
  </si>
  <si>
    <t>蓝山县2021年南岭山地森林及生物多样性保护工程项目</t>
  </si>
  <si>
    <t>青羊湖林场2021年武陵山区生物多样性保护工程项目</t>
  </si>
  <si>
    <t>芦头林场2021年武陵山区生物多样性保护工程项目</t>
  </si>
  <si>
    <t>宁乡市2021年武陵山区生物多样性保护工程项目</t>
  </si>
  <si>
    <t>湘潭市直2021年武陵山区生物多样性保护工程项目</t>
  </si>
  <si>
    <t>湘潭县2021年武陵山区生物多样性保护工程项目</t>
  </si>
  <si>
    <t>湘乡市2021年武陵山区生物多样性保护工程项目</t>
  </si>
  <si>
    <t>韶山市2021年武陵山区生物多样性保护工程项目</t>
  </si>
  <si>
    <t>平江县2021年武陵山区生物多样性保护工程项目</t>
  </si>
  <si>
    <t>岳阳县2021年武陵山区生物多样性保护工程项目</t>
  </si>
  <si>
    <t>临湘市2021年武陵山区生物多样性保护工程项目</t>
  </si>
  <si>
    <t>汨罗市2021年武陵山区生物多样性保护工程项目</t>
  </si>
  <si>
    <t>华容县2021年武陵山区生物多样性保护工程项目</t>
  </si>
  <si>
    <t>湘阴县2021年武陵山区生物多样性保护工程项目</t>
  </si>
  <si>
    <t>云溪区2021年武陵山区生物多样性保护工程项目</t>
  </si>
  <si>
    <t>君山区2021年武陵山区生物多样性保护工程项目</t>
  </si>
  <si>
    <t>赫山区2021年武陵山区生物多样性保护工程项目</t>
  </si>
  <si>
    <t>资阳区2021年武陵山区生物多样性保护工程项目</t>
  </si>
  <si>
    <t>桃江县2021年武陵山区生物多样性保护工程项目</t>
  </si>
  <si>
    <t>沅江市2021年武陵山区生物多样性保护工程项目</t>
  </si>
  <si>
    <t>南县2021年武陵山区生物多样性保护工程项目</t>
  </si>
  <si>
    <t>常德市直2021年武陵山区生物多样性保护工程项目</t>
  </si>
  <si>
    <t>鼎城区2021年武陵山区生物多样性保护工程项目</t>
  </si>
  <si>
    <t>汉寿县2021年武陵山区生物多样性保护工程项目</t>
  </si>
  <si>
    <t>石门县2021年武陵山区生物多样性保护工程项目</t>
  </si>
  <si>
    <t>临澧县2021年武陵山区生物多样性保护工程项目</t>
  </si>
  <si>
    <t>澧县2021年武陵山区生物多样性保护工程项目</t>
  </si>
  <si>
    <t>津市市2021年武陵山区生物多样性保护工程项目</t>
  </si>
  <si>
    <t>永定区2021年武陵山区生物多样性保护工程项目</t>
  </si>
  <si>
    <t>武陵源区2021年武陵山区生物多样性保护工程项目</t>
  </si>
  <si>
    <t>慈利县2021年武陵山区生物多样性保护工程项目</t>
  </si>
  <si>
    <t>桑植县2021年武陵山区生物多样性保护工程项目</t>
  </si>
  <si>
    <t>湘西自治州直2021年武陵山区生物多样性保护工程项目</t>
  </si>
  <si>
    <t>龙山县2021年武陵山区生物多样性保护工程项目</t>
  </si>
  <si>
    <t>永顺县2021年武陵山区生物多样性保护工程项目</t>
  </si>
  <si>
    <t>保靖县2021年武陵山区生物多样性保护工程项目</t>
  </si>
  <si>
    <t>花垣县2021年武陵山区生物多样性保护工程项目</t>
  </si>
  <si>
    <t>吉首市2021年武陵山区生物多样性保护工程项目</t>
  </si>
  <si>
    <t>新邵县2021年湘桂岩溶地区石漠化综合治理项目</t>
  </si>
  <si>
    <t>隆回县2021年湘桂岩溶地区石漠化综合治理项目</t>
  </si>
  <si>
    <t>洞口县2021年湘桂岩溶地区石漠化综合治理项目</t>
  </si>
  <si>
    <t>城步苗族自治县2021年湘桂岩溶地区石漠化综合治理项目</t>
  </si>
  <si>
    <t>武冈市2021年湘桂岩溶地区石漠化综合治理项目</t>
  </si>
  <si>
    <t>新宁县2021年湘桂岩溶地区石漠化综合治理项目</t>
  </si>
  <si>
    <t>邵阳县2021年湘桂岩溶地区石漠化综合治理项目</t>
  </si>
  <si>
    <t>绥宁县2021年湘桂岩溶地区石漠化综合治理项目</t>
  </si>
  <si>
    <t>怀化市直2021年湘桂岩溶地区石漠化综合治理项目</t>
  </si>
  <si>
    <t>鹤城区2021年湘桂岩溶地区石漠化综合治理项目</t>
  </si>
  <si>
    <t>麻阳县2021年湘桂岩溶地区石漠化综合治理项目</t>
  </si>
  <si>
    <t>辰溪县2021年湘桂岩溶地区石漠化综合治理项目</t>
  </si>
  <si>
    <t>靖州县2021年湘桂岩溶地区石漠化综合治理项目</t>
  </si>
  <si>
    <t>沅陵县2021年湘桂岩溶地区石漠化综合治理项目</t>
  </si>
  <si>
    <t>通道县2021年湘桂岩溶地区石漠化综合治理项目</t>
  </si>
  <si>
    <t>冷水江市2021年湘桂岩溶地区石漠化综合治理项目</t>
  </si>
  <si>
    <t>涟源市2021年湘桂岩溶地区石漠化综合治理项目</t>
  </si>
  <si>
    <t>新化县2021年湘桂岩溶地区石漠化综合治理项目</t>
  </si>
  <si>
    <t>凤凰县2021年湘桂岩溶地区石漠化综合治理项目</t>
  </si>
  <si>
    <t>泸溪县2021年湘桂岩溶地区石漠化综合治理项目</t>
  </si>
  <si>
    <t>东安县2021年湘桂岩溶地区石漠化综合治理项目</t>
  </si>
  <si>
    <t>祁阳市2021年湘桂岩溶地区石漠化综合治理项目</t>
  </si>
  <si>
    <t>零陵区2021年湘桂岩溶地区石漠化综合治理项目</t>
  </si>
  <si>
    <t>安化县2021年湘桂岩溶地区石漠化综合治理项目</t>
  </si>
  <si>
    <t>衡阳县</t>
  </si>
  <si>
    <t>衡南县</t>
  </si>
  <si>
    <t>衡山县</t>
  </si>
  <si>
    <t>衡东县</t>
  </si>
  <si>
    <t>祁东县</t>
  </si>
  <si>
    <t>常宁市</t>
  </si>
  <si>
    <t>耒阳市</t>
  </si>
  <si>
    <t>渌口区</t>
  </si>
  <si>
    <t>醴陵市</t>
  </si>
  <si>
    <t>茶陵县</t>
  </si>
  <si>
    <t>炎陵县</t>
  </si>
  <si>
    <t>资兴市</t>
  </si>
  <si>
    <t>永兴县</t>
  </si>
  <si>
    <t>嘉禾县</t>
  </si>
  <si>
    <t>临武县</t>
  </si>
  <si>
    <t>宜章县</t>
  </si>
  <si>
    <t>汝城县</t>
  </si>
  <si>
    <t>安仁县</t>
  </si>
  <si>
    <t>双牌县</t>
  </si>
  <si>
    <t>江永县</t>
  </si>
  <si>
    <t>江华县</t>
  </si>
  <si>
    <t>宁远县</t>
  </si>
  <si>
    <t>新田县</t>
  </si>
  <si>
    <t>蓝山县</t>
  </si>
  <si>
    <t>宁乡市</t>
  </si>
  <si>
    <t>湘潭县</t>
  </si>
  <si>
    <t>湘乡市</t>
  </si>
  <si>
    <t>韶山市</t>
  </si>
  <si>
    <t>平江县</t>
  </si>
  <si>
    <t>岳阳县</t>
  </si>
  <si>
    <t>临湘市</t>
  </si>
  <si>
    <t>汨罗市</t>
  </si>
  <si>
    <t>华容县</t>
  </si>
  <si>
    <t>湘阴县</t>
  </si>
  <si>
    <t>桃江县</t>
  </si>
  <si>
    <t>沅江市</t>
  </si>
  <si>
    <t>汉寿县</t>
  </si>
  <si>
    <t>石门县</t>
  </si>
  <si>
    <t>临澧县</t>
  </si>
  <si>
    <t>津市市</t>
  </si>
  <si>
    <t>慈利县</t>
  </si>
  <si>
    <t>桑植县</t>
  </si>
  <si>
    <t>龙山县</t>
  </si>
  <si>
    <t>永顺县</t>
  </si>
  <si>
    <t>保靖县</t>
  </si>
  <si>
    <t>花垣县</t>
  </si>
  <si>
    <t>吉首市</t>
  </si>
  <si>
    <t>新邵县</t>
  </si>
  <si>
    <t>隆回县</t>
  </si>
  <si>
    <t>洞口县</t>
  </si>
  <si>
    <t>武冈市</t>
  </si>
  <si>
    <t>新宁县</t>
  </si>
  <si>
    <t>邵阳县</t>
  </si>
  <si>
    <t>绥宁县</t>
  </si>
  <si>
    <t>麻阳县</t>
  </si>
  <si>
    <t>辰溪县</t>
  </si>
  <si>
    <t>靖州县</t>
  </si>
  <si>
    <t>沅陵县</t>
  </si>
  <si>
    <t>通道县</t>
  </si>
  <si>
    <t>冷水江</t>
  </si>
  <si>
    <t>涟源市</t>
  </si>
  <si>
    <t>新化县</t>
  </si>
  <si>
    <t>凤凰县</t>
  </si>
  <si>
    <t>泸溪县</t>
  </si>
  <si>
    <t>东安县</t>
  </si>
  <si>
    <t>祁阳市</t>
  </si>
  <si>
    <t>安化县</t>
  </si>
  <si>
    <t>衡阳市</t>
    <phoneticPr fontId="1" type="noConversion"/>
  </si>
  <si>
    <t>衡阳市小计</t>
    <phoneticPr fontId="1" type="noConversion"/>
  </si>
  <si>
    <t>衡阳市本级</t>
    <phoneticPr fontId="1" type="noConversion"/>
  </si>
  <si>
    <t>攸县</t>
    <phoneticPr fontId="1" type="noConversion"/>
  </si>
  <si>
    <t>株洲市</t>
    <phoneticPr fontId="1" type="noConversion"/>
  </si>
  <si>
    <t>株洲市本级</t>
    <phoneticPr fontId="1" type="noConversion"/>
  </si>
  <si>
    <t>株洲市小计</t>
    <phoneticPr fontId="1" type="noConversion"/>
  </si>
  <si>
    <t>桂东县</t>
    <phoneticPr fontId="1" type="noConversion"/>
  </si>
  <si>
    <t>郴州市</t>
    <phoneticPr fontId="1" type="noConversion"/>
  </si>
  <si>
    <t>郴州市小计</t>
    <phoneticPr fontId="1" type="noConversion"/>
  </si>
  <si>
    <t>郴州市本级</t>
    <phoneticPr fontId="1" type="noConversion"/>
  </si>
  <si>
    <t>郴州市本级小计</t>
    <phoneticPr fontId="1" type="noConversion"/>
  </si>
  <si>
    <t>道县</t>
    <phoneticPr fontId="1" type="noConversion"/>
  </si>
  <si>
    <t>永州市</t>
    <phoneticPr fontId="1" type="noConversion"/>
  </si>
  <si>
    <t>永州市小计</t>
    <phoneticPr fontId="1" type="noConversion"/>
  </si>
  <si>
    <t>永州市本级小计</t>
    <phoneticPr fontId="1" type="noConversion"/>
  </si>
  <si>
    <t>永州市本级</t>
    <phoneticPr fontId="1" type="noConversion"/>
  </si>
  <si>
    <t>益阳市本级</t>
    <phoneticPr fontId="1" type="noConversion"/>
  </si>
  <si>
    <t>省直单位</t>
    <phoneticPr fontId="1" type="noConversion"/>
  </si>
  <si>
    <t>省直单位小计</t>
    <phoneticPr fontId="1" type="noConversion"/>
  </si>
  <si>
    <t>长沙市</t>
    <phoneticPr fontId="1" type="noConversion"/>
  </si>
  <si>
    <t>湘潭市</t>
    <phoneticPr fontId="1" type="noConversion"/>
  </si>
  <si>
    <t>湘潭市本级</t>
    <phoneticPr fontId="1" type="noConversion"/>
  </si>
  <si>
    <t>湘潭市小计</t>
    <phoneticPr fontId="1" type="noConversion"/>
  </si>
  <si>
    <t>长沙市小计</t>
    <phoneticPr fontId="1" type="noConversion"/>
  </si>
  <si>
    <t>岳阳市</t>
    <phoneticPr fontId="1" type="noConversion"/>
  </si>
  <si>
    <t>岳阳市小计</t>
    <phoneticPr fontId="1" type="noConversion"/>
  </si>
  <si>
    <t>岳阳市本级小计</t>
    <phoneticPr fontId="1" type="noConversion"/>
  </si>
  <si>
    <t>岳阳市本级</t>
    <phoneticPr fontId="1" type="noConversion"/>
  </si>
  <si>
    <t>南县</t>
    <phoneticPr fontId="1" type="noConversion"/>
  </si>
  <si>
    <t>益阳市本级小计</t>
    <phoneticPr fontId="1" type="noConversion"/>
  </si>
  <si>
    <t>澧县</t>
    <phoneticPr fontId="1" type="noConversion"/>
  </si>
  <si>
    <t>常德市</t>
    <phoneticPr fontId="1" type="noConversion"/>
  </si>
  <si>
    <t>常德市本级</t>
    <phoneticPr fontId="1" type="noConversion"/>
  </si>
  <si>
    <t>常德市本级小计</t>
    <phoneticPr fontId="1" type="noConversion"/>
  </si>
  <si>
    <t>常德市小计</t>
    <phoneticPr fontId="1" type="noConversion"/>
  </si>
  <si>
    <t>张家界市</t>
    <phoneticPr fontId="1" type="noConversion"/>
  </si>
  <si>
    <t>张家界市小计</t>
    <phoneticPr fontId="1" type="noConversion"/>
  </si>
  <si>
    <t>张家界市本级</t>
    <phoneticPr fontId="1" type="noConversion"/>
  </si>
  <si>
    <t>张家界市本级小计</t>
    <phoneticPr fontId="1" type="noConversion"/>
  </si>
  <si>
    <t>城步县</t>
    <phoneticPr fontId="1" type="noConversion"/>
  </si>
  <si>
    <t>邵阳市</t>
    <phoneticPr fontId="1" type="noConversion"/>
  </si>
  <si>
    <t>邵阳市小计</t>
    <phoneticPr fontId="1" type="noConversion"/>
  </si>
  <si>
    <t>怀化市</t>
    <phoneticPr fontId="1" type="noConversion"/>
  </si>
  <si>
    <t>怀化市小计</t>
    <phoneticPr fontId="1" type="noConversion"/>
  </si>
  <si>
    <t>怀化市本级小计</t>
    <phoneticPr fontId="1" type="noConversion"/>
  </si>
  <si>
    <t>怀化市本级</t>
    <phoneticPr fontId="1" type="noConversion"/>
  </si>
  <si>
    <t>娄底市</t>
    <phoneticPr fontId="1" type="noConversion"/>
  </si>
  <si>
    <t>娄底市小计</t>
    <phoneticPr fontId="1" type="noConversion"/>
  </si>
  <si>
    <t>益阳市小计</t>
    <phoneticPr fontId="1" type="noConversion"/>
  </si>
  <si>
    <t>洞庭湖湿地保护和恢复项目</t>
    <phoneticPr fontId="1" type="noConversion"/>
  </si>
  <si>
    <t>市州小计</t>
    <phoneticPr fontId="1" type="noConversion"/>
  </si>
  <si>
    <t>湖南省青羊湖国有林场</t>
    <phoneticPr fontId="1" type="noConversion"/>
  </si>
  <si>
    <t>中南林业科技大学</t>
    <phoneticPr fontId="1" type="noConversion"/>
  </si>
  <si>
    <t>省林业局</t>
    <phoneticPr fontId="1" type="noConversion"/>
  </si>
  <si>
    <t>省教育厅</t>
    <phoneticPr fontId="1" type="noConversion"/>
  </si>
  <si>
    <t>湘西土家族苗族自治州</t>
    <phoneticPr fontId="1" type="noConversion"/>
  </si>
  <si>
    <t>湘西土家族苗族自治州小计</t>
    <phoneticPr fontId="1" type="noConversion"/>
  </si>
  <si>
    <t>湘西土家族苗族自治州本级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</si>
</sst>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0000"/>
      <name val="宋体"/>
      <family val="3"/>
      <charset val="134"/>
    </font>
    <font>
      <sz val="18"/>
      <color theme="1"/>
      <name val="方正小标宋_GBK"/>
      <family val="4"/>
      <charset val="134"/>
    </font>
    <font>
      <sz val="10"/>
      <color theme="1"/>
      <name val="Calibri"/>
      <family val="2"/>
    </font>
    <font>
      <sz val="14"/>
      <color rgb="FF000000"/>
      <name val="黑体"/>
      <family val="3"/>
      <charset val="134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b/>
      <sz val="12"/>
      <name val="黑体"/>
      <family val="3"/>
      <charset val="134"/>
    </font>
    <font>
      <b/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b/>
      <sz val="12"/>
      <name val="宋体"/>
      <family val="3"/>
      <charset val="134"/>
      <scheme val="maj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6" fillId="0" borderId="0">
      <alignment vertical="center"/>
    </xf>
    <xf numFmtId="0" fontId="8" fillId="0" borderId="0">
      <protection locked="0"/>
    </xf>
  </cellStyleXfs>
  <cellXfs count="6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0" xfId="0" applyNumberFormat="1"/>
    <xf numFmtId="0" fontId="16" fillId="0" borderId="1" xfId="0" applyNumberFormat="1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</cellXfs>
  <cellStyles count="11">
    <cellStyle name="常规" xfId="0" builtinId="0"/>
    <cellStyle name="常规 11" xfId="4"/>
    <cellStyle name="常规 124" xfId="7"/>
    <cellStyle name="常规 2" xfId="1"/>
    <cellStyle name="常规 2 2 17" xfId="6"/>
    <cellStyle name="常规 2 4" xfId="3"/>
    <cellStyle name="常规 3" xfId="5"/>
    <cellStyle name="常规 35" xfId="9"/>
    <cellStyle name="常规 4" xfId="8"/>
    <cellStyle name="常规 7" xfId="10"/>
    <cellStyle name="常规 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topLeftCell="A97" zoomScale="115" zoomScaleNormal="115" workbookViewId="0">
      <selection activeCell="G108" sqref="G108"/>
    </sheetView>
  </sheetViews>
  <sheetFormatPr defaultRowHeight="13.5" x14ac:dyDescent="0.15"/>
  <cols>
    <col min="1" max="1" width="13.125" customWidth="1"/>
    <col min="2" max="2" width="18.75" style="1" customWidth="1"/>
    <col min="3" max="3" width="59.25" style="2" customWidth="1"/>
    <col min="4" max="4" width="19" style="31" bestFit="1" customWidth="1"/>
    <col min="237" max="237" width="13.625" customWidth="1"/>
    <col min="238" max="238" width="18" customWidth="1"/>
    <col min="239" max="239" width="44.125" customWidth="1"/>
    <col min="240" max="240" width="15.5" customWidth="1"/>
    <col min="242" max="242" width="11.75" customWidth="1"/>
    <col min="493" max="493" width="13.625" customWidth="1"/>
    <col min="494" max="494" width="18" customWidth="1"/>
    <col min="495" max="495" width="44.125" customWidth="1"/>
    <col min="496" max="496" width="15.5" customWidth="1"/>
    <col min="498" max="498" width="11.75" customWidth="1"/>
    <col min="749" max="749" width="13.625" customWidth="1"/>
    <col min="750" max="750" width="18" customWidth="1"/>
    <col min="751" max="751" width="44.125" customWidth="1"/>
    <col min="752" max="752" width="15.5" customWidth="1"/>
    <col min="754" max="754" width="11.75" customWidth="1"/>
    <col min="1005" max="1005" width="13.625" customWidth="1"/>
    <col min="1006" max="1006" width="18" customWidth="1"/>
    <col min="1007" max="1007" width="44.125" customWidth="1"/>
    <col min="1008" max="1008" width="15.5" customWidth="1"/>
    <col min="1010" max="1010" width="11.75" customWidth="1"/>
    <col min="1261" max="1261" width="13.625" customWidth="1"/>
    <col min="1262" max="1262" width="18" customWidth="1"/>
    <col min="1263" max="1263" width="44.125" customWidth="1"/>
    <col min="1264" max="1264" width="15.5" customWidth="1"/>
    <col min="1266" max="1266" width="11.75" customWidth="1"/>
    <col min="1517" max="1517" width="13.625" customWidth="1"/>
    <col min="1518" max="1518" width="18" customWidth="1"/>
    <col min="1519" max="1519" width="44.125" customWidth="1"/>
    <col min="1520" max="1520" width="15.5" customWidth="1"/>
    <col min="1522" max="1522" width="11.75" customWidth="1"/>
    <col min="1773" max="1773" width="13.625" customWidth="1"/>
    <col min="1774" max="1774" width="18" customWidth="1"/>
    <col min="1775" max="1775" width="44.125" customWidth="1"/>
    <col min="1776" max="1776" width="15.5" customWidth="1"/>
    <col min="1778" max="1778" width="11.75" customWidth="1"/>
    <col min="2029" max="2029" width="13.625" customWidth="1"/>
    <col min="2030" max="2030" width="18" customWidth="1"/>
    <col min="2031" max="2031" width="44.125" customWidth="1"/>
    <col min="2032" max="2032" width="15.5" customWidth="1"/>
    <col min="2034" max="2034" width="11.75" customWidth="1"/>
    <col min="2285" max="2285" width="13.625" customWidth="1"/>
    <col min="2286" max="2286" width="18" customWidth="1"/>
    <col min="2287" max="2287" width="44.125" customWidth="1"/>
    <col min="2288" max="2288" width="15.5" customWidth="1"/>
    <col min="2290" max="2290" width="11.75" customWidth="1"/>
    <col min="2541" max="2541" width="13.625" customWidth="1"/>
    <col min="2542" max="2542" width="18" customWidth="1"/>
    <col min="2543" max="2543" width="44.125" customWidth="1"/>
    <col min="2544" max="2544" width="15.5" customWidth="1"/>
    <col min="2546" max="2546" width="11.75" customWidth="1"/>
    <col min="2797" max="2797" width="13.625" customWidth="1"/>
    <col min="2798" max="2798" width="18" customWidth="1"/>
    <col min="2799" max="2799" width="44.125" customWidth="1"/>
    <col min="2800" max="2800" width="15.5" customWidth="1"/>
    <col min="2802" max="2802" width="11.75" customWidth="1"/>
    <col min="3053" max="3053" width="13.625" customWidth="1"/>
    <col min="3054" max="3054" width="18" customWidth="1"/>
    <col min="3055" max="3055" width="44.125" customWidth="1"/>
    <col min="3056" max="3056" width="15.5" customWidth="1"/>
    <col min="3058" max="3058" width="11.75" customWidth="1"/>
    <col min="3309" max="3309" width="13.625" customWidth="1"/>
    <col min="3310" max="3310" width="18" customWidth="1"/>
    <col min="3311" max="3311" width="44.125" customWidth="1"/>
    <col min="3312" max="3312" width="15.5" customWidth="1"/>
    <col min="3314" max="3314" width="11.75" customWidth="1"/>
    <col min="3565" max="3565" width="13.625" customWidth="1"/>
    <col min="3566" max="3566" width="18" customWidth="1"/>
    <col min="3567" max="3567" width="44.125" customWidth="1"/>
    <col min="3568" max="3568" width="15.5" customWidth="1"/>
    <col min="3570" max="3570" width="11.75" customWidth="1"/>
    <col min="3821" max="3821" width="13.625" customWidth="1"/>
    <col min="3822" max="3822" width="18" customWidth="1"/>
    <col min="3823" max="3823" width="44.125" customWidth="1"/>
    <col min="3824" max="3824" width="15.5" customWidth="1"/>
    <col min="3826" max="3826" width="11.75" customWidth="1"/>
    <col min="4077" max="4077" width="13.625" customWidth="1"/>
    <col min="4078" max="4078" width="18" customWidth="1"/>
    <col min="4079" max="4079" width="44.125" customWidth="1"/>
    <col min="4080" max="4080" width="15.5" customWidth="1"/>
    <col min="4082" max="4082" width="11.75" customWidth="1"/>
    <col min="4333" max="4333" width="13.625" customWidth="1"/>
    <col min="4334" max="4334" width="18" customWidth="1"/>
    <col min="4335" max="4335" width="44.125" customWidth="1"/>
    <col min="4336" max="4336" width="15.5" customWidth="1"/>
    <col min="4338" max="4338" width="11.75" customWidth="1"/>
    <col min="4589" max="4589" width="13.625" customWidth="1"/>
    <col min="4590" max="4590" width="18" customWidth="1"/>
    <col min="4591" max="4591" width="44.125" customWidth="1"/>
    <col min="4592" max="4592" width="15.5" customWidth="1"/>
    <col min="4594" max="4594" width="11.75" customWidth="1"/>
    <col min="4845" max="4845" width="13.625" customWidth="1"/>
    <col min="4846" max="4846" width="18" customWidth="1"/>
    <col min="4847" max="4847" width="44.125" customWidth="1"/>
    <col min="4848" max="4848" width="15.5" customWidth="1"/>
    <col min="4850" max="4850" width="11.75" customWidth="1"/>
    <col min="5101" max="5101" width="13.625" customWidth="1"/>
    <col min="5102" max="5102" width="18" customWidth="1"/>
    <col min="5103" max="5103" width="44.125" customWidth="1"/>
    <col min="5104" max="5104" width="15.5" customWidth="1"/>
    <col min="5106" max="5106" width="11.75" customWidth="1"/>
    <col min="5357" max="5357" width="13.625" customWidth="1"/>
    <col min="5358" max="5358" width="18" customWidth="1"/>
    <col min="5359" max="5359" width="44.125" customWidth="1"/>
    <col min="5360" max="5360" width="15.5" customWidth="1"/>
    <col min="5362" max="5362" width="11.75" customWidth="1"/>
    <col min="5613" max="5613" width="13.625" customWidth="1"/>
    <col min="5614" max="5614" width="18" customWidth="1"/>
    <col min="5615" max="5615" width="44.125" customWidth="1"/>
    <col min="5616" max="5616" width="15.5" customWidth="1"/>
    <col min="5618" max="5618" width="11.75" customWidth="1"/>
    <col min="5869" max="5869" width="13.625" customWidth="1"/>
    <col min="5870" max="5870" width="18" customWidth="1"/>
    <col min="5871" max="5871" width="44.125" customWidth="1"/>
    <col min="5872" max="5872" width="15.5" customWidth="1"/>
    <col min="5874" max="5874" width="11.75" customWidth="1"/>
    <col min="6125" max="6125" width="13.625" customWidth="1"/>
    <col min="6126" max="6126" width="18" customWidth="1"/>
    <col min="6127" max="6127" width="44.125" customWidth="1"/>
    <col min="6128" max="6128" width="15.5" customWidth="1"/>
    <col min="6130" max="6130" width="11.75" customWidth="1"/>
    <col min="6381" max="6381" width="13.625" customWidth="1"/>
    <col min="6382" max="6382" width="18" customWidth="1"/>
    <col min="6383" max="6383" width="44.125" customWidth="1"/>
    <col min="6384" max="6384" width="15.5" customWidth="1"/>
    <col min="6386" max="6386" width="11.75" customWidth="1"/>
    <col min="6637" max="6637" width="13.625" customWidth="1"/>
    <col min="6638" max="6638" width="18" customWidth="1"/>
    <col min="6639" max="6639" width="44.125" customWidth="1"/>
    <col min="6640" max="6640" width="15.5" customWidth="1"/>
    <col min="6642" max="6642" width="11.75" customWidth="1"/>
    <col min="6893" max="6893" width="13.625" customWidth="1"/>
    <col min="6894" max="6894" width="18" customWidth="1"/>
    <col min="6895" max="6895" width="44.125" customWidth="1"/>
    <col min="6896" max="6896" width="15.5" customWidth="1"/>
    <col min="6898" max="6898" width="11.75" customWidth="1"/>
    <col min="7149" max="7149" width="13.625" customWidth="1"/>
    <col min="7150" max="7150" width="18" customWidth="1"/>
    <col min="7151" max="7151" width="44.125" customWidth="1"/>
    <col min="7152" max="7152" width="15.5" customWidth="1"/>
    <col min="7154" max="7154" width="11.75" customWidth="1"/>
    <col min="7405" max="7405" width="13.625" customWidth="1"/>
    <col min="7406" max="7406" width="18" customWidth="1"/>
    <col min="7407" max="7407" width="44.125" customWidth="1"/>
    <col min="7408" max="7408" width="15.5" customWidth="1"/>
    <col min="7410" max="7410" width="11.75" customWidth="1"/>
    <col min="7661" max="7661" width="13.625" customWidth="1"/>
    <col min="7662" max="7662" width="18" customWidth="1"/>
    <col min="7663" max="7663" width="44.125" customWidth="1"/>
    <col min="7664" max="7664" width="15.5" customWidth="1"/>
    <col min="7666" max="7666" width="11.75" customWidth="1"/>
    <col min="7917" max="7917" width="13.625" customWidth="1"/>
    <col min="7918" max="7918" width="18" customWidth="1"/>
    <col min="7919" max="7919" width="44.125" customWidth="1"/>
    <col min="7920" max="7920" width="15.5" customWidth="1"/>
    <col min="7922" max="7922" width="11.75" customWidth="1"/>
    <col min="8173" max="8173" width="13.625" customWidth="1"/>
    <col min="8174" max="8174" width="18" customWidth="1"/>
    <col min="8175" max="8175" width="44.125" customWidth="1"/>
    <col min="8176" max="8176" width="15.5" customWidth="1"/>
    <col min="8178" max="8178" width="11.75" customWidth="1"/>
    <col min="8429" max="8429" width="13.625" customWidth="1"/>
    <col min="8430" max="8430" width="18" customWidth="1"/>
    <col min="8431" max="8431" width="44.125" customWidth="1"/>
    <col min="8432" max="8432" width="15.5" customWidth="1"/>
    <col min="8434" max="8434" width="11.75" customWidth="1"/>
    <col min="8685" max="8685" width="13.625" customWidth="1"/>
    <col min="8686" max="8686" width="18" customWidth="1"/>
    <col min="8687" max="8687" width="44.125" customWidth="1"/>
    <col min="8688" max="8688" width="15.5" customWidth="1"/>
    <col min="8690" max="8690" width="11.75" customWidth="1"/>
    <col min="8941" max="8941" width="13.625" customWidth="1"/>
    <col min="8942" max="8942" width="18" customWidth="1"/>
    <col min="8943" max="8943" width="44.125" customWidth="1"/>
    <col min="8944" max="8944" width="15.5" customWidth="1"/>
    <col min="8946" max="8946" width="11.75" customWidth="1"/>
    <col min="9197" max="9197" width="13.625" customWidth="1"/>
    <col min="9198" max="9198" width="18" customWidth="1"/>
    <col min="9199" max="9199" width="44.125" customWidth="1"/>
    <col min="9200" max="9200" width="15.5" customWidth="1"/>
    <col min="9202" max="9202" width="11.75" customWidth="1"/>
    <col min="9453" max="9453" width="13.625" customWidth="1"/>
    <col min="9454" max="9454" width="18" customWidth="1"/>
    <col min="9455" max="9455" width="44.125" customWidth="1"/>
    <col min="9456" max="9456" width="15.5" customWidth="1"/>
    <col min="9458" max="9458" width="11.75" customWidth="1"/>
    <col min="9709" max="9709" width="13.625" customWidth="1"/>
    <col min="9710" max="9710" width="18" customWidth="1"/>
    <col min="9711" max="9711" width="44.125" customWidth="1"/>
    <col min="9712" max="9712" width="15.5" customWidth="1"/>
    <col min="9714" max="9714" width="11.75" customWidth="1"/>
    <col min="9965" max="9965" width="13.625" customWidth="1"/>
    <col min="9966" max="9966" width="18" customWidth="1"/>
    <col min="9967" max="9967" width="44.125" customWidth="1"/>
    <col min="9968" max="9968" width="15.5" customWidth="1"/>
    <col min="9970" max="9970" width="11.75" customWidth="1"/>
    <col min="10221" max="10221" width="13.625" customWidth="1"/>
    <col min="10222" max="10222" width="18" customWidth="1"/>
    <col min="10223" max="10223" width="44.125" customWidth="1"/>
    <col min="10224" max="10224" width="15.5" customWidth="1"/>
    <col min="10226" max="10226" width="11.75" customWidth="1"/>
    <col min="10477" max="10477" width="13.625" customWidth="1"/>
    <col min="10478" max="10478" width="18" customWidth="1"/>
    <col min="10479" max="10479" width="44.125" customWidth="1"/>
    <col min="10480" max="10480" width="15.5" customWidth="1"/>
    <col min="10482" max="10482" width="11.75" customWidth="1"/>
    <col min="10733" max="10733" width="13.625" customWidth="1"/>
    <col min="10734" max="10734" width="18" customWidth="1"/>
    <col min="10735" max="10735" width="44.125" customWidth="1"/>
    <col min="10736" max="10736" width="15.5" customWidth="1"/>
    <col min="10738" max="10738" width="11.75" customWidth="1"/>
    <col min="10989" max="10989" width="13.625" customWidth="1"/>
    <col min="10990" max="10990" width="18" customWidth="1"/>
    <col min="10991" max="10991" width="44.125" customWidth="1"/>
    <col min="10992" max="10992" width="15.5" customWidth="1"/>
    <col min="10994" max="10994" width="11.75" customWidth="1"/>
    <col min="11245" max="11245" width="13.625" customWidth="1"/>
    <col min="11246" max="11246" width="18" customWidth="1"/>
    <col min="11247" max="11247" width="44.125" customWidth="1"/>
    <col min="11248" max="11248" width="15.5" customWidth="1"/>
    <col min="11250" max="11250" width="11.75" customWidth="1"/>
    <col min="11501" max="11501" width="13.625" customWidth="1"/>
    <col min="11502" max="11502" width="18" customWidth="1"/>
    <col min="11503" max="11503" width="44.125" customWidth="1"/>
    <col min="11504" max="11504" width="15.5" customWidth="1"/>
    <col min="11506" max="11506" width="11.75" customWidth="1"/>
    <col min="11757" max="11757" width="13.625" customWidth="1"/>
    <col min="11758" max="11758" width="18" customWidth="1"/>
    <col min="11759" max="11759" width="44.125" customWidth="1"/>
    <col min="11760" max="11760" width="15.5" customWidth="1"/>
    <col min="11762" max="11762" width="11.75" customWidth="1"/>
    <col min="12013" max="12013" width="13.625" customWidth="1"/>
    <col min="12014" max="12014" width="18" customWidth="1"/>
    <col min="12015" max="12015" width="44.125" customWidth="1"/>
    <col min="12016" max="12016" width="15.5" customWidth="1"/>
    <col min="12018" max="12018" width="11.75" customWidth="1"/>
    <col min="12269" max="12269" width="13.625" customWidth="1"/>
    <col min="12270" max="12270" width="18" customWidth="1"/>
    <col min="12271" max="12271" width="44.125" customWidth="1"/>
    <col min="12272" max="12272" width="15.5" customWidth="1"/>
    <col min="12274" max="12274" width="11.75" customWidth="1"/>
    <col min="12525" max="12525" width="13.625" customWidth="1"/>
    <col min="12526" max="12526" width="18" customWidth="1"/>
    <col min="12527" max="12527" width="44.125" customWidth="1"/>
    <col min="12528" max="12528" width="15.5" customWidth="1"/>
    <col min="12530" max="12530" width="11.75" customWidth="1"/>
    <col min="12781" max="12781" width="13.625" customWidth="1"/>
    <col min="12782" max="12782" width="18" customWidth="1"/>
    <col min="12783" max="12783" width="44.125" customWidth="1"/>
    <col min="12784" max="12784" width="15.5" customWidth="1"/>
    <col min="12786" max="12786" width="11.75" customWidth="1"/>
    <col min="13037" max="13037" width="13.625" customWidth="1"/>
    <col min="13038" max="13038" width="18" customWidth="1"/>
    <col min="13039" max="13039" width="44.125" customWidth="1"/>
    <col min="13040" max="13040" width="15.5" customWidth="1"/>
    <col min="13042" max="13042" width="11.75" customWidth="1"/>
    <col min="13293" max="13293" width="13.625" customWidth="1"/>
    <col min="13294" max="13294" width="18" customWidth="1"/>
    <col min="13295" max="13295" width="44.125" customWidth="1"/>
    <col min="13296" max="13296" width="15.5" customWidth="1"/>
    <col min="13298" max="13298" width="11.75" customWidth="1"/>
    <col min="13549" max="13549" width="13.625" customWidth="1"/>
    <col min="13550" max="13550" width="18" customWidth="1"/>
    <col min="13551" max="13551" width="44.125" customWidth="1"/>
    <col min="13552" max="13552" width="15.5" customWidth="1"/>
    <col min="13554" max="13554" width="11.75" customWidth="1"/>
    <col min="13805" max="13805" width="13.625" customWidth="1"/>
    <col min="13806" max="13806" width="18" customWidth="1"/>
    <col min="13807" max="13807" width="44.125" customWidth="1"/>
    <col min="13808" max="13808" width="15.5" customWidth="1"/>
    <col min="13810" max="13810" width="11.75" customWidth="1"/>
    <col min="14061" max="14061" width="13.625" customWidth="1"/>
    <col min="14062" max="14062" width="18" customWidth="1"/>
    <col min="14063" max="14063" width="44.125" customWidth="1"/>
    <col min="14064" max="14064" width="15.5" customWidth="1"/>
    <col min="14066" max="14066" width="11.75" customWidth="1"/>
    <col min="14317" max="14317" width="13.625" customWidth="1"/>
    <col min="14318" max="14318" width="18" customWidth="1"/>
    <col min="14319" max="14319" width="44.125" customWidth="1"/>
    <col min="14320" max="14320" width="15.5" customWidth="1"/>
    <col min="14322" max="14322" width="11.75" customWidth="1"/>
    <col min="14573" max="14573" width="13.625" customWidth="1"/>
    <col min="14574" max="14574" width="18" customWidth="1"/>
    <col min="14575" max="14575" width="44.125" customWidth="1"/>
    <col min="14576" max="14576" width="15.5" customWidth="1"/>
    <col min="14578" max="14578" width="11.75" customWidth="1"/>
    <col min="14829" max="14829" width="13.625" customWidth="1"/>
    <col min="14830" max="14830" width="18" customWidth="1"/>
    <col min="14831" max="14831" width="44.125" customWidth="1"/>
    <col min="14832" max="14832" width="15.5" customWidth="1"/>
    <col min="14834" max="14834" width="11.75" customWidth="1"/>
    <col min="15085" max="15085" width="13.625" customWidth="1"/>
    <col min="15086" max="15086" width="18" customWidth="1"/>
    <col min="15087" max="15087" width="44.125" customWidth="1"/>
    <col min="15088" max="15088" width="15.5" customWidth="1"/>
    <col min="15090" max="15090" width="11.75" customWidth="1"/>
    <col min="15341" max="15341" width="13.625" customWidth="1"/>
    <col min="15342" max="15342" width="18" customWidth="1"/>
    <col min="15343" max="15343" width="44.125" customWidth="1"/>
    <col min="15344" max="15344" width="15.5" customWidth="1"/>
    <col min="15346" max="15346" width="11.75" customWidth="1"/>
    <col min="15597" max="15597" width="13.625" customWidth="1"/>
    <col min="15598" max="15598" width="18" customWidth="1"/>
    <col min="15599" max="15599" width="44.125" customWidth="1"/>
    <col min="15600" max="15600" width="15.5" customWidth="1"/>
    <col min="15602" max="15602" width="11.75" customWidth="1"/>
    <col min="15853" max="15853" width="13.625" customWidth="1"/>
    <col min="15854" max="15854" width="18" customWidth="1"/>
    <col min="15855" max="15855" width="44.125" customWidth="1"/>
    <col min="15856" max="15856" width="15.5" customWidth="1"/>
    <col min="15858" max="15858" width="11.75" customWidth="1"/>
    <col min="16109" max="16109" width="13.625" customWidth="1"/>
    <col min="16110" max="16110" width="18" customWidth="1"/>
    <col min="16111" max="16111" width="44.125" customWidth="1"/>
    <col min="16112" max="16112" width="15.5" customWidth="1"/>
    <col min="16114" max="16114" width="11.75" customWidth="1"/>
  </cols>
  <sheetData>
    <row r="1" spans="1:4" ht="69" customHeight="1" x14ac:dyDescent="0.15">
      <c r="A1" s="54" t="s">
        <v>5</v>
      </c>
      <c r="B1" s="54"/>
      <c r="C1" s="54"/>
      <c r="D1" s="54"/>
    </row>
    <row r="2" spans="1:4" ht="14.25" x14ac:dyDescent="0.15">
      <c r="A2" s="36" t="s">
        <v>0</v>
      </c>
      <c r="B2" s="36" t="s">
        <v>1</v>
      </c>
      <c r="C2" s="36" t="s">
        <v>2</v>
      </c>
      <c r="D2" s="43" t="s">
        <v>3</v>
      </c>
    </row>
    <row r="3" spans="1:4" ht="26.25" customHeight="1" x14ac:dyDescent="0.15">
      <c r="A3" s="35"/>
      <c r="B3" s="44" t="s">
        <v>4</v>
      </c>
      <c r="C3" s="3"/>
      <c r="D3" s="33">
        <f>SUM(D5,D7,D14,D19,D28,D37,D47,D56,D62,D71,D85,D97,D101,D110,D119)</f>
        <v>95389</v>
      </c>
    </row>
    <row r="4" spans="1:4" ht="26.25" customHeight="1" x14ac:dyDescent="0.15">
      <c r="A4" s="35"/>
      <c r="B4" s="44" t="s">
        <v>631</v>
      </c>
      <c r="C4" s="3"/>
      <c r="D4" s="33">
        <f>D3-D119</f>
        <v>94009</v>
      </c>
    </row>
    <row r="5" spans="1:4" ht="30" customHeight="1" x14ac:dyDescent="0.15">
      <c r="A5" s="51" t="s">
        <v>600</v>
      </c>
      <c r="B5" s="37" t="s">
        <v>604</v>
      </c>
      <c r="C5" s="38"/>
      <c r="D5" s="32">
        <f>SUM(D6)</f>
        <v>6</v>
      </c>
    </row>
    <row r="6" spans="1:4" ht="30" customHeight="1" x14ac:dyDescent="0.15">
      <c r="A6" s="53"/>
      <c r="B6" s="39" t="s">
        <v>537</v>
      </c>
      <c r="C6" s="38" t="s">
        <v>454</v>
      </c>
      <c r="D6" s="32">
        <v>6</v>
      </c>
    </row>
    <row r="7" spans="1:4" ht="30" customHeight="1" x14ac:dyDescent="0.15">
      <c r="A7" s="51" t="s">
        <v>584</v>
      </c>
      <c r="B7" s="37" t="s">
        <v>586</v>
      </c>
      <c r="C7" s="38"/>
      <c r="D7" s="32">
        <f>SUM(D8:D13)</f>
        <v>5756</v>
      </c>
    </row>
    <row r="8" spans="1:4" ht="30" customHeight="1" x14ac:dyDescent="0.15">
      <c r="A8" s="52"/>
      <c r="B8" s="39" t="s">
        <v>585</v>
      </c>
      <c r="C8" s="38" t="s">
        <v>427</v>
      </c>
      <c r="D8" s="32">
        <v>1224</v>
      </c>
    </row>
    <row r="9" spans="1:4" ht="30" customHeight="1" x14ac:dyDescent="0.15">
      <c r="A9" s="52"/>
      <c r="B9" s="39" t="s">
        <v>520</v>
      </c>
      <c r="C9" s="38" t="s">
        <v>428</v>
      </c>
      <c r="D9" s="32">
        <v>702</v>
      </c>
    </row>
    <row r="10" spans="1:4" ht="30" customHeight="1" x14ac:dyDescent="0.15">
      <c r="A10" s="52"/>
      <c r="B10" s="39" t="s">
        <v>521</v>
      </c>
      <c r="C10" s="38" t="s">
        <v>429</v>
      </c>
      <c r="D10" s="32">
        <v>386</v>
      </c>
    </row>
    <row r="11" spans="1:4" ht="30" customHeight="1" x14ac:dyDescent="0.15">
      <c r="A11" s="52"/>
      <c r="B11" s="39" t="s">
        <v>583</v>
      </c>
      <c r="C11" s="38" t="s">
        <v>430</v>
      </c>
      <c r="D11" s="32">
        <v>576</v>
      </c>
    </row>
    <row r="12" spans="1:4" ht="30" customHeight="1" x14ac:dyDescent="0.15">
      <c r="A12" s="52"/>
      <c r="B12" s="39" t="s">
        <v>522</v>
      </c>
      <c r="C12" s="38" t="s">
        <v>431</v>
      </c>
      <c r="D12" s="32">
        <v>1404</v>
      </c>
    </row>
    <row r="13" spans="1:4" ht="30" customHeight="1" x14ac:dyDescent="0.15">
      <c r="A13" s="53"/>
      <c r="B13" s="39" t="s">
        <v>523</v>
      </c>
      <c r="C13" s="38" t="s">
        <v>432</v>
      </c>
      <c r="D13" s="32">
        <v>1464</v>
      </c>
    </row>
    <row r="14" spans="1:4" ht="30" customHeight="1" x14ac:dyDescent="0.15">
      <c r="A14" s="51" t="s">
        <v>601</v>
      </c>
      <c r="B14" s="37" t="s">
        <v>603</v>
      </c>
      <c r="C14" s="38"/>
      <c r="D14" s="32">
        <f>SUM(D15:D18)</f>
        <v>3905</v>
      </c>
    </row>
    <row r="15" spans="1:4" ht="30" customHeight="1" x14ac:dyDescent="0.15">
      <c r="A15" s="52"/>
      <c r="B15" s="39" t="s">
        <v>602</v>
      </c>
      <c r="C15" s="38" t="s">
        <v>455</v>
      </c>
      <c r="D15" s="32">
        <v>1456</v>
      </c>
    </row>
    <row r="16" spans="1:4" ht="30" customHeight="1" x14ac:dyDescent="0.15">
      <c r="A16" s="52"/>
      <c r="B16" s="39" t="s">
        <v>538</v>
      </c>
      <c r="C16" s="38" t="s">
        <v>456</v>
      </c>
      <c r="D16" s="32">
        <v>1181</v>
      </c>
    </row>
    <row r="17" spans="1:4" ht="30" customHeight="1" x14ac:dyDescent="0.15">
      <c r="A17" s="52"/>
      <c r="B17" s="39" t="s">
        <v>539</v>
      </c>
      <c r="C17" s="38" t="s">
        <v>457</v>
      </c>
      <c r="D17" s="32">
        <v>872</v>
      </c>
    </row>
    <row r="18" spans="1:4" ht="30" customHeight="1" x14ac:dyDescent="0.15">
      <c r="A18" s="53"/>
      <c r="B18" s="39" t="s">
        <v>540</v>
      </c>
      <c r="C18" s="38" t="s">
        <v>458</v>
      </c>
      <c r="D18" s="32">
        <v>396</v>
      </c>
    </row>
    <row r="19" spans="1:4" ht="30" customHeight="1" x14ac:dyDescent="0.15">
      <c r="A19" s="55" t="s">
        <v>580</v>
      </c>
      <c r="B19" s="37" t="s">
        <v>581</v>
      </c>
      <c r="C19" s="40"/>
      <c r="D19" s="32">
        <f>SUM(D20:D27)</f>
        <v>8306</v>
      </c>
    </row>
    <row r="20" spans="1:4" ht="30" customHeight="1" x14ac:dyDescent="0.15">
      <c r="A20" s="56"/>
      <c r="B20" s="39" t="s">
        <v>582</v>
      </c>
      <c r="C20" s="38" t="s">
        <v>426</v>
      </c>
      <c r="D20" s="32">
        <v>160</v>
      </c>
    </row>
    <row r="21" spans="1:4" ht="30" customHeight="1" x14ac:dyDescent="0.15">
      <c r="A21" s="56"/>
      <c r="B21" s="39" t="s">
        <v>513</v>
      </c>
      <c r="C21" s="38" t="s">
        <v>419</v>
      </c>
      <c r="D21" s="32">
        <v>1344</v>
      </c>
    </row>
    <row r="22" spans="1:4" ht="30" customHeight="1" x14ac:dyDescent="0.15">
      <c r="A22" s="56"/>
      <c r="B22" s="39" t="s">
        <v>514</v>
      </c>
      <c r="C22" s="38" t="s">
        <v>420</v>
      </c>
      <c r="D22" s="32">
        <v>952</v>
      </c>
    </row>
    <row r="23" spans="1:4" ht="30" customHeight="1" x14ac:dyDescent="0.15">
      <c r="A23" s="56"/>
      <c r="B23" s="39" t="s">
        <v>515</v>
      </c>
      <c r="C23" s="38" t="s">
        <v>421</v>
      </c>
      <c r="D23" s="32">
        <v>704</v>
      </c>
    </row>
    <row r="24" spans="1:4" ht="30" customHeight="1" x14ac:dyDescent="0.15">
      <c r="A24" s="56"/>
      <c r="B24" s="39" t="s">
        <v>516</v>
      </c>
      <c r="C24" s="38" t="s">
        <v>422</v>
      </c>
      <c r="D24" s="32">
        <v>1278</v>
      </c>
    </row>
    <row r="25" spans="1:4" ht="30" customHeight="1" x14ac:dyDescent="0.15">
      <c r="A25" s="56"/>
      <c r="B25" s="39" t="s">
        <v>517</v>
      </c>
      <c r="C25" s="38" t="s">
        <v>423</v>
      </c>
      <c r="D25" s="32">
        <v>1226</v>
      </c>
    </row>
    <row r="26" spans="1:4" ht="30" customHeight="1" x14ac:dyDescent="0.15">
      <c r="A26" s="56"/>
      <c r="B26" s="39" t="s">
        <v>518</v>
      </c>
      <c r="C26" s="38" t="s">
        <v>424</v>
      </c>
      <c r="D26" s="32">
        <v>1482</v>
      </c>
    </row>
    <row r="27" spans="1:4" ht="30" customHeight="1" x14ac:dyDescent="0.15">
      <c r="A27" s="56"/>
      <c r="B27" s="39" t="s">
        <v>519</v>
      </c>
      <c r="C27" s="38" t="s">
        <v>425</v>
      </c>
      <c r="D27" s="32">
        <v>1160</v>
      </c>
    </row>
    <row r="28" spans="1:4" ht="30" customHeight="1" x14ac:dyDescent="0.15">
      <c r="A28" s="51" t="s">
        <v>621</v>
      </c>
      <c r="B28" s="37" t="s">
        <v>622</v>
      </c>
      <c r="C28" s="38"/>
      <c r="D28" s="32">
        <f>SUM(D29:D36)</f>
        <v>6594</v>
      </c>
    </row>
    <row r="29" spans="1:4" ht="30" customHeight="1" x14ac:dyDescent="0.15">
      <c r="A29" s="52"/>
      <c r="B29" s="39" t="s">
        <v>560</v>
      </c>
      <c r="C29" s="38" t="s">
        <v>489</v>
      </c>
      <c r="D29" s="32">
        <v>1161</v>
      </c>
    </row>
    <row r="30" spans="1:4" ht="30" customHeight="1" x14ac:dyDescent="0.15">
      <c r="A30" s="52"/>
      <c r="B30" s="39" t="s">
        <v>561</v>
      </c>
      <c r="C30" s="38" t="s">
        <v>490</v>
      </c>
      <c r="D30" s="32">
        <v>1171</v>
      </c>
    </row>
    <row r="31" spans="1:4" ht="30" customHeight="1" x14ac:dyDescent="0.15">
      <c r="A31" s="52"/>
      <c r="B31" s="39" t="s">
        <v>562</v>
      </c>
      <c r="C31" s="38" t="s">
        <v>491</v>
      </c>
      <c r="D31" s="32">
        <v>1097</v>
      </c>
    </row>
    <row r="32" spans="1:4" ht="30" customHeight="1" x14ac:dyDescent="0.15">
      <c r="A32" s="52"/>
      <c r="B32" s="39" t="s">
        <v>620</v>
      </c>
      <c r="C32" s="38" t="s">
        <v>492</v>
      </c>
      <c r="D32" s="32">
        <v>1336</v>
      </c>
    </row>
    <row r="33" spans="1:4" ht="30" customHeight="1" x14ac:dyDescent="0.15">
      <c r="A33" s="52"/>
      <c r="B33" s="39" t="s">
        <v>563</v>
      </c>
      <c r="C33" s="38" t="s">
        <v>493</v>
      </c>
      <c r="D33" s="32">
        <v>439</v>
      </c>
    </row>
    <row r="34" spans="1:4" ht="30" customHeight="1" x14ac:dyDescent="0.15">
      <c r="A34" s="52"/>
      <c r="B34" s="39" t="s">
        <v>564</v>
      </c>
      <c r="C34" s="38" t="s">
        <v>494</v>
      </c>
      <c r="D34" s="32">
        <v>294</v>
      </c>
    </row>
    <row r="35" spans="1:4" ht="30" customHeight="1" x14ac:dyDescent="0.15">
      <c r="A35" s="52"/>
      <c r="B35" s="39" t="s">
        <v>565</v>
      </c>
      <c r="C35" s="38" t="s">
        <v>495</v>
      </c>
      <c r="D35" s="32">
        <v>1006</v>
      </c>
    </row>
    <row r="36" spans="1:4" ht="30" customHeight="1" x14ac:dyDescent="0.15">
      <c r="A36" s="53"/>
      <c r="B36" s="39" t="s">
        <v>566</v>
      </c>
      <c r="C36" s="38" t="s">
        <v>496</v>
      </c>
      <c r="D36" s="32">
        <v>90</v>
      </c>
    </row>
    <row r="37" spans="1:4" ht="30" customHeight="1" x14ac:dyDescent="0.15">
      <c r="A37" s="51" t="s">
        <v>605</v>
      </c>
      <c r="B37" s="37" t="s">
        <v>606</v>
      </c>
      <c r="C37" s="38"/>
      <c r="D37" s="32">
        <f>SUM(D38,D41:D46)</f>
        <v>9090</v>
      </c>
    </row>
    <row r="38" spans="1:4" ht="30" customHeight="1" x14ac:dyDescent="0.15">
      <c r="A38" s="52"/>
      <c r="B38" s="37" t="s">
        <v>607</v>
      </c>
      <c r="C38" s="38"/>
      <c r="D38" s="32">
        <f>SUM(D39:D40)</f>
        <v>1962</v>
      </c>
    </row>
    <row r="39" spans="1:4" ht="30" customHeight="1" x14ac:dyDescent="0.15">
      <c r="A39" s="52"/>
      <c r="B39" s="49" t="s">
        <v>608</v>
      </c>
      <c r="C39" s="38" t="s">
        <v>465</v>
      </c>
      <c r="D39" s="32">
        <v>785</v>
      </c>
    </row>
    <row r="40" spans="1:4" ht="30" customHeight="1" x14ac:dyDescent="0.15">
      <c r="A40" s="52"/>
      <c r="B40" s="50"/>
      <c r="C40" s="38" t="s">
        <v>466</v>
      </c>
      <c r="D40" s="32">
        <v>1177</v>
      </c>
    </row>
    <row r="41" spans="1:4" ht="30" customHeight="1" x14ac:dyDescent="0.15">
      <c r="A41" s="52"/>
      <c r="B41" s="39" t="s">
        <v>541</v>
      </c>
      <c r="C41" s="38" t="s">
        <v>459</v>
      </c>
      <c r="D41" s="32">
        <v>1419</v>
      </c>
    </row>
    <row r="42" spans="1:4" ht="30" customHeight="1" x14ac:dyDescent="0.15">
      <c r="A42" s="52"/>
      <c r="B42" s="39" t="s">
        <v>542</v>
      </c>
      <c r="C42" s="38" t="s">
        <v>460</v>
      </c>
      <c r="D42" s="32">
        <v>1298</v>
      </c>
    </row>
    <row r="43" spans="1:4" ht="30" customHeight="1" x14ac:dyDescent="0.15">
      <c r="A43" s="52"/>
      <c r="B43" s="39" t="s">
        <v>543</v>
      </c>
      <c r="C43" s="38" t="s">
        <v>461</v>
      </c>
      <c r="D43" s="32">
        <v>1343</v>
      </c>
    </row>
    <row r="44" spans="1:4" ht="30" customHeight="1" x14ac:dyDescent="0.15">
      <c r="A44" s="52"/>
      <c r="B44" s="39" t="s">
        <v>544</v>
      </c>
      <c r="C44" s="38" t="s">
        <v>462</v>
      </c>
      <c r="D44" s="32">
        <v>1345</v>
      </c>
    </row>
    <row r="45" spans="1:4" ht="30" customHeight="1" x14ac:dyDescent="0.15">
      <c r="A45" s="52"/>
      <c r="B45" s="39" t="s">
        <v>545</v>
      </c>
      <c r="C45" s="38" t="s">
        <v>463</v>
      </c>
      <c r="D45" s="32">
        <v>1187</v>
      </c>
    </row>
    <row r="46" spans="1:4" ht="30" customHeight="1" x14ac:dyDescent="0.15">
      <c r="A46" s="52"/>
      <c r="B46" s="39" t="s">
        <v>546</v>
      </c>
      <c r="C46" s="38" t="s">
        <v>464</v>
      </c>
      <c r="D46" s="32">
        <v>536</v>
      </c>
    </row>
    <row r="47" spans="1:4" ht="30" customHeight="1" x14ac:dyDescent="0.15">
      <c r="A47" s="51" t="s">
        <v>612</v>
      </c>
      <c r="B47" s="37" t="s">
        <v>615</v>
      </c>
      <c r="C47" s="38"/>
      <c r="D47" s="32">
        <f>SUM(D48,D51:D55)</f>
        <v>5937</v>
      </c>
    </row>
    <row r="48" spans="1:4" ht="30" customHeight="1" x14ac:dyDescent="0.15">
      <c r="A48" s="52"/>
      <c r="B48" s="37" t="s">
        <v>614</v>
      </c>
      <c r="C48" s="38"/>
      <c r="D48" s="32">
        <f>SUM(D49:D50)</f>
        <v>1451</v>
      </c>
    </row>
    <row r="49" spans="1:4" ht="30" customHeight="1" x14ac:dyDescent="0.15">
      <c r="A49" s="52"/>
      <c r="B49" s="49" t="s">
        <v>613</v>
      </c>
      <c r="C49" s="38" t="s">
        <v>472</v>
      </c>
      <c r="D49" s="32">
        <v>600</v>
      </c>
    </row>
    <row r="50" spans="1:4" ht="30" customHeight="1" x14ac:dyDescent="0.15">
      <c r="A50" s="52"/>
      <c r="B50" s="50"/>
      <c r="C50" s="38" t="s">
        <v>473</v>
      </c>
      <c r="D50" s="32">
        <v>851</v>
      </c>
    </row>
    <row r="51" spans="1:4" ht="30" customHeight="1" x14ac:dyDescent="0.15">
      <c r="A51" s="52"/>
      <c r="B51" s="39" t="s">
        <v>549</v>
      </c>
      <c r="C51" s="38" t="s">
        <v>474</v>
      </c>
      <c r="D51" s="32">
        <v>1081</v>
      </c>
    </row>
    <row r="52" spans="1:4" ht="30" customHeight="1" x14ac:dyDescent="0.15">
      <c r="A52" s="52"/>
      <c r="B52" s="39" t="s">
        <v>550</v>
      </c>
      <c r="C52" s="38" t="s">
        <v>475</v>
      </c>
      <c r="D52" s="32">
        <v>1039</v>
      </c>
    </row>
    <row r="53" spans="1:4" ht="30" customHeight="1" x14ac:dyDescent="0.15">
      <c r="A53" s="52"/>
      <c r="B53" s="39" t="s">
        <v>551</v>
      </c>
      <c r="C53" s="38" t="s">
        <v>476</v>
      </c>
      <c r="D53" s="32">
        <v>782</v>
      </c>
    </row>
    <row r="54" spans="1:4" ht="30" customHeight="1" x14ac:dyDescent="0.15">
      <c r="A54" s="52"/>
      <c r="B54" s="39" t="s">
        <v>611</v>
      </c>
      <c r="C54" s="38" t="s">
        <v>477</v>
      </c>
      <c r="D54" s="32">
        <v>1028</v>
      </c>
    </row>
    <row r="55" spans="1:4" ht="30" customHeight="1" x14ac:dyDescent="0.15">
      <c r="A55" s="53"/>
      <c r="B55" s="39" t="s">
        <v>552</v>
      </c>
      <c r="C55" s="38" t="s">
        <v>478</v>
      </c>
      <c r="D55" s="32">
        <v>556</v>
      </c>
    </row>
    <row r="56" spans="1:4" ht="30" customHeight="1" x14ac:dyDescent="0.15">
      <c r="A56" s="51" t="s">
        <v>616</v>
      </c>
      <c r="B56" s="37" t="s">
        <v>617</v>
      </c>
      <c r="C56" s="38"/>
      <c r="D56" s="32">
        <f>SUM(D57,D60:D61)</f>
        <v>3747</v>
      </c>
    </row>
    <row r="57" spans="1:4" ht="30" customHeight="1" x14ac:dyDescent="0.15">
      <c r="A57" s="52"/>
      <c r="B57" s="37" t="s">
        <v>619</v>
      </c>
      <c r="C57" s="38"/>
      <c r="D57" s="32">
        <f>SUM(D58:D59)</f>
        <v>1250</v>
      </c>
    </row>
    <row r="58" spans="1:4" ht="30" customHeight="1" x14ac:dyDescent="0.15">
      <c r="A58" s="52"/>
      <c r="B58" s="49" t="s">
        <v>618</v>
      </c>
      <c r="C58" s="38" t="s">
        <v>479</v>
      </c>
      <c r="D58" s="32">
        <v>1098</v>
      </c>
    </row>
    <row r="59" spans="1:4" ht="30" customHeight="1" x14ac:dyDescent="0.15">
      <c r="A59" s="52"/>
      <c r="B59" s="50"/>
      <c r="C59" s="38" t="s">
        <v>480</v>
      </c>
      <c r="D59" s="32">
        <v>152</v>
      </c>
    </row>
    <row r="60" spans="1:4" ht="30" customHeight="1" x14ac:dyDescent="0.15">
      <c r="A60" s="52"/>
      <c r="B60" s="39" t="s">
        <v>553</v>
      </c>
      <c r="C60" s="38" t="s">
        <v>481</v>
      </c>
      <c r="D60" s="32">
        <v>1166</v>
      </c>
    </row>
    <row r="61" spans="1:4" ht="30" customHeight="1" x14ac:dyDescent="0.15">
      <c r="A61" s="52"/>
      <c r="B61" s="39" t="s">
        <v>554</v>
      </c>
      <c r="C61" s="38" t="s">
        <v>482</v>
      </c>
      <c r="D61" s="32">
        <v>1331</v>
      </c>
    </row>
    <row r="62" spans="1:4" ht="30" customHeight="1" x14ac:dyDescent="0.15">
      <c r="A62" s="55" t="s">
        <v>418</v>
      </c>
      <c r="B62" s="41" t="s">
        <v>629</v>
      </c>
      <c r="C62" s="3"/>
      <c r="D62" s="45">
        <f>SUM(D63,D67,D68,D69,D70)</f>
        <v>13862</v>
      </c>
    </row>
    <row r="63" spans="1:4" ht="30" customHeight="1" x14ac:dyDescent="0.15">
      <c r="A63" s="56"/>
      <c r="B63" s="41" t="s">
        <v>610</v>
      </c>
      <c r="C63" s="3"/>
      <c r="D63" s="45">
        <f>SUM(D64:D66)</f>
        <v>10385</v>
      </c>
    </row>
    <row r="64" spans="1:4" ht="30" customHeight="1" x14ac:dyDescent="0.15">
      <c r="A64" s="56"/>
      <c r="B64" s="49" t="s">
        <v>597</v>
      </c>
      <c r="C64" s="38" t="s">
        <v>630</v>
      </c>
      <c r="D64" s="32">
        <v>8929</v>
      </c>
    </row>
    <row r="65" spans="1:4" ht="30" customHeight="1" x14ac:dyDescent="0.15">
      <c r="A65" s="56"/>
      <c r="B65" s="57"/>
      <c r="C65" s="38" t="s">
        <v>467</v>
      </c>
      <c r="D65" s="32">
        <v>848</v>
      </c>
    </row>
    <row r="66" spans="1:4" ht="30" customHeight="1" x14ac:dyDescent="0.15">
      <c r="A66" s="56"/>
      <c r="B66" s="50"/>
      <c r="C66" s="38" t="s">
        <v>468</v>
      </c>
      <c r="D66" s="32">
        <v>608</v>
      </c>
    </row>
    <row r="67" spans="1:4" ht="30" customHeight="1" x14ac:dyDescent="0.15">
      <c r="A67" s="56"/>
      <c r="B67" s="39" t="s">
        <v>579</v>
      </c>
      <c r="C67" s="38" t="s">
        <v>512</v>
      </c>
      <c r="D67" s="32">
        <v>950</v>
      </c>
    </row>
    <row r="68" spans="1:4" ht="30" customHeight="1" x14ac:dyDescent="0.15">
      <c r="A68" s="56"/>
      <c r="B68" s="39" t="s">
        <v>547</v>
      </c>
      <c r="C68" s="38" t="s">
        <v>469</v>
      </c>
      <c r="D68" s="32">
        <v>1055</v>
      </c>
    </row>
    <row r="69" spans="1:4" ht="30" customHeight="1" x14ac:dyDescent="0.15">
      <c r="A69" s="56"/>
      <c r="B69" s="39" t="s">
        <v>548</v>
      </c>
      <c r="C69" s="38" t="s">
        <v>470</v>
      </c>
      <c r="D69" s="32">
        <v>1088</v>
      </c>
    </row>
    <row r="70" spans="1:4" ht="30" customHeight="1" x14ac:dyDescent="0.15">
      <c r="A70" s="58"/>
      <c r="B70" s="39" t="s">
        <v>609</v>
      </c>
      <c r="C70" s="38" t="s">
        <v>471</v>
      </c>
      <c r="D70" s="32">
        <v>384</v>
      </c>
    </row>
    <row r="71" spans="1:4" ht="30" customHeight="1" x14ac:dyDescent="0.15">
      <c r="A71" s="51" t="s">
        <v>593</v>
      </c>
      <c r="B71" s="37" t="s">
        <v>594</v>
      </c>
      <c r="C71" s="38"/>
      <c r="D71" s="32">
        <f>SUM(D72,D76:D84)</f>
        <v>10896</v>
      </c>
    </row>
    <row r="72" spans="1:4" ht="30" customHeight="1" x14ac:dyDescent="0.15">
      <c r="A72" s="52"/>
      <c r="B72" s="37" t="s">
        <v>595</v>
      </c>
      <c r="C72" s="38"/>
      <c r="D72" s="32">
        <f>SUM(D73:D75)</f>
        <v>2326</v>
      </c>
    </row>
    <row r="73" spans="1:4" ht="30" customHeight="1" x14ac:dyDescent="0.15">
      <c r="A73" s="52"/>
      <c r="B73" s="49" t="s">
        <v>596</v>
      </c>
      <c r="C73" s="38" t="s">
        <v>511</v>
      </c>
      <c r="D73" s="32">
        <v>446</v>
      </c>
    </row>
    <row r="74" spans="1:4" ht="30" customHeight="1" x14ac:dyDescent="0.15">
      <c r="A74" s="52"/>
      <c r="B74" s="57"/>
      <c r="C74" s="38" t="s">
        <v>443</v>
      </c>
      <c r="D74" s="32">
        <v>1094</v>
      </c>
    </row>
    <row r="75" spans="1:4" ht="30" customHeight="1" x14ac:dyDescent="0.15">
      <c r="A75" s="52"/>
      <c r="B75" s="50"/>
      <c r="C75" s="38" t="s">
        <v>444</v>
      </c>
      <c r="D75" s="32">
        <v>786</v>
      </c>
    </row>
    <row r="76" spans="1:4" ht="30" customHeight="1" x14ac:dyDescent="0.15">
      <c r="A76" s="52"/>
      <c r="B76" s="39" t="s">
        <v>531</v>
      </c>
      <c r="C76" s="38" t="s">
        <v>445</v>
      </c>
      <c r="D76" s="32">
        <v>1445</v>
      </c>
    </row>
    <row r="77" spans="1:4" ht="30" customHeight="1" x14ac:dyDescent="0.15">
      <c r="A77" s="52"/>
      <c r="B77" s="39" t="s">
        <v>592</v>
      </c>
      <c r="C77" s="38" t="s">
        <v>446</v>
      </c>
      <c r="D77" s="32">
        <v>1190</v>
      </c>
    </row>
    <row r="78" spans="1:4" ht="30" customHeight="1" x14ac:dyDescent="0.15">
      <c r="A78" s="52"/>
      <c r="B78" s="39" t="s">
        <v>532</v>
      </c>
      <c r="C78" s="38" t="s">
        <v>447</v>
      </c>
      <c r="D78" s="32">
        <v>480</v>
      </c>
    </row>
    <row r="79" spans="1:4" ht="30" customHeight="1" x14ac:dyDescent="0.15">
      <c r="A79" s="52"/>
      <c r="B79" s="39" t="s">
        <v>533</v>
      </c>
      <c r="C79" s="38" t="s">
        <v>448</v>
      </c>
      <c r="D79" s="32">
        <v>814</v>
      </c>
    </row>
    <row r="80" spans="1:4" ht="30" customHeight="1" x14ac:dyDescent="0.15">
      <c r="A80" s="52"/>
      <c r="B80" s="39" t="s">
        <v>534</v>
      </c>
      <c r="C80" s="38" t="s">
        <v>449</v>
      </c>
      <c r="D80" s="32">
        <v>1000</v>
      </c>
    </row>
    <row r="81" spans="1:4" ht="30" customHeight="1" x14ac:dyDescent="0.15">
      <c r="A81" s="52"/>
      <c r="B81" s="39" t="s">
        <v>535</v>
      </c>
      <c r="C81" s="38" t="s">
        <v>450</v>
      </c>
      <c r="D81" s="32">
        <v>1116</v>
      </c>
    </row>
    <row r="82" spans="1:4" ht="30" customHeight="1" x14ac:dyDescent="0.15">
      <c r="A82" s="52"/>
      <c r="B82" s="39" t="s">
        <v>536</v>
      </c>
      <c r="C82" s="38" t="s">
        <v>451</v>
      </c>
      <c r="D82" s="32">
        <v>576</v>
      </c>
    </row>
    <row r="83" spans="1:4" ht="30" customHeight="1" x14ac:dyDescent="0.15">
      <c r="A83" s="52"/>
      <c r="B83" s="39" t="s">
        <v>577</v>
      </c>
      <c r="C83" s="38" t="s">
        <v>509</v>
      </c>
      <c r="D83" s="32">
        <v>642</v>
      </c>
    </row>
    <row r="84" spans="1:4" ht="30" customHeight="1" x14ac:dyDescent="0.15">
      <c r="A84" s="52"/>
      <c r="B84" s="39" t="s">
        <v>578</v>
      </c>
      <c r="C84" s="38" t="s">
        <v>510</v>
      </c>
      <c r="D84" s="32">
        <v>1307</v>
      </c>
    </row>
    <row r="85" spans="1:4" ht="30" customHeight="1" x14ac:dyDescent="0.15">
      <c r="A85" s="51" t="s">
        <v>588</v>
      </c>
      <c r="B85" s="37" t="s">
        <v>589</v>
      </c>
      <c r="C85" s="38"/>
      <c r="D85" s="32">
        <f>SUM(D87:D96)</f>
        <v>12585</v>
      </c>
    </row>
    <row r="86" spans="1:4" ht="30" customHeight="1" x14ac:dyDescent="0.15">
      <c r="A86" s="52"/>
      <c r="B86" s="42" t="s">
        <v>591</v>
      </c>
      <c r="C86" s="38"/>
      <c r="D86" s="32">
        <f>SUM(D87:D88)</f>
        <v>2742</v>
      </c>
    </row>
    <row r="87" spans="1:4" ht="30" customHeight="1" x14ac:dyDescent="0.15">
      <c r="A87" s="52"/>
      <c r="B87" s="49" t="s">
        <v>590</v>
      </c>
      <c r="C87" s="38" t="s">
        <v>433</v>
      </c>
      <c r="D87" s="32">
        <v>1294</v>
      </c>
    </row>
    <row r="88" spans="1:4" ht="30" customHeight="1" x14ac:dyDescent="0.15">
      <c r="A88" s="52"/>
      <c r="B88" s="50"/>
      <c r="C88" s="38" t="s">
        <v>434</v>
      </c>
      <c r="D88" s="32">
        <v>1448</v>
      </c>
    </row>
    <row r="89" spans="1:4" ht="30" customHeight="1" x14ac:dyDescent="0.15">
      <c r="A89" s="52"/>
      <c r="B89" s="39" t="s">
        <v>524</v>
      </c>
      <c r="C89" s="38" t="s">
        <v>435</v>
      </c>
      <c r="D89" s="32">
        <v>808</v>
      </c>
    </row>
    <row r="90" spans="1:4" ht="30" customHeight="1" x14ac:dyDescent="0.15">
      <c r="A90" s="52"/>
      <c r="B90" s="39" t="s">
        <v>525</v>
      </c>
      <c r="C90" s="38" t="s">
        <v>436</v>
      </c>
      <c r="D90" s="32">
        <v>1470</v>
      </c>
    </row>
    <row r="91" spans="1:4" ht="30" customHeight="1" x14ac:dyDescent="0.15">
      <c r="A91" s="52"/>
      <c r="B91" s="39" t="s">
        <v>526</v>
      </c>
      <c r="C91" s="38" t="s">
        <v>437</v>
      </c>
      <c r="D91" s="32">
        <v>1210</v>
      </c>
    </row>
    <row r="92" spans="1:4" ht="30" customHeight="1" x14ac:dyDescent="0.15">
      <c r="A92" s="52"/>
      <c r="B92" s="39" t="s">
        <v>527</v>
      </c>
      <c r="C92" s="38" t="s">
        <v>438</v>
      </c>
      <c r="D92" s="32">
        <v>1296</v>
      </c>
    </row>
    <row r="93" spans="1:4" ht="30" customHeight="1" x14ac:dyDescent="0.15">
      <c r="A93" s="52"/>
      <c r="B93" s="39" t="s">
        <v>528</v>
      </c>
      <c r="C93" s="38" t="s">
        <v>439</v>
      </c>
      <c r="D93" s="32">
        <v>1479</v>
      </c>
    </row>
    <row r="94" spans="1:4" ht="30" customHeight="1" x14ac:dyDescent="0.15">
      <c r="A94" s="52"/>
      <c r="B94" s="39" t="s">
        <v>529</v>
      </c>
      <c r="C94" s="38" t="s">
        <v>440</v>
      </c>
      <c r="D94" s="32">
        <v>1292</v>
      </c>
    </row>
    <row r="95" spans="1:4" ht="30" customHeight="1" x14ac:dyDescent="0.15">
      <c r="A95" s="52"/>
      <c r="B95" s="39" t="s">
        <v>587</v>
      </c>
      <c r="C95" s="38" t="s">
        <v>441</v>
      </c>
      <c r="D95" s="32">
        <v>824</v>
      </c>
    </row>
    <row r="96" spans="1:4" ht="30" customHeight="1" x14ac:dyDescent="0.15">
      <c r="A96" s="53"/>
      <c r="B96" s="39" t="s">
        <v>530</v>
      </c>
      <c r="C96" s="38" t="s">
        <v>442</v>
      </c>
      <c r="D96" s="32">
        <v>1464</v>
      </c>
    </row>
    <row r="97" spans="1:4" ht="30" customHeight="1" x14ac:dyDescent="0.15">
      <c r="A97" s="51" t="s">
        <v>627</v>
      </c>
      <c r="B97" s="37" t="s">
        <v>628</v>
      </c>
      <c r="C97" s="38"/>
      <c r="D97" s="32">
        <f>SUM(D98:D100)</f>
        <v>3286</v>
      </c>
    </row>
    <row r="98" spans="1:4" ht="30" customHeight="1" x14ac:dyDescent="0.15">
      <c r="A98" s="52"/>
      <c r="B98" s="39" t="s">
        <v>572</v>
      </c>
      <c r="C98" s="38" t="s">
        <v>504</v>
      </c>
      <c r="D98" s="32">
        <v>954</v>
      </c>
    </row>
    <row r="99" spans="1:4" ht="30" customHeight="1" x14ac:dyDescent="0.15">
      <c r="A99" s="52"/>
      <c r="B99" s="39" t="s">
        <v>573</v>
      </c>
      <c r="C99" s="38" t="s">
        <v>505</v>
      </c>
      <c r="D99" s="32">
        <v>1170</v>
      </c>
    </row>
    <row r="100" spans="1:4" ht="30" customHeight="1" x14ac:dyDescent="0.15">
      <c r="A100" s="53"/>
      <c r="B100" s="39" t="s">
        <v>574</v>
      </c>
      <c r="C100" s="38" t="s">
        <v>506</v>
      </c>
      <c r="D100" s="32">
        <v>1162</v>
      </c>
    </row>
    <row r="101" spans="1:4" ht="30" customHeight="1" x14ac:dyDescent="0.15">
      <c r="A101" s="51" t="s">
        <v>623</v>
      </c>
      <c r="B101" s="37" t="s">
        <v>624</v>
      </c>
      <c r="C101" s="38"/>
      <c r="D101" s="32">
        <f>SUM(D102,D105:D109)</f>
        <v>3199</v>
      </c>
    </row>
    <row r="102" spans="1:4" ht="30" customHeight="1" x14ac:dyDescent="0.15">
      <c r="A102" s="52"/>
      <c r="B102" s="37" t="s">
        <v>625</v>
      </c>
      <c r="C102" s="38"/>
      <c r="D102" s="32">
        <f>SUM(D103:D104)</f>
        <v>370</v>
      </c>
    </row>
    <row r="103" spans="1:4" ht="30" customHeight="1" x14ac:dyDescent="0.15">
      <c r="A103" s="52"/>
      <c r="B103" s="49" t="s">
        <v>626</v>
      </c>
      <c r="C103" s="38" t="s">
        <v>497</v>
      </c>
      <c r="D103" s="32">
        <v>284</v>
      </c>
    </row>
    <row r="104" spans="1:4" ht="30" customHeight="1" x14ac:dyDescent="0.15">
      <c r="A104" s="52"/>
      <c r="B104" s="50"/>
      <c r="C104" s="38" t="s">
        <v>498</v>
      </c>
      <c r="D104" s="32">
        <v>86</v>
      </c>
    </row>
    <row r="105" spans="1:4" ht="30" customHeight="1" x14ac:dyDescent="0.15">
      <c r="A105" s="52"/>
      <c r="B105" s="39" t="s">
        <v>567</v>
      </c>
      <c r="C105" s="38" t="s">
        <v>499</v>
      </c>
      <c r="D105" s="32">
        <v>1026</v>
      </c>
    </row>
    <row r="106" spans="1:4" ht="30" customHeight="1" x14ac:dyDescent="0.15">
      <c r="A106" s="52"/>
      <c r="B106" s="39" t="s">
        <v>568</v>
      </c>
      <c r="C106" s="38" t="s">
        <v>500</v>
      </c>
      <c r="D106" s="32">
        <v>386</v>
      </c>
    </row>
    <row r="107" spans="1:4" ht="30" customHeight="1" x14ac:dyDescent="0.15">
      <c r="A107" s="52"/>
      <c r="B107" s="39" t="s">
        <v>569</v>
      </c>
      <c r="C107" s="38" t="s">
        <v>501</v>
      </c>
      <c r="D107" s="32">
        <v>378</v>
      </c>
    </row>
    <row r="108" spans="1:4" ht="30" customHeight="1" x14ac:dyDescent="0.15">
      <c r="A108" s="52"/>
      <c r="B108" s="39" t="s">
        <v>570</v>
      </c>
      <c r="C108" s="38" t="s">
        <v>502</v>
      </c>
      <c r="D108" s="32">
        <v>829</v>
      </c>
    </row>
    <row r="109" spans="1:4" ht="30" customHeight="1" x14ac:dyDescent="0.15">
      <c r="A109" s="53"/>
      <c r="B109" s="39" t="s">
        <v>571</v>
      </c>
      <c r="C109" s="38" t="s">
        <v>503</v>
      </c>
      <c r="D109" s="32">
        <v>210</v>
      </c>
    </row>
    <row r="110" spans="1:4" ht="30" customHeight="1" x14ac:dyDescent="0.15">
      <c r="A110" s="60" t="s">
        <v>636</v>
      </c>
      <c r="B110" s="37" t="s">
        <v>637</v>
      </c>
      <c r="C110" s="38"/>
      <c r="D110" s="32">
        <f>SUM(D111:D118)</f>
        <v>6840</v>
      </c>
    </row>
    <row r="111" spans="1:4" ht="30" customHeight="1" x14ac:dyDescent="0.15">
      <c r="A111" s="61"/>
      <c r="B111" s="37" t="s">
        <v>638</v>
      </c>
      <c r="C111" s="38" t="s">
        <v>483</v>
      </c>
      <c r="D111" s="32">
        <v>180</v>
      </c>
    </row>
    <row r="112" spans="1:4" ht="30" customHeight="1" x14ac:dyDescent="0.15">
      <c r="A112" s="61"/>
      <c r="B112" s="39" t="s">
        <v>555</v>
      </c>
      <c r="C112" s="38" t="s">
        <v>484</v>
      </c>
      <c r="D112" s="32">
        <v>976</v>
      </c>
    </row>
    <row r="113" spans="1:4" ht="30" customHeight="1" x14ac:dyDescent="0.15">
      <c r="A113" s="61"/>
      <c r="B113" s="39" t="s">
        <v>556</v>
      </c>
      <c r="C113" s="38" t="s">
        <v>485</v>
      </c>
      <c r="D113" s="32">
        <v>1420</v>
      </c>
    </row>
    <row r="114" spans="1:4" ht="30" customHeight="1" x14ac:dyDescent="0.15">
      <c r="A114" s="61"/>
      <c r="B114" s="39" t="s">
        <v>557</v>
      </c>
      <c r="C114" s="38" t="s">
        <v>486</v>
      </c>
      <c r="D114" s="32">
        <v>978</v>
      </c>
    </row>
    <row r="115" spans="1:4" ht="30" customHeight="1" x14ac:dyDescent="0.15">
      <c r="A115" s="61"/>
      <c r="B115" s="39" t="s">
        <v>558</v>
      </c>
      <c r="C115" s="38" t="s">
        <v>487</v>
      </c>
      <c r="D115" s="32">
        <v>595</v>
      </c>
    </row>
    <row r="116" spans="1:4" ht="30" customHeight="1" x14ac:dyDescent="0.15">
      <c r="A116" s="61"/>
      <c r="B116" s="39" t="s">
        <v>575</v>
      </c>
      <c r="C116" s="38" t="s">
        <v>507</v>
      </c>
      <c r="D116" s="32">
        <v>1214</v>
      </c>
    </row>
    <row r="117" spans="1:4" ht="30" customHeight="1" x14ac:dyDescent="0.15">
      <c r="A117" s="61"/>
      <c r="B117" s="39" t="s">
        <v>576</v>
      </c>
      <c r="C117" s="38" t="s">
        <v>508</v>
      </c>
      <c r="D117" s="32">
        <v>926</v>
      </c>
    </row>
    <row r="118" spans="1:4" ht="30" customHeight="1" x14ac:dyDescent="0.15">
      <c r="A118" s="62"/>
      <c r="B118" s="39" t="s">
        <v>559</v>
      </c>
      <c r="C118" s="38" t="s">
        <v>488</v>
      </c>
      <c r="D118" s="32">
        <v>551</v>
      </c>
    </row>
    <row r="119" spans="1:4" ht="30" customHeight="1" x14ac:dyDescent="0.15">
      <c r="A119" s="63" t="s">
        <v>598</v>
      </c>
      <c r="B119" s="34" t="s">
        <v>599</v>
      </c>
      <c r="C119" s="34"/>
      <c r="D119" s="46">
        <f>SUM(D120:D121)</f>
        <v>1380</v>
      </c>
    </row>
    <row r="120" spans="1:4" ht="30" customHeight="1" x14ac:dyDescent="0.15">
      <c r="A120" s="39" t="s">
        <v>634</v>
      </c>
      <c r="B120" s="39" t="s">
        <v>632</v>
      </c>
      <c r="C120" s="38" t="s">
        <v>452</v>
      </c>
      <c r="D120" s="32">
        <v>480</v>
      </c>
    </row>
    <row r="121" spans="1:4" ht="30" customHeight="1" x14ac:dyDescent="0.15">
      <c r="A121" s="39" t="s">
        <v>635</v>
      </c>
      <c r="B121" s="39" t="s">
        <v>633</v>
      </c>
      <c r="C121" s="47" t="s">
        <v>453</v>
      </c>
      <c r="D121" s="48">
        <v>900</v>
      </c>
    </row>
  </sheetData>
  <autoFilter ref="A2:D2"/>
  <mergeCells count="22">
    <mergeCell ref="A14:A18"/>
    <mergeCell ref="A5:A6"/>
    <mergeCell ref="A37:A46"/>
    <mergeCell ref="A110:A118"/>
    <mergeCell ref="A28:A36"/>
    <mergeCell ref="A101:A109"/>
    <mergeCell ref="B103:B104"/>
    <mergeCell ref="A97:A100"/>
    <mergeCell ref="A1:D1"/>
    <mergeCell ref="A19:A27"/>
    <mergeCell ref="B64:B66"/>
    <mergeCell ref="B73:B75"/>
    <mergeCell ref="A7:A13"/>
    <mergeCell ref="A56:A61"/>
    <mergeCell ref="B58:B59"/>
    <mergeCell ref="B39:B40"/>
    <mergeCell ref="A47:A55"/>
    <mergeCell ref="B49:B50"/>
    <mergeCell ref="A85:A96"/>
    <mergeCell ref="B87:B88"/>
    <mergeCell ref="A71:A84"/>
    <mergeCell ref="A62:A70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6"/>
  <sheetViews>
    <sheetView zoomScale="70" zoomScaleNormal="70" workbookViewId="0">
      <selection activeCell="E12" sqref="E12"/>
    </sheetView>
  </sheetViews>
  <sheetFormatPr defaultRowHeight="13.5" x14ac:dyDescent="0.15"/>
  <cols>
    <col min="1" max="1" width="86.125" style="30" customWidth="1"/>
    <col min="2" max="2" width="46.625" style="30" customWidth="1"/>
    <col min="3" max="3" width="27.875" style="30" customWidth="1"/>
    <col min="4" max="4" width="23.125" style="30" customWidth="1"/>
    <col min="5" max="5" width="23.5" style="30" customWidth="1"/>
    <col min="6" max="7" width="9" style="30"/>
  </cols>
  <sheetData>
    <row r="1" spans="1:8" ht="74.25" customHeight="1" x14ac:dyDescent="0.15">
      <c r="A1" s="5" t="s">
        <v>6</v>
      </c>
      <c r="B1" s="5" t="s">
        <v>7</v>
      </c>
      <c r="C1" s="5" t="s">
        <v>8</v>
      </c>
      <c r="D1" s="5" t="s">
        <v>9</v>
      </c>
      <c r="E1" s="6" t="s">
        <v>10</v>
      </c>
      <c r="F1" s="5" t="s">
        <v>13</v>
      </c>
      <c r="G1" s="5" t="s">
        <v>14</v>
      </c>
      <c r="H1" s="59"/>
    </row>
    <row r="2" spans="1:8" ht="24.95" customHeight="1" x14ac:dyDescent="0.15">
      <c r="A2" s="5"/>
      <c r="B2" s="5"/>
      <c r="C2" s="5"/>
      <c r="D2" s="5"/>
      <c r="E2" s="6" t="s">
        <v>11</v>
      </c>
      <c r="F2" s="5"/>
      <c r="G2" s="5"/>
      <c r="H2" s="59"/>
    </row>
    <row r="3" spans="1:8" ht="24.95" customHeight="1" x14ac:dyDescent="0.15">
      <c r="A3" s="5"/>
      <c r="B3" s="5"/>
      <c r="C3" s="5"/>
      <c r="D3" s="5"/>
      <c r="E3" s="6" t="s">
        <v>12</v>
      </c>
      <c r="F3" s="5"/>
      <c r="G3" s="5"/>
      <c r="H3" s="4"/>
    </row>
    <row r="4" spans="1:8" ht="24.95" customHeight="1" x14ac:dyDescent="0.15">
      <c r="A4" s="7"/>
      <c r="B4" s="8"/>
      <c r="C4" s="9" t="s">
        <v>15</v>
      </c>
      <c r="D4" s="10">
        <v>97621</v>
      </c>
      <c r="E4" s="10">
        <v>97621</v>
      </c>
      <c r="F4" s="11"/>
      <c r="G4" s="8"/>
      <c r="H4" s="4"/>
    </row>
    <row r="5" spans="1:8" ht="24.95" customHeight="1" x14ac:dyDescent="0.15">
      <c r="A5" s="12"/>
      <c r="B5" s="11"/>
      <c r="C5" s="9" t="s">
        <v>16</v>
      </c>
      <c r="D5" s="10">
        <v>95389</v>
      </c>
      <c r="E5" s="10">
        <v>95389</v>
      </c>
      <c r="F5" s="11"/>
      <c r="G5" s="11"/>
      <c r="H5" s="4"/>
    </row>
    <row r="6" spans="1:8" ht="24.95" customHeight="1" x14ac:dyDescent="0.15">
      <c r="A6" s="12"/>
      <c r="B6" s="11"/>
      <c r="C6" s="9" t="s">
        <v>17</v>
      </c>
      <c r="D6" s="10">
        <v>2232</v>
      </c>
      <c r="E6" s="10">
        <v>2232</v>
      </c>
      <c r="F6" s="11"/>
      <c r="G6" s="11"/>
      <c r="H6" s="4"/>
    </row>
    <row r="7" spans="1:8" ht="24.95" customHeight="1" x14ac:dyDescent="0.15">
      <c r="A7" s="12"/>
      <c r="B7" s="11"/>
      <c r="C7" s="8"/>
      <c r="D7" s="13"/>
      <c r="E7" s="14"/>
      <c r="F7" s="11"/>
      <c r="G7" s="11"/>
      <c r="H7" s="4"/>
    </row>
    <row r="8" spans="1:8" ht="75.75" x14ac:dyDescent="0.15">
      <c r="A8" s="12"/>
      <c r="B8" s="15" t="s">
        <v>19</v>
      </c>
      <c r="C8" s="16" t="s">
        <v>15</v>
      </c>
      <c r="D8" s="17">
        <v>11161</v>
      </c>
      <c r="E8" s="17">
        <v>11161</v>
      </c>
      <c r="F8" s="15" t="s">
        <v>20</v>
      </c>
      <c r="G8" s="15" t="s">
        <v>21</v>
      </c>
      <c r="H8" s="4"/>
    </row>
    <row r="9" spans="1:8" ht="24.95" customHeight="1" x14ac:dyDescent="0.15">
      <c r="A9" s="18" t="s">
        <v>18</v>
      </c>
      <c r="B9" s="15"/>
      <c r="C9" s="16" t="s">
        <v>16</v>
      </c>
      <c r="D9" s="17">
        <v>8929</v>
      </c>
      <c r="E9" s="17">
        <v>8929</v>
      </c>
      <c r="F9" s="15"/>
      <c r="G9" s="15"/>
      <c r="H9" s="4"/>
    </row>
    <row r="10" spans="1:8" ht="24.95" customHeight="1" x14ac:dyDescent="0.15">
      <c r="A10" s="18"/>
      <c r="B10" s="15"/>
      <c r="C10" s="16" t="s">
        <v>17</v>
      </c>
      <c r="D10" s="17">
        <v>2232</v>
      </c>
      <c r="E10" s="17">
        <v>2232</v>
      </c>
      <c r="F10" s="15"/>
      <c r="G10" s="15"/>
      <c r="H10" s="4"/>
    </row>
    <row r="11" spans="1:8" ht="24.95" customHeight="1" x14ac:dyDescent="0.15">
      <c r="A11" s="18"/>
      <c r="B11" s="11"/>
      <c r="C11" s="19"/>
      <c r="D11" s="13"/>
      <c r="E11" s="14"/>
      <c r="F11" s="11"/>
      <c r="G11" s="11"/>
      <c r="H11" s="4"/>
    </row>
    <row r="12" spans="1:8" ht="24.95" customHeight="1" x14ac:dyDescent="0.15">
      <c r="A12" s="12"/>
      <c r="B12" s="20"/>
      <c r="C12" s="9" t="s">
        <v>15</v>
      </c>
      <c r="D12" s="10">
        <v>35148</v>
      </c>
      <c r="E12" s="10">
        <v>35148</v>
      </c>
      <c r="F12" s="8"/>
      <c r="G12" s="8"/>
      <c r="H12" s="4"/>
    </row>
    <row r="13" spans="1:8" ht="24.95" customHeight="1" x14ac:dyDescent="0.15">
      <c r="A13" s="18" t="s">
        <v>22</v>
      </c>
      <c r="B13" s="20"/>
      <c r="C13" s="9" t="s">
        <v>16</v>
      </c>
      <c r="D13" s="10">
        <v>35148</v>
      </c>
      <c r="E13" s="10">
        <v>35148</v>
      </c>
      <c r="F13" s="8"/>
      <c r="G13" s="8"/>
      <c r="H13" s="4"/>
    </row>
    <row r="14" spans="1:8" ht="24.95" customHeight="1" x14ac:dyDescent="0.15">
      <c r="A14" s="18"/>
      <c r="B14" s="11"/>
      <c r="C14" s="8"/>
      <c r="D14" s="21">
        <v>8306</v>
      </c>
      <c r="E14" s="22">
        <v>8306</v>
      </c>
      <c r="F14" s="11"/>
      <c r="G14" s="11"/>
      <c r="H14" s="4"/>
    </row>
    <row r="15" spans="1:8" ht="57" x14ac:dyDescent="0.15">
      <c r="A15" s="23" t="s">
        <v>23</v>
      </c>
      <c r="B15" s="15" t="s">
        <v>25</v>
      </c>
      <c r="C15" s="24" t="s">
        <v>15</v>
      </c>
      <c r="D15" s="22">
        <v>1344</v>
      </c>
      <c r="E15" s="22">
        <v>1344</v>
      </c>
      <c r="F15" s="15" t="s">
        <v>26</v>
      </c>
      <c r="G15" s="15" t="s">
        <v>27</v>
      </c>
      <c r="H15" s="4"/>
    </row>
    <row r="16" spans="1:8" ht="24.95" customHeight="1" x14ac:dyDescent="0.15">
      <c r="A16" s="15" t="s">
        <v>24</v>
      </c>
      <c r="B16" s="15"/>
      <c r="C16" s="24" t="s">
        <v>16</v>
      </c>
      <c r="D16" s="22">
        <v>1344</v>
      </c>
      <c r="E16" s="22">
        <v>1344</v>
      </c>
      <c r="F16" s="15"/>
      <c r="G16" s="15"/>
      <c r="H16" s="4"/>
    </row>
    <row r="17" spans="1:8" ht="24.95" customHeight="1" x14ac:dyDescent="0.15">
      <c r="A17" s="15"/>
      <c r="B17" s="15" t="s">
        <v>29</v>
      </c>
      <c r="C17" s="24" t="s">
        <v>15</v>
      </c>
      <c r="D17" s="25">
        <v>952</v>
      </c>
      <c r="E17" s="14">
        <v>952</v>
      </c>
      <c r="F17" s="15" t="s">
        <v>30</v>
      </c>
      <c r="G17" s="15" t="s">
        <v>31</v>
      </c>
      <c r="H17" s="4"/>
    </row>
    <row r="18" spans="1:8" ht="24.95" customHeight="1" x14ac:dyDescent="0.15">
      <c r="A18" s="15" t="s">
        <v>28</v>
      </c>
      <c r="B18" s="15"/>
      <c r="C18" s="24" t="s">
        <v>16</v>
      </c>
      <c r="D18" s="14">
        <v>924</v>
      </c>
      <c r="E18" s="14">
        <v>924</v>
      </c>
      <c r="F18" s="15"/>
      <c r="G18" s="15"/>
      <c r="H18" s="4"/>
    </row>
    <row r="19" spans="1:8" ht="24.95" customHeight="1" x14ac:dyDescent="0.15">
      <c r="A19" s="15"/>
      <c r="B19" s="15"/>
      <c r="C19" s="24" t="s">
        <v>16</v>
      </c>
      <c r="D19" s="14">
        <v>28</v>
      </c>
      <c r="E19" s="14">
        <v>28</v>
      </c>
      <c r="F19" s="15"/>
      <c r="G19" s="15"/>
      <c r="H19" s="4"/>
    </row>
    <row r="20" spans="1:8" ht="24.95" customHeight="1" x14ac:dyDescent="0.15">
      <c r="A20" s="15"/>
      <c r="B20" s="15" t="s">
        <v>33</v>
      </c>
      <c r="C20" s="24" t="s">
        <v>15</v>
      </c>
      <c r="D20" s="25">
        <v>704</v>
      </c>
      <c r="E20" s="14">
        <v>704</v>
      </c>
      <c r="F20" s="15" t="s">
        <v>34</v>
      </c>
      <c r="G20" s="15" t="s">
        <v>35</v>
      </c>
      <c r="H20" s="4"/>
    </row>
    <row r="21" spans="1:8" ht="24.95" customHeight="1" x14ac:dyDescent="0.15">
      <c r="A21" s="15" t="s">
        <v>32</v>
      </c>
      <c r="B21" s="15"/>
      <c r="C21" s="24" t="s">
        <v>16</v>
      </c>
      <c r="D21" s="14">
        <v>704</v>
      </c>
      <c r="E21" s="14">
        <v>704</v>
      </c>
      <c r="F21" s="15"/>
      <c r="G21" s="15"/>
      <c r="H21" s="4"/>
    </row>
    <row r="22" spans="1:8" ht="24.95" customHeight="1" x14ac:dyDescent="0.15">
      <c r="A22" s="15"/>
      <c r="B22" s="15" t="s">
        <v>37</v>
      </c>
      <c r="C22" s="24" t="s">
        <v>15</v>
      </c>
      <c r="D22" s="21">
        <v>1278</v>
      </c>
      <c r="E22" s="22">
        <v>1278</v>
      </c>
      <c r="F22" s="15" t="s">
        <v>38</v>
      </c>
      <c r="G22" s="15" t="s">
        <v>39</v>
      </c>
      <c r="H22" s="4"/>
    </row>
    <row r="23" spans="1:8" ht="24.95" customHeight="1" x14ac:dyDescent="0.15">
      <c r="A23" s="15" t="s">
        <v>36</v>
      </c>
      <c r="B23" s="15"/>
      <c r="C23" s="24" t="s">
        <v>16</v>
      </c>
      <c r="D23" s="22">
        <v>1278</v>
      </c>
      <c r="E23" s="22">
        <v>1278</v>
      </c>
      <c r="F23" s="15"/>
      <c r="G23" s="15"/>
      <c r="H23" s="4"/>
    </row>
    <row r="24" spans="1:8" ht="24.95" customHeight="1" x14ac:dyDescent="0.15">
      <c r="A24" s="15"/>
      <c r="B24" s="15" t="s">
        <v>41</v>
      </c>
      <c r="C24" s="24" t="s">
        <v>15</v>
      </c>
      <c r="D24" s="21">
        <v>1226</v>
      </c>
      <c r="E24" s="22">
        <v>1226</v>
      </c>
      <c r="F24" s="15" t="s">
        <v>42</v>
      </c>
      <c r="G24" s="15" t="s">
        <v>43</v>
      </c>
      <c r="H24" s="4"/>
    </row>
    <row r="25" spans="1:8" ht="24.95" customHeight="1" x14ac:dyDescent="0.15">
      <c r="A25" s="15" t="s">
        <v>40</v>
      </c>
      <c r="B25" s="15"/>
      <c r="C25" s="24" t="s">
        <v>16</v>
      </c>
      <c r="D25" s="22">
        <v>1226</v>
      </c>
      <c r="E25" s="22">
        <v>1226</v>
      </c>
      <c r="F25" s="15"/>
      <c r="G25" s="15"/>
      <c r="H25" s="4"/>
    </row>
    <row r="26" spans="1:8" ht="24.95" customHeight="1" x14ac:dyDescent="0.15">
      <c r="A26" s="15"/>
      <c r="B26" s="15" t="s">
        <v>45</v>
      </c>
      <c r="C26" s="24" t="s">
        <v>15</v>
      </c>
      <c r="D26" s="21">
        <v>1482</v>
      </c>
      <c r="E26" s="22">
        <v>1482</v>
      </c>
      <c r="F26" s="15" t="s">
        <v>46</v>
      </c>
      <c r="G26" s="15" t="s">
        <v>47</v>
      </c>
      <c r="H26" s="4"/>
    </row>
    <row r="27" spans="1:8" ht="24.95" customHeight="1" x14ac:dyDescent="0.15">
      <c r="A27" s="15" t="s">
        <v>44</v>
      </c>
      <c r="B27" s="15"/>
      <c r="C27" s="24" t="s">
        <v>16</v>
      </c>
      <c r="D27" s="22">
        <v>1482</v>
      </c>
      <c r="E27" s="22">
        <v>1482</v>
      </c>
      <c r="F27" s="15"/>
      <c r="G27" s="15"/>
      <c r="H27" s="4"/>
    </row>
    <row r="28" spans="1:8" ht="24.95" customHeight="1" x14ac:dyDescent="0.15">
      <c r="A28" s="15"/>
      <c r="B28" s="15" t="s">
        <v>49</v>
      </c>
      <c r="C28" s="24" t="s">
        <v>15</v>
      </c>
      <c r="D28" s="21">
        <v>1160</v>
      </c>
      <c r="E28" s="22">
        <v>1160</v>
      </c>
      <c r="F28" s="15" t="s">
        <v>50</v>
      </c>
      <c r="G28" s="15" t="s">
        <v>51</v>
      </c>
      <c r="H28" s="4"/>
    </row>
    <row r="29" spans="1:8" ht="24.95" customHeight="1" x14ac:dyDescent="0.15">
      <c r="A29" s="15" t="s">
        <v>48</v>
      </c>
      <c r="B29" s="15"/>
      <c r="C29" s="24" t="s">
        <v>16</v>
      </c>
      <c r="D29" s="22">
        <v>1122</v>
      </c>
      <c r="E29" s="22">
        <v>1122</v>
      </c>
      <c r="F29" s="15"/>
      <c r="G29" s="15"/>
      <c r="H29" s="4"/>
    </row>
    <row r="30" spans="1:8" ht="24.95" customHeight="1" x14ac:dyDescent="0.15">
      <c r="A30" s="15"/>
      <c r="B30" s="15"/>
      <c r="C30" s="24" t="s">
        <v>16</v>
      </c>
      <c r="D30" s="14">
        <v>38</v>
      </c>
      <c r="E30" s="14">
        <v>38</v>
      </c>
      <c r="F30" s="15"/>
      <c r="G30" s="15"/>
      <c r="H30" s="4"/>
    </row>
    <row r="31" spans="1:8" ht="24.95" customHeight="1" x14ac:dyDescent="0.15">
      <c r="A31" s="15"/>
      <c r="B31" s="15" t="s">
        <v>53</v>
      </c>
      <c r="C31" s="24" t="s">
        <v>15</v>
      </c>
      <c r="D31" s="25">
        <v>160</v>
      </c>
      <c r="E31" s="14">
        <v>160</v>
      </c>
      <c r="F31" s="15" t="s">
        <v>54</v>
      </c>
      <c r="G31" s="15" t="s">
        <v>55</v>
      </c>
      <c r="H31" s="4"/>
    </row>
    <row r="32" spans="1:8" ht="24.95" customHeight="1" x14ac:dyDescent="0.15">
      <c r="A32" s="15" t="s">
        <v>52</v>
      </c>
      <c r="B32" s="15"/>
      <c r="C32" s="24" t="s">
        <v>16</v>
      </c>
      <c r="D32" s="14">
        <v>160</v>
      </c>
      <c r="E32" s="14">
        <v>160</v>
      </c>
      <c r="F32" s="15"/>
      <c r="G32" s="15"/>
      <c r="H32" s="4"/>
    </row>
    <row r="33" spans="1:8" ht="24.95" customHeight="1" x14ac:dyDescent="0.15">
      <c r="A33" s="15"/>
      <c r="B33" s="11"/>
      <c r="C33" s="11"/>
      <c r="D33" s="14">
        <v>5756</v>
      </c>
      <c r="E33" s="22">
        <v>5756</v>
      </c>
      <c r="F33" s="11"/>
      <c r="G33" s="11"/>
      <c r="H33" s="4"/>
    </row>
    <row r="34" spans="1:8" ht="24.95" customHeight="1" x14ac:dyDescent="0.15">
      <c r="A34" s="24" t="s">
        <v>56</v>
      </c>
      <c r="B34" s="15" t="s">
        <v>58</v>
      </c>
      <c r="C34" s="24" t="s">
        <v>15</v>
      </c>
      <c r="D34" s="21">
        <v>1224</v>
      </c>
      <c r="E34" s="22">
        <v>1224</v>
      </c>
      <c r="F34" s="15" t="s">
        <v>59</v>
      </c>
      <c r="G34" s="15" t="s">
        <v>60</v>
      </c>
      <c r="H34" s="4"/>
    </row>
    <row r="35" spans="1:8" ht="24.95" customHeight="1" x14ac:dyDescent="0.15">
      <c r="A35" s="15" t="s">
        <v>57</v>
      </c>
      <c r="B35" s="15"/>
      <c r="C35" s="24" t="s">
        <v>16</v>
      </c>
      <c r="D35" s="22">
        <v>1224</v>
      </c>
      <c r="E35" s="22">
        <v>1224</v>
      </c>
      <c r="F35" s="15"/>
      <c r="G35" s="15"/>
      <c r="H35" s="4"/>
    </row>
    <row r="36" spans="1:8" ht="24.95" customHeight="1" x14ac:dyDescent="0.15">
      <c r="A36" s="15"/>
      <c r="B36" s="15" t="s">
        <v>62</v>
      </c>
      <c r="C36" s="24" t="s">
        <v>15</v>
      </c>
      <c r="D36" s="25">
        <v>702</v>
      </c>
      <c r="E36" s="14">
        <v>702</v>
      </c>
      <c r="F36" s="15" t="s">
        <v>63</v>
      </c>
      <c r="G36" s="15" t="s">
        <v>64</v>
      </c>
      <c r="H36" s="4"/>
    </row>
    <row r="37" spans="1:8" ht="24.95" customHeight="1" x14ac:dyDescent="0.15">
      <c r="A37" s="15" t="s">
        <v>61</v>
      </c>
      <c r="B37" s="15"/>
      <c r="C37" s="24" t="s">
        <v>16</v>
      </c>
      <c r="D37" s="14">
        <v>702</v>
      </c>
      <c r="E37" s="14">
        <v>702</v>
      </c>
      <c r="F37" s="15"/>
      <c r="G37" s="15"/>
      <c r="H37" s="4"/>
    </row>
    <row r="38" spans="1:8" ht="24.95" customHeight="1" x14ac:dyDescent="0.15">
      <c r="A38" s="15"/>
      <c r="B38" s="15" t="s">
        <v>66</v>
      </c>
      <c r="C38" s="24" t="s">
        <v>15</v>
      </c>
      <c r="D38" s="25">
        <v>386</v>
      </c>
      <c r="E38" s="14">
        <v>386</v>
      </c>
      <c r="F38" s="15" t="s">
        <v>67</v>
      </c>
      <c r="G38" s="15" t="s">
        <v>68</v>
      </c>
      <c r="H38" s="4"/>
    </row>
    <row r="39" spans="1:8" ht="24.95" customHeight="1" x14ac:dyDescent="0.15">
      <c r="A39" s="15" t="s">
        <v>65</v>
      </c>
      <c r="B39" s="15"/>
      <c r="C39" s="24" t="s">
        <v>16</v>
      </c>
      <c r="D39" s="14">
        <v>386</v>
      </c>
      <c r="E39" s="14">
        <v>386</v>
      </c>
      <c r="F39" s="15"/>
      <c r="G39" s="15"/>
      <c r="H39" s="4"/>
    </row>
    <row r="40" spans="1:8" ht="24.95" customHeight="1" x14ac:dyDescent="0.15">
      <c r="A40" s="15"/>
      <c r="B40" s="15" t="s">
        <v>70</v>
      </c>
      <c r="C40" s="24" t="s">
        <v>15</v>
      </c>
      <c r="D40" s="25">
        <v>576</v>
      </c>
      <c r="E40" s="14">
        <v>576</v>
      </c>
      <c r="F40" s="15" t="s">
        <v>71</v>
      </c>
      <c r="G40" s="15" t="s">
        <v>72</v>
      </c>
      <c r="H40" s="4"/>
    </row>
    <row r="41" spans="1:8" ht="24.95" customHeight="1" x14ac:dyDescent="0.15">
      <c r="A41" s="15" t="s">
        <v>69</v>
      </c>
      <c r="B41" s="15"/>
      <c r="C41" s="24" t="s">
        <v>16</v>
      </c>
      <c r="D41" s="14">
        <v>576</v>
      </c>
      <c r="E41" s="14">
        <v>576</v>
      </c>
      <c r="F41" s="15"/>
      <c r="G41" s="15"/>
      <c r="H41" s="4"/>
    </row>
    <row r="42" spans="1:8" ht="24.95" customHeight="1" x14ac:dyDescent="0.15">
      <c r="A42" s="15"/>
      <c r="B42" s="15" t="s">
        <v>74</v>
      </c>
      <c r="C42" s="24" t="s">
        <v>15</v>
      </c>
      <c r="D42" s="21">
        <v>1404</v>
      </c>
      <c r="E42" s="22">
        <v>1404</v>
      </c>
      <c r="F42" s="15" t="s">
        <v>75</v>
      </c>
      <c r="G42" s="15" t="s">
        <v>76</v>
      </c>
      <c r="H42" s="4"/>
    </row>
    <row r="43" spans="1:8" ht="24.95" customHeight="1" x14ac:dyDescent="0.15">
      <c r="A43" s="15" t="s">
        <v>73</v>
      </c>
      <c r="B43" s="15"/>
      <c r="C43" s="24" t="s">
        <v>16</v>
      </c>
      <c r="D43" s="22">
        <v>1310</v>
      </c>
      <c r="E43" s="22">
        <v>1310</v>
      </c>
      <c r="F43" s="15"/>
      <c r="G43" s="15"/>
      <c r="H43" s="4"/>
    </row>
    <row r="44" spans="1:8" ht="24.95" customHeight="1" x14ac:dyDescent="0.15">
      <c r="A44" s="15"/>
      <c r="B44" s="15"/>
      <c r="C44" s="24" t="s">
        <v>16</v>
      </c>
      <c r="D44" s="14">
        <v>94</v>
      </c>
      <c r="E44" s="14">
        <v>94</v>
      </c>
      <c r="F44" s="15"/>
      <c r="G44" s="15"/>
      <c r="H44" s="4"/>
    </row>
    <row r="45" spans="1:8" ht="24.95" customHeight="1" x14ac:dyDescent="0.15">
      <c r="A45" s="15"/>
      <c r="B45" s="15" t="s">
        <v>78</v>
      </c>
      <c r="C45" s="24" t="s">
        <v>15</v>
      </c>
      <c r="D45" s="21">
        <v>1464</v>
      </c>
      <c r="E45" s="22">
        <v>1464</v>
      </c>
      <c r="F45" s="15" t="s">
        <v>79</v>
      </c>
      <c r="G45" s="15" t="s">
        <v>80</v>
      </c>
      <c r="H45" s="4"/>
    </row>
    <row r="46" spans="1:8" ht="24.95" customHeight="1" x14ac:dyDescent="0.15">
      <c r="A46" s="15" t="s">
        <v>77</v>
      </c>
      <c r="B46" s="15"/>
      <c r="C46" s="24" t="s">
        <v>16</v>
      </c>
      <c r="D46" s="22">
        <v>1464</v>
      </c>
      <c r="E46" s="22">
        <v>1464</v>
      </c>
      <c r="F46" s="15"/>
      <c r="G46" s="15"/>
      <c r="H46" s="4"/>
    </row>
    <row r="47" spans="1:8" ht="24.95" customHeight="1" x14ac:dyDescent="0.15">
      <c r="A47" s="15"/>
      <c r="B47" s="11"/>
      <c r="C47" s="11"/>
      <c r="D47" s="14">
        <v>12585</v>
      </c>
      <c r="E47" s="22">
        <v>12585</v>
      </c>
      <c r="F47" s="11"/>
      <c r="G47" s="11"/>
      <c r="H47" s="4"/>
    </row>
    <row r="48" spans="1:8" ht="24.95" customHeight="1" x14ac:dyDescent="0.15">
      <c r="A48" s="24" t="s">
        <v>81</v>
      </c>
      <c r="B48" s="15" t="s">
        <v>83</v>
      </c>
      <c r="C48" s="24" t="s">
        <v>15</v>
      </c>
      <c r="D48" s="21">
        <v>1294</v>
      </c>
      <c r="E48" s="22">
        <v>1294</v>
      </c>
      <c r="F48" s="15" t="s">
        <v>84</v>
      </c>
      <c r="G48" s="15" t="s">
        <v>85</v>
      </c>
      <c r="H48" s="4"/>
    </row>
    <row r="49" spans="1:8" ht="24.95" customHeight="1" x14ac:dyDescent="0.15">
      <c r="A49" s="15" t="s">
        <v>82</v>
      </c>
      <c r="B49" s="15"/>
      <c r="C49" s="24" t="s">
        <v>16</v>
      </c>
      <c r="D49" s="14">
        <v>876</v>
      </c>
      <c r="E49" s="14">
        <v>876</v>
      </c>
      <c r="F49" s="15"/>
      <c r="G49" s="15"/>
      <c r="H49" s="4"/>
    </row>
    <row r="50" spans="1:8" ht="24.95" customHeight="1" x14ac:dyDescent="0.15">
      <c r="A50" s="15"/>
      <c r="B50" s="15"/>
      <c r="C50" s="24" t="s">
        <v>16</v>
      </c>
      <c r="D50" s="14">
        <v>418</v>
      </c>
      <c r="E50" s="14">
        <v>418</v>
      </c>
      <c r="F50" s="15"/>
      <c r="G50" s="15"/>
      <c r="H50" s="4"/>
    </row>
    <row r="51" spans="1:8" ht="24.95" customHeight="1" x14ac:dyDescent="0.15">
      <c r="A51" s="15"/>
      <c r="B51" s="15" t="s">
        <v>87</v>
      </c>
      <c r="C51" s="24" t="s">
        <v>15</v>
      </c>
      <c r="D51" s="21">
        <v>1448</v>
      </c>
      <c r="E51" s="22">
        <v>1448</v>
      </c>
      <c r="F51" s="15" t="s">
        <v>88</v>
      </c>
      <c r="G51" s="15" t="s">
        <v>89</v>
      </c>
      <c r="H51" s="4"/>
    </row>
    <row r="52" spans="1:8" ht="24.95" customHeight="1" x14ac:dyDescent="0.15">
      <c r="A52" s="15" t="s">
        <v>86</v>
      </c>
      <c r="B52" s="15"/>
      <c r="C52" s="24" t="s">
        <v>16</v>
      </c>
      <c r="D52" s="22">
        <v>1448</v>
      </c>
      <c r="E52" s="22">
        <v>1448</v>
      </c>
      <c r="F52" s="15"/>
      <c r="G52" s="15"/>
      <c r="H52" s="4"/>
    </row>
    <row r="53" spans="1:8" ht="24.95" customHeight="1" x14ac:dyDescent="0.15">
      <c r="A53" s="15"/>
      <c r="B53" s="15" t="s">
        <v>91</v>
      </c>
      <c r="C53" s="24" t="s">
        <v>15</v>
      </c>
      <c r="D53" s="25">
        <v>808</v>
      </c>
      <c r="E53" s="14">
        <v>808</v>
      </c>
      <c r="F53" s="15" t="s">
        <v>92</v>
      </c>
      <c r="G53" s="15" t="s">
        <v>93</v>
      </c>
      <c r="H53" s="4"/>
    </row>
    <row r="54" spans="1:8" ht="24.95" customHeight="1" x14ac:dyDescent="0.15">
      <c r="A54" s="15" t="s">
        <v>90</v>
      </c>
      <c r="B54" s="15"/>
      <c r="C54" s="24" t="s">
        <v>16</v>
      </c>
      <c r="D54" s="14">
        <v>808</v>
      </c>
      <c r="E54" s="14">
        <v>808</v>
      </c>
      <c r="F54" s="15"/>
      <c r="G54" s="15"/>
      <c r="H54" s="4"/>
    </row>
    <row r="55" spans="1:8" ht="24.95" customHeight="1" x14ac:dyDescent="0.15">
      <c r="A55" s="15"/>
      <c r="B55" s="15" t="s">
        <v>95</v>
      </c>
      <c r="C55" s="24" t="s">
        <v>15</v>
      </c>
      <c r="D55" s="21">
        <v>1470</v>
      </c>
      <c r="E55" s="22">
        <v>1470</v>
      </c>
      <c r="F55" s="15" t="s">
        <v>96</v>
      </c>
      <c r="G55" s="15" t="s">
        <v>97</v>
      </c>
      <c r="H55" s="4"/>
    </row>
    <row r="56" spans="1:8" ht="24.95" customHeight="1" x14ac:dyDescent="0.15">
      <c r="A56" s="15" t="s">
        <v>94</v>
      </c>
      <c r="B56" s="15"/>
      <c r="C56" s="24" t="s">
        <v>16</v>
      </c>
      <c r="D56" s="22">
        <v>1470</v>
      </c>
      <c r="E56" s="22">
        <v>1470</v>
      </c>
      <c r="F56" s="15"/>
      <c r="G56" s="15"/>
      <c r="H56" s="4"/>
    </row>
    <row r="57" spans="1:8" ht="24.95" customHeight="1" x14ac:dyDescent="0.15">
      <c r="A57" s="15"/>
      <c r="B57" s="15" t="s">
        <v>99</v>
      </c>
      <c r="C57" s="24" t="s">
        <v>15</v>
      </c>
      <c r="D57" s="21">
        <v>1210</v>
      </c>
      <c r="E57" s="22">
        <v>1210</v>
      </c>
      <c r="F57" s="15" t="s">
        <v>100</v>
      </c>
      <c r="G57" s="15" t="s">
        <v>101</v>
      </c>
      <c r="H57" s="4"/>
    </row>
    <row r="58" spans="1:8" ht="24.95" customHeight="1" x14ac:dyDescent="0.15">
      <c r="A58" s="15" t="s">
        <v>98</v>
      </c>
      <c r="B58" s="15"/>
      <c r="C58" s="24" t="s">
        <v>16</v>
      </c>
      <c r="D58" s="22">
        <v>1210</v>
      </c>
      <c r="E58" s="22">
        <v>1210</v>
      </c>
      <c r="F58" s="15"/>
      <c r="G58" s="15"/>
      <c r="H58" s="4"/>
    </row>
    <row r="59" spans="1:8" ht="24.95" customHeight="1" x14ac:dyDescent="0.15">
      <c r="A59" s="15"/>
      <c r="B59" s="15" t="s">
        <v>103</v>
      </c>
      <c r="C59" s="24" t="s">
        <v>15</v>
      </c>
      <c r="D59" s="21">
        <v>1296</v>
      </c>
      <c r="E59" s="22">
        <v>1296</v>
      </c>
      <c r="F59" s="15" t="s">
        <v>104</v>
      </c>
      <c r="G59" s="15" t="s">
        <v>105</v>
      </c>
      <c r="H59" s="4"/>
    </row>
    <row r="60" spans="1:8" ht="24.95" customHeight="1" x14ac:dyDescent="0.15">
      <c r="A60" s="15" t="s">
        <v>102</v>
      </c>
      <c r="B60" s="15"/>
      <c r="C60" s="24" t="s">
        <v>16</v>
      </c>
      <c r="D60" s="22">
        <v>1106</v>
      </c>
      <c r="E60" s="22">
        <v>1106</v>
      </c>
      <c r="F60" s="15"/>
      <c r="G60" s="15"/>
      <c r="H60" s="4"/>
    </row>
    <row r="61" spans="1:8" ht="24.95" customHeight="1" x14ac:dyDescent="0.15">
      <c r="A61" s="15"/>
      <c r="B61" s="15"/>
      <c r="C61" s="24" t="s">
        <v>16</v>
      </c>
      <c r="D61" s="14">
        <v>190</v>
      </c>
      <c r="E61" s="14">
        <v>190</v>
      </c>
      <c r="F61" s="15"/>
      <c r="G61" s="15"/>
      <c r="H61" s="4"/>
    </row>
    <row r="62" spans="1:8" ht="24.95" customHeight="1" x14ac:dyDescent="0.15">
      <c r="A62" s="15"/>
      <c r="B62" s="15" t="s">
        <v>107</v>
      </c>
      <c r="C62" s="24" t="s">
        <v>15</v>
      </c>
      <c r="D62" s="21">
        <v>1479</v>
      </c>
      <c r="E62" s="22">
        <v>1479</v>
      </c>
      <c r="F62" s="15" t="s">
        <v>108</v>
      </c>
      <c r="G62" s="15" t="s">
        <v>109</v>
      </c>
      <c r="H62" s="4"/>
    </row>
    <row r="63" spans="1:8" ht="24.95" customHeight="1" x14ac:dyDescent="0.15">
      <c r="A63" s="15" t="s">
        <v>106</v>
      </c>
      <c r="B63" s="15"/>
      <c r="C63" s="24" t="s">
        <v>16</v>
      </c>
      <c r="D63" s="22">
        <v>1479</v>
      </c>
      <c r="E63" s="22">
        <v>1479</v>
      </c>
      <c r="F63" s="15"/>
      <c r="G63" s="15"/>
      <c r="H63" s="4"/>
    </row>
    <row r="64" spans="1:8" ht="24.95" customHeight="1" x14ac:dyDescent="0.15">
      <c r="A64" s="15"/>
      <c r="B64" s="15" t="s">
        <v>111</v>
      </c>
      <c r="C64" s="24" t="s">
        <v>15</v>
      </c>
      <c r="D64" s="21">
        <v>1292</v>
      </c>
      <c r="E64" s="22">
        <v>1292</v>
      </c>
      <c r="F64" s="15" t="s">
        <v>112</v>
      </c>
      <c r="G64" s="15" t="s">
        <v>113</v>
      </c>
      <c r="H64" s="4"/>
    </row>
    <row r="65" spans="1:8" ht="24.95" customHeight="1" x14ac:dyDescent="0.15">
      <c r="A65" s="15" t="s">
        <v>110</v>
      </c>
      <c r="B65" s="15"/>
      <c r="C65" s="24" t="s">
        <v>16</v>
      </c>
      <c r="D65" s="22">
        <v>1292</v>
      </c>
      <c r="E65" s="22">
        <v>1292</v>
      </c>
      <c r="F65" s="15"/>
      <c r="G65" s="15"/>
      <c r="H65" s="4"/>
    </row>
    <row r="66" spans="1:8" ht="24.95" customHeight="1" x14ac:dyDescent="0.15">
      <c r="A66" s="15"/>
      <c r="B66" s="15" t="s">
        <v>115</v>
      </c>
      <c r="C66" s="24" t="s">
        <v>15</v>
      </c>
      <c r="D66" s="25">
        <v>824</v>
      </c>
      <c r="E66" s="14">
        <v>824</v>
      </c>
      <c r="F66" s="15" t="s">
        <v>116</v>
      </c>
      <c r="G66" s="15" t="s">
        <v>117</v>
      </c>
      <c r="H66" s="4"/>
    </row>
    <row r="67" spans="1:8" ht="24.95" customHeight="1" x14ac:dyDescent="0.15">
      <c r="A67" s="15" t="s">
        <v>114</v>
      </c>
      <c r="B67" s="15"/>
      <c r="C67" s="24" t="s">
        <v>16</v>
      </c>
      <c r="D67" s="14">
        <v>794</v>
      </c>
      <c r="E67" s="14">
        <v>794</v>
      </c>
      <c r="F67" s="15"/>
      <c r="G67" s="15"/>
      <c r="H67" s="4"/>
    </row>
    <row r="68" spans="1:8" ht="24.95" customHeight="1" x14ac:dyDescent="0.15">
      <c r="A68" s="15"/>
      <c r="B68" s="15"/>
      <c r="C68" s="24" t="s">
        <v>16</v>
      </c>
      <c r="D68" s="14">
        <v>30</v>
      </c>
      <c r="E68" s="14">
        <v>30</v>
      </c>
      <c r="F68" s="15"/>
      <c r="G68" s="15"/>
      <c r="H68" s="4"/>
    </row>
    <row r="69" spans="1:8" ht="24.95" customHeight="1" x14ac:dyDescent="0.15">
      <c r="A69" s="15"/>
      <c r="B69" s="15" t="s">
        <v>119</v>
      </c>
      <c r="C69" s="24" t="s">
        <v>15</v>
      </c>
      <c r="D69" s="21">
        <v>1464</v>
      </c>
      <c r="E69" s="22">
        <v>1464</v>
      </c>
      <c r="F69" s="15" t="s">
        <v>120</v>
      </c>
      <c r="G69" s="15" t="s">
        <v>121</v>
      </c>
      <c r="H69" s="4"/>
    </row>
    <row r="70" spans="1:8" ht="24.95" customHeight="1" x14ac:dyDescent="0.15">
      <c r="A70" s="15" t="s">
        <v>118</v>
      </c>
      <c r="B70" s="15"/>
      <c r="C70" s="24" t="s">
        <v>16</v>
      </c>
      <c r="D70" s="22">
        <v>1464</v>
      </c>
      <c r="E70" s="22">
        <v>1464</v>
      </c>
      <c r="F70" s="15"/>
      <c r="G70" s="15"/>
      <c r="H70" s="4"/>
    </row>
    <row r="71" spans="1:8" ht="24.95" customHeight="1" x14ac:dyDescent="0.15">
      <c r="A71" s="15"/>
      <c r="B71" s="11"/>
      <c r="C71" s="11"/>
      <c r="D71" s="14">
        <v>8501</v>
      </c>
      <c r="E71" s="22">
        <v>8501</v>
      </c>
      <c r="F71" s="11"/>
      <c r="G71" s="11"/>
      <c r="H71" s="4"/>
    </row>
    <row r="72" spans="1:8" ht="24.95" customHeight="1" x14ac:dyDescent="0.15">
      <c r="A72" s="24" t="s">
        <v>122</v>
      </c>
      <c r="B72" s="15" t="s">
        <v>124</v>
      </c>
      <c r="C72" s="24" t="s">
        <v>15</v>
      </c>
      <c r="D72" s="14">
        <v>1094</v>
      </c>
      <c r="E72" s="14">
        <v>1094</v>
      </c>
      <c r="F72" s="15" t="s">
        <v>125</v>
      </c>
      <c r="G72" s="15" t="s">
        <v>126</v>
      </c>
      <c r="H72" s="4"/>
    </row>
    <row r="73" spans="1:8" ht="24.95" customHeight="1" x14ac:dyDescent="0.15">
      <c r="A73" s="15" t="s">
        <v>123</v>
      </c>
      <c r="B73" s="15"/>
      <c r="C73" s="26" t="s">
        <v>16</v>
      </c>
      <c r="D73" s="14">
        <v>1094</v>
      </c>
      <c r="E73" s="14">
        <v>1094</v>
      </c>
      <c r="F73" s="15"/>
      <c r="G73" s="15"/>
      <c r="H73" s="4"/>
    </row>
    <row r="74" spans="1:8" ht="24.95" customHeight="1" x14ac:dyDescent="0.15">
      <c r="A74" s="15"/>
      <c r="B74" s="15" t="s">
        <v>128</v>
      </c>
      <c r="C74" s="24" t="s">
        <v>15</v>
      </c>
      <c r="D74" s="25">
        <v>786</v>
      </c>
      <c r="E74" s="14">
        <v>786</v>
      </c>
      <c r="F74" s="15" t="s">
        <v>129</v>
      </c>
      <c r="G74" s="15" t="s">
        <v>130</v>
      </c>
      <c r="H74" s="4"/>
    </row>
    <row r="75" spans="1:8" ht="24.95" customHeight="1" x14ac:dyDescent="0.15">
      <c r="A75" s="15" t="s">
        <v>127</v>
      </c>
      <c r="B75" s="15"/>
      <c r="C75" s="24" t="s">
        <v>16</v>
      </c>
      <c r="D75" s="14">
        <v>786</v>
      </c>
      <c r="E75" s="14">
        <v>786</v>
      </c>
      <c r="F75" s="15"/>
      <c r="G75" s="15"/>
      <c r="H75" s="4"/>
    </row>
    <row r="76" spans="1:8" ht="24.95" customHeight="1" x14ac:dyDescent="0.15">
      <c r="A76" s="15"/>
      <c r="B76" s="15" t="s">
        <v>132</v>
      </c>
      <c r="C76" s="24" t="s">
        <v>15</v>
      </c>
      <c r="D76" s="21">
        <v>1445</v>
      </c>
      <c r="E76" s="22">
        <v>1445</v>
      </c>
      <c r="F76" s="15" t="s">
        <v>133</v>
      </c>
      <c r="G76" s="15" t="s">
        <v>134</v>
      </c>
      <c r="H76" s="4"/>
    </row>
    <row r="77" spans="1:8" ht="24.95" customHeight="1" x14ac:dyDescent="0.15">
      <c r="A77" s="15" t="s">
        <v>131</v>
      </c>
      <c r="B77" s="15"/>
      <c r="C77" s="24" t="s">
        <v>16</v>
      </c>
      <c r="D77" s="22">
        <v>1445</v>
      </c>
      <c r="E77" s="22">
        <v>1445</v>
      </c>
      <c r="F77" s="15"/>
      <c r="G77" s="15"/>
      <c r="H77" s="4"/>
    </row>
    <row r="78" spans="1:8" ht="24.95" customHeight="1" x14ac:dyDescent="0.15">
      <c r="A78" s="15"/>
      <c r="B78" s="15" t="s">
        <v>136</v>
      </c>
      <c r="C78" s="24" t="s">
        <v>15</v>
      </c>
      <c r="D78" s="21">
        <v>1190</v>
      </c>
      <c r="E78" s="22">
        <v>1190</v>
      </c>
      <c r="F78" s="15" t="s">
        <v>137</v>
      </c>
      <c r="G78" s="15" t="s">
        <v>138</v>
      </c>
      <c r="H78" s="4"/>
    </row>
    <row r="79" spans="1:8" ht="24.95" customHeight="1" x14ac:dyDescent="0.15">
      <c r="A79" s="15" t="s">
        <v>135</v>
      </c>
      <c r="B79" s="15"/>
      <c r="C79" s="24" t="s">
        <v>16</v>
      </c>
      <c r="D79" s="22">
        <v>1190</v>
      </c>
      <c r="E79" s="22">
        <v>1190</v>
      </c>
      <c r="F79" s="15"/>
      <c r="G79" s="15"/>
      <c r="H79" s="4"/>
    </row>
    <row r="80" spans="1:8" ht="24.95" customHeight="1" x14ac:dyDescent="0.15">
      <c r="A80" s="15"/>
      <c r="B80" s="15" t="s">
        <v>140</v>
      </c>
      <c r="C80" s="24" t="s">
        <v>15</v>
      </c>
      <c r="D80" s="14">
        <v>480</v>
      </c>
      <c r="E80" s="14">
        <v>480</v>
      </c>
      <c r="F80" s="15" t="s">
        <v>141</v>
      </c>
      <c r="G80" s="15" t="s">
        <v>142</v>
      </c>
      <c r="H80" s="4"/>
    </row>
    <row r="81" spans="1:8" ht="24.95" customHeight="1" x14ac:dyDescent="0.15">
      <c r="A81" s="15" t="s">
        <v>139</v>
      </c>
      <c r="B81" s="15"/>
      <c r="C81" s="24" t="s">
        <v>16</v>
      </c>
      <c r="D81" s="14">
        <v>480</v>
      </c>
      <c r="E81" s="14">
        <v>480</v>
      </c>
      <c r="F81" s="15"/>
      <c r="G81" s="15"/>
      <c r="H81" s="4"/>
    </row>
    <row r="82" spans="1:8" ht="24.95" customHeight="1" x14ac:dyDescent="0.15">
      <c r="A82" s="15"/>
      <c r="B82" s="15" t="s">
        <v>144</v>
      </c>
      <c r="C82" s="24" t="s">
        <v>15</v>
      </c>
      <c r="D82" s="25">
        <v>814</v>
      </c>
      <c r="E82" s="14">
        <v>814</v>
      </c>
      <c r="F82" s="15" t="s">
        <v>145</v>
      </c>
      <c r="G82" s="15" t="s">
        <v>146</v>
      </c>
      <c r="H82" s="4"/>
    </row>
    <row r="83" spans="1:8" ht="24.95" customHeight="1" x14ac:dyDescent="0.15">
      <c r="A83" s="15" t="s">
        <v>143</v>
      </c>
      <c r="B83" s="15"/>
      <c r="C83" s="27" t="s">
        <v>16</v>
      </c>
      <c r="D83" s="14">
        <v>814</v>
      </c>
      <c r="E83" s="14">
        <v>814</v>
      </c>
      <c r="F83" s="15"/>
      <c r="G83" s="15"/>
      <c r="H83" s="4"/>
    </row>
    <row r="84" spans="1:8" ht="24.95" customHeight="1" x14ac:dyDescent="0.15">
      <c r="A84" s="15"/>
      <c r="B84" s="15" t="s">
        <v>148</v>
      </c>
      <c r="C84" s="24" t="s">
        <v>15</v>
      </c>
      <c r="D84" s="21">
        <v>1000</v>
      </c>
      <c r="E84" s="22">
        <v>1000</v>
      </c>
      <c r="F84" s="15" t="s">
        <v>149</v>
      </c>
      <c r="G84" s="15" t="s">
        <v>150</v>
      </c>
      <c r="H84" s="4"/>
    </row>
    <row r="85" spans="1:8" ht="24.95" customHeight="1" x14ac:dyDescent="0.15">
      <c r="A85" s="15" t="s">
        <v>147</v>
      </c>
      <c r="B85" s="15"/>
      <c r="C85" s="24" t="s">
        <v>16</v>
      </c>
      <c r="D85" s="22">
        <v>1000</v>
      </c>
      <c r="E85" s="22">
        <v>1000</v>
      </c>
      <c r="F85" s="15"/>
      <c r="G85" s="15"/>
      <c r="H85" s="4"/>
    </row>
    <row r="86" spans="1:8" ht="24.95" customHeight="1" x14ac:dyDescent="0.15">
      <c r="A86" s="15"/>
      <c r="B86" s="15" t="s">
        <v>152</v>
      </c>
      <c r="C86" s="24" t="s">
        <v>15</v>
      </c>
      <c r="D86" s="21">
        <v>1116</v>
      </c>
      <c r="E86" s="22">
        <v>1116</v>
      </c>
      <c r="F86" s="15" t="s">
        <v>153</v>
      </c>
      <c r="G86" s="15" t="s">
        <v>154</v>
      </c>
      <c r="H86" s="4"/>
    </row>
    <row r="87" spans="1:8" ht="24.95" customHeight="1" x14ac:dyDescent="0.15">
      <c r="A87" s="15" t="s">
        <v>151</v>
      </c>
      <c r="B87" s="15"/>
      <c r="C87" s="24" t="s">
        <v>16</v>
      </c>
      <c r="D87" s="22">
        <v>1116</v>
      </c>
      <c r="E87" s="22">
        <v>1116</v>
      </c>
      <c r="F87" s="15"/>
      <c r="G87" s="15"/>
      <c r="H87" s="4"/>
    </row>
    <row r="88" spans="1:8" ht="24.95" customHeight="1" x14ac:dyDescent="0.15">
      <c r="A88" s="15"/>
      <c r="B88" s="15" t="s">
        <v>156</v>
      </c>
      <c r="C88" s="24" t="s">
        <v>15</v>
      </c>
      <c r="D88" s="25">
        <v>576</v>
      </c>
      <c r="E88" s="14">
        <v>576</v>
      </c>
      <c r="F88" s="15" t="s">
        <v>157</v>
      </c>
      <c r="G88" s="15" t="s">
        <v>158</v>
      </c>
      <c r="H88" s="4"/>
    </row>
    <row r="89" spans="1:8" ht="24.95" customHeight="1" x14ac:dyDescent="0.15">
      <c r="A89" s="15" t="s">
        <v>155</v>
      </c>
      <c r="B89" s="15"/>
      <c r="C89" s="24" t="s">
        <v>16</v>
      </c>
      <c r="D89" s="14">
        <v>576</v>
      </c>
      <c r="E89" s="14">
        <v>576</v>
      </c>
      <c r="F89" s="15"/>
      <c r="G89" s="15"/>
      <c r="H89" s="4"/>
    </row>
    <row r="90" spans="1:8" ht="24.95" customHeight="1" x14ac:dyDescent="0.15">
      <c r="A90" s="15"/>
      <c r="B90" s="11"/>
      <c r="C90" s="9" t="s">
        <v>15</v>
      </c>
      <c r="D90" s="13"/>
      <c r="E90" s="10">
        <v>32748</v>
      </c>
      <c r="F90" s="11"/>
      <c r="G90" s="11"/>
      <c r="H90" s="4"/>
    </row>
    <row r="91" spans="1:8" ht="24.95" customHeight="1" x14ac:dyDescent="0.15">
      <c r="A91" s="18" t="s">
        <v>159</v>
      </c>
      <c r="B91" s="11"/>
      <c r="C91" s="9" t="s">
        <v>16</v>
      </c>
      <c r="D91" s="10">
        <v>32748</v>
      </c>
      <c r="E91" s="10">
        <v>32748</v>
      </c>
      <c r="F91" s="11"/>
      <c r="G91" s="11"/>
      <c r="H91" s="4"/>
    </row>
    <row r="92" spans="1:8" ht="24.95" customHeight="1" x14ac:dyDescent="0.15">
      <c r="A92" s="18"/>
      <c r="B92" s="11"/>
      <c r="C92" s="11"/>
      <c r="D92" s="22">
        <v>1380</v>
      </c>
      <c r="E92" s="22">
        <v>1380</v>
      </c>
      <c r="F92" s="11"/>
      <c r="G92" s="11"/>
      <c r="H92" s="4"/>
    </row>
    <row r="93" spans="1:8" ht="24.95" customHeight="1" x14ac:dyDescent="0.15">
      <c r="A93" s="24" t="s">
        <v>160</v>
      </c>
      <c r="B93" s="15" t="s">
        <v>162</v>
      </c>
      <c r="C93" s="24" t="s">
        <v>15</v>
      </c>
      <c r="D93" s="25">
        <v>480</v>
      </c>
      <c r="E93" s="14">
        <v>480</v>
      </c>
      <c r="F93" s="15" t="s">
        <v>163</v>
      </c>
      <c r="G93" s="15" t="s">
        <v>164</v>
      </c>
      <c r="H93" s="4"/>
    </row>
    <row r="94" spans="1:8" ht="24.95" customHeight="1" x14ac:dyDescent="0.15">
      <c r="A94" s="15" t="s">
        <v>161</v>
      </c>
      <c r="B94" s="15"/>
      <c r="C94" s="24" t="s">
        <v>16</v>
      </c>
      <c r="D94" s="14">
        <v>480</v>
      </c>
      <c r="E94" s="14">
        <v>480</v>
      </c>
      <c r="F94" s="15"/>
      <c r="G94" s="15"/>
      <c r="H94" s="4"/>
    </row>
    <row r="95" spans="1:8" ht="24.95" customHeight="1" x14ac:dyDescent="0.15">
      <c r="A95" s="15"/>
      <c r="B95" s="15" t="s">
        <v>166</v>
      </c>
      <c r="C95" s="24" t="s">
        <v>15</v>
      </c>
      <c r="D95" s="25">
        <v>900</v>
      </c>
      <c r="E95" s="14">
        <v>900</v>
      </c>
      <c r="F95" s="15" t="s">
        <v>163</v>
      </c>
      <c r="G95" s="15" t="s">
        <v>164</v>
      </c>
      <c r="H95" s="4"/>
    </row>
    <row r="96" spans="1:8" ht="24.95" customHeight="1" x14ac:dyDescent="0.15">
      <c r="A96" s="15" t="s">
        <v>165</v>
      </c>
      <c r="B96" s="15"/>
      <c r="C96" s="24" t="s">
        <v>16</v>
      </c>
      <c r="D96" s="14">
        <v>900</v>
      </c>
      <c r="E96" s="14">
        <v>900</v>
      </c>
      <c r="F96" s="15"/>
      <c r="G96" s="15"/>
      <c r="H96" s="4"/>
    </row>
    <row r="97" spans="1:8" ht="24.95" customHeight="1" x14ac:dyDescent="0.15">
      <c r="A97" s="15"/>
      <c r="B97" s="11"/>
      <c r="C97" s="11"/>
      <c r="D97" s="14">
        <v>6</v>
      </c>
      <c r="E97" s="14">
        <v>6</v>
      </c>
      <c r="F97" s="11"/>
      <c r="G97" s="11"/>
      <c r="H97" s="4"/>
    </row>
    <row r="98" spans="1:8" ht="24.95" customHeight="1" x14ac:dyDescent="0.15">
      <c r="A98" s="24" t="s">
        <v>167</v>
      </c>
      <c r="B98" s="15" t="s">
        <v>169</v>
      </c>
      <c r="C98" s="24" t="s">
        <v>15</v>
      </c>
      <c r="D98" s="25">
        <v>6</v>
      </c>
      <c r="E98" s="14">
        <v>6</v>
      </c>
      <c r="F98" s="28" t="s">
        <v>170</v>
      </c>
      <c r="G98" s="28" t="s">
        <v>171</v>
      </c>
      <c r="H98" s="4"/>
    </row>
    <row r="99" spans="1:8" ht="24.95" customHeight="1" x14ac:dyDescent="0.15">
      <c r="A99" s="15" t="s">
        <v>168</v>
      </c>
      <c r="B99" s="15"/>
      <c r="C99" s="24" t="s">
        <v>16</v>
      </c>
      <c r="D99" s="14">
        <v>6</v>
      </c>
      <c r="E99" s="14">
        <v>6</v>
      </c>
      <c r="F99" s="28"/>
      <c r="G99" s="28"/>
      <c r="H99" s="4"/>
    </row>
    <row r="100" spans="1:8" ht="24.95" customHeight="1" x14ac:dyDescent="0.15">
      <c r="A100" s="15"/>
      <c r="B100" s="11"/>
      <c r="C100" s="11"/>
      <c r="D100" s="14">
        <v>3905</v>
      </c>
      <c r="E100" s="22">
        <v>3905</v>
      </c>
      <c r="F100" s="11"/>
      <c r="G100" s="11"/>
      <c r="H100" s="4"/>
    </row>
    <row r="101" spans="1:8" ht="24.95" customHeight="1" x14ac:dyDescent="0.15">
      <c r="A101" s="24" t="s">
        <v>172</v>
      </c>
      <c r="B101" s="15" t="s">
        <v>174</v>
      </c>
      <c r="C101" s="24" t="s">
        <v>15</v>
      </c>
      <c r="D101" s="25">
        <v>1456</v>
      </c>
      <c r="E101" s="22">
        <v>1456</v>
      </c>
      <c r="F101" s="15" t="s">
        <v>175</v>
      </c>
      <c r="G101" s="15" t="s">
        <v>176</v>
      </c>
      <c r="H101" s="4"/>
    </row>
    <row r="102" spans="1:8" ht="24.95" customHeight="1" x14ac:dyDescent="0.15">
      <c r="A102" s="15" t="s">
        <v>173</v>
      </c>
      <c r="B102" s="15"/>
      <c r="C102" s="24" t="s">
        <v>16</v>
      </c>
      <c r="D102" s="14">
        <v>1456</v>
      </c>
      <c r="E102" s="22">
        <v>1456</v>
      </c>
      <c r="F102" s="15"/>
      <c r="G102" s="15"/>
      <c r="H102" s="4"/>
    </row>
    <row r="103" spans="1:8" ht="24.95" customHeight="1" x14ac:dyDescent="0.15">
      <c r="A103" s="15"/>
      <c r="B103" s="15" t="s">
        <v>178</v>
      </c>
      <c r="C103" s="24" t="s">
        <v>15</v>
      </c>
      <c r="D103" s="25">
        <v>1181</v>
      </c>
      <c r="E103" s="22">
        <v>1181</v>
      </c>
      <c r="F103" s="15" t="s">
        <v>179</v>
      </c>
      <c r="G103" s="15" t="s">
        <v>180</v>
      </c>
      <c r="H103" s="4"/>
    </row>
    <row r="104" spans="1:8" ht="24.95" customHeight="1" x14ac:dyDescent="0.15">
      <c r="A104" s="15" t="s">
        <v>177</v>
      </c>
      <c r="B104" s="15"/>
      <c r="C104" s="24" t="s">
        <v>16</v>
      </c>
      <c r="D104" s="14">
        <v>1181</v>
      </c>
      <c r="E104" s="22">
        <v>1181</v>
      </c>
      <c r="F104" s="15"/>
      <c r="G104" s="15"/>
      <c r="H104" s="4"/>
    </row>
    <row r="105" spans="1:8" ht="24.95" customHeight="1" x14ac:dyDescent="0.15">
      <c r="A105" s="15"/>
      <c r="B105" s="15" t="s">
        <v>182</v>
      </c>
      <c r="C105" s="24" t="s">
        <v>15</v>
      </c>
      <c r="D105" s="25">
        <v>872</v>
      </c>
      <c r="E105" s="14">
        <v>872</v>
      </c>
      <c r="F105" s="15" t="s">
        <v>183</v>
      </c>
      <c r="G105" s="15" t="s">
        <v>184</v>
      </c>
      <c r="H105" s="4"/>
    </row>
    <row r="106" spans="1:8" ht="24.95" customHeight="1" x14ac:dyDescent="0.15">
      <c r="A106" s="15" t="s">
        <v>181</v>
      </c>
      <c r="B106" s="15"/>
      <c r="C106" s="24" t="s">
        <v>16</v>
      </c>
      <c r="D106" s="14">
        <v>872</v>
      </c>
      <c r="E106" s="14">
        <v>872</v>
      </c>
      <c r="F106" s="15"/>
      <c r="G106" s="15"/>
      <c r="H106" s="4"/>
    </row>
    <row r="107" spans="1:8" ht="24.95" customHeight="1" x14ac:dyDescent="0.15">
      <c r="A107" s="15"/>
      <c r="B107" s="15" t="s">
        <v>186</v>
      </c>
      <c r="C107" s="24" t="s">
        <v>15</v>
      </c>
      <c r="D107" s="25">
        <v>396</v>
      </c>
      <c r="E107" s="14">
        <v>396</v>
      </c>
      <c r="F107" s="15" t="s">
        <v>187</v>
      </c>
      <c r="G107" s="15" t="s">
        <v>188</v>
      </c>
      <c r="H107" s="4"/>
    </row>
    <row r="108" spans="1:8" ht="24.95" customHeight="1" x14ac:dyDescent="0.15">
      <c r="A108" s="15" t="s">
        <v>185</v>
      </c>
      <c r="B108" s="15"/>
      <c r="C108" s="24" t="s">
        <v>16</v>
      </c>
      <c r="D108" s="14">
        <v>396</v>
      </c>
      <c r="E108" s="14">
        <v>396</v>
      </c>
      <c r="F108" s="15"/>
      <c r="G108" s="15"/>
      <c r="H108" s="4"/>
    </row>
    <row r="109" spans="1:8" ht="24.95" customHeight="1" x14ac:dyDescent="0.15">
      <c r="A109" s="15"/>
      <c r="B109" s="11"/>
      <c r="C109" s="11"/>
      <c r="D109" s="14">
        <v>9090</v>
      </c>
      <c r="E109" s="22">
        <v>9090</v>
      </c>
      <c r="F109" s="11"/>
      <c r="G109" s="11"/>
      <c r="H109" s="4"/>
    </row>
    <row r="110" spans="1:8" ht="24.95" customHeight="1" x14ac:dyDescent="0.15">
      <c r="A110" s="24" t="s">
        <v>189</v>
      </c>
      <c r="B110" s="15" t="s">
        <v>191</v>
      </c>
      <c r="C110" s="24" t="s">
        <v>15</v>
      </c>
      <c r="D110" s="21">
        <v>1419</v>
      </c>
      <c r="E110" s="22">
        <v>1419</v>
      </c>
      <c r="F110" s="28" t="s">
        <v>192</v>
      </c>
      <c r="G110" s="28" t="s">
        <v>193</v>
      </c>
      <c r="H110" s="4"/>
    </row>
    <row r="111" spans="1:8" ht="24.95" customHeight="1" x14ac:dyDescent="0.15">
      <c r="A111" s="15" t="s">
        <v>190</v>
      </c>
      <c r="B111" s="15"/>
      <c r="C111" s="24" t="s">
        <v>16</v>
      </c>
      <c r="D111" s="22">
        <v>1419</v>
      </c>
      <c r="E111" s="22">
        <v>1419</v>
      </c>
      <c r="F111" s="28"/>
      <c r="G111" s="28"/>
      <c r="H111" s="4"/>
    </row>
    <row r="112" spans="1:8" ht="24.95" customHeight="1" x14ac:dyDescent="0.15">
      <c r="A112" s="15"/>
      <c r="B112" s="15" t="s">
        <v>195</v>
      </c>
      <c r="C112" s="24" t="s">
        <v>15</v>
      </c>
      <c r="D112" s="21">
        <v>1298</v>
      </c>
      <c r="E112" s="22">
        <v>1298</v>
      </c>
      <c r="F112" s="15" t="s">
        <v>196</v>
      </c>
      <c r="G112" s="15" t="s">
        <v>197</v>
      </c>
      <c r="H112" s="4"/>
    </row>
    <row r="113" spans="1:8" ht="24.95" customHeight="1" x14ac:dyDescent="0.15">
      <c r="A113" s="15" t="s">
        <v>194</v>
      </c>
      <c r="B113" s="15"/>
      <c r="C113" s="24" t="s">
        <v>16</v>
      </c>
      <c r="D113" s="22">
        <v>1055</v>
      </c>
      <c r="E113" s="22">
        <v>1055</v>
      </c>
      <c r="F113" s="15"/>
      <c r="G113" s="15"/>
      <c r="H113" s="4"/>
    </row>
    <row r="114" spans="1:8" ht="24.95" customHeight="1" x14ac:dyDescent="0.15">
      <c r="A114" s="15"/>
      <c r="B114" s="15"/>
      <c r="C114" s="24" t="s">
        <v>16</v>
      </c>
      <c r="D114" s="14">
        <v>243</v>
      </c>
      <c r="E114" s="14">
        <v>243</v>
      </c>
      <c r="F114" s="15"/>
      <c r="G114" s="15"/>
      <c r="H114" s="4"/>
    </row>
    <row r="115" spans="1:8" ht="24.95" customHeight="1" x14ac:dyDescent="0.15">
      <c r="A115" s="15"/>
      <c r="B115" s="15" t="s">
        <v>199</v>
      </c>
      <c r="C115" s="24" t="s">
        <v>15</v>
      </c>
      <c r="D115" s="21">
        <v>1343</v>
      </c>
      <c r="E115" s="22">
        <v>1343</v>
      </c>
      <c r="F115" s="15" t="s">
        <v>200</v>
      </c>
      <c r="G115" s="28" t="s">
        <v>201</v>
      </c>
      <c r="H115" s="4"/>
    </row>
    <row r="116" spans="1:8" ht="24.95" customHeight="1" x14ac:dyDescent="0.15">
      <c r="A116" s="15" t="s">
        <v>198</v>
      </c>
      <c r="B116" s="15"/>
      <c r="C116" s="24" t="s">
        <v>16</v>
      </c>
      <c r="D116" s="22">
        <v>1343</v>
      </c>
      <c r="E116" s="22">
        <v>1343</v>
      </c>
      <c r="F116" s="15"/>
      <c r="G116" s="28"/>
      <c r="H116" s="4"/>
    </row>
    <row r="117" spans="1:8" ht="24.95" customHeight="1" x14ac:dyDescent="0.15">
      <c r="A117" s="15"/>
      <c r="B117" s="15" t="s">
        <v>203</v>
      </c>
      <c r="C117" s="24" t="s">
        <v>15</v>
      </c>
      <c r="D117" s="21">
        <v>1345</v>
      </c>
      <c r="E117" s="22">
        <v>1345</v>
      </c>
      <c r="F117" s="28" t="s">
        <v>204</v>
      </c>
      <c r="G117" s="28" t="s">
        <v>205</v>
      </c>
      <c r="H117" s="4"/>
    </row>
    <row r="118" spans="1:8" ht="24.95" customHeight="1" x14ac:dyDescent="0.15">
      <c r="A118" s="15" t="s">
        <v>202</v>
      </c>
      <c r="B118" s="15"/>
      <c r="C118" s="24" t="s">
        <v>16</v>
      </c>
      <c r="D118" s="22">
        <v>1345</v>
      </c>
      <c r="E118" s="22">
        <v>1345</v>
      </c>
      <c r="F118" s="28"/>
      <c r="G118" s="28"/>
      <c r="H118" s="4"/>
    </row>
    <row r="119" spans="1:8" ht="24.95" customHeight="1" x14ac:dyDescent="0.15">
      <c r="A119" s="15"/>
      <c r="B119" s="15" t="s">
        <v>207</v>
      </c>
      <c r="C119" s="24" t="s">
        <v>15</v>
      </c>
      <c r="D119" s="21">
        <v>1187</v>
      </c>
      <c r="E119" s="22">
        <v>1187</v>
      </c>
      <c r="F119" s="15" t="s">
        <v>208</v>
      </c>
      <c r="G119" s="15" t="s">
        <v>209</v>
      </c>
      <c r="H119" s="4"/>
    </row>
    <row r="120" spans="1:8" ht="24.95" customHeight="1" x14ac:dyDescent="0.15">
      <c r="A120" s="15" t="s">
        <v>206</v>
      </c>
      <c r="B120" s="15"/>
      <c r="C120" s="24" t="s">
        <v>16</v>
      </c>
      <c r="D120" s="22">
        <v>1054</v>
      </c>
      <c r="E120" s="22">
        <v>1054</v>
      </c>
      <c r="F120" s="15"/>
      <c r="G120" s="15"/>
      <c r="H120" s="4"/>
    </row>
    <row r="121" spans="1:8" ht="24.95" customHeight="1" x14ac:dyDescent="0.15">
      <c r="A121" s="15"/>
      <c r="B121" s="15"/>
      <c r="C121" s="24" t="s">
        <v>16</v>
      </c>
      <c r="D121" s="14">
        <v>133</v>
      </c>
      <c r="E121" s="14">
        <v>133</v>
      </c>
      <c r="F121" s="15"/>
      <c r="G121" s="15"/>
      <c r="H121" s="4"/>
    </row>
    <row r="122" spans="1:8" ht="24.95" customHeight="1" x14ac:dyDescent="0.15">
      <c r="A122" s="15"/>
      <c r="B122" s="15" t="s">
        <v>211</v>
      </c>
      <c r="C122" s="24" t="s">
        <v>15</v>
      </c>
      <c r="D122" s="25">
        <v>536</v>
      </c>
      <c r="E122" s="14">
        <v>536</v>
      </c>
      <c r="F122" s="28" t="s">
        <v>212</v>
      </c>
      <c r="G122" s="28" t="s">
        <v>213</v>
      </c>
      <c r="H122" s="4"/>
    </row>
    <row r="123" spans="1:8" ht="24.95" customHeight="1" x14ac:dyDescent="0.15">
      <c r="A123" s="15" t="s">
        <v>210</v>
      </c>
      <c r="B123" s="15"/>
      <c r="C123" s="24" t="s">
        <v>16</v>
      </c>
      <c r="D123" s="14">
        <v>536</v>
      </c>
      <c r="E123" s="14">
        <v>536</v>
      </c>
      <c r="F123" s="28"/>
      <c r="G123" s="28"/>
      <c r="H123" s="4"/>
    </row>
    <row r="124" spans="1:8" ht="24.95" customHeight="1" x14ac:dyDescent="0.15">
      <c r="A124" s="15"/>
      <c r="B124" s="15" t="s">
        <v>215</v>
      </c>
      <c r="C124" s="24" t="s">
        <v>15</v>
      </c>
      <c r="D124" s="25">
        <v>785</v>
      </c>
      <c r="E124" s="14">
        <v>785</v>
      </c>
      <c r="F124" s="15" t="s">
        <v>216</v>
      </c>
      <c r="G124" s="15" t="s">
        <v>217</v>
      </c>
      <c r="H124" s="4"/>
    </row>
    <row r="125" spans="1:8" ht="24.95" customHeight="1" x14ac:dyDescent="0.15">
      <c r="A125" s="15" t="s">
        <v>214</v>
      </c>
      <c r="B125" s="15"/>
      <c r="C125" s="24" t="s">
        <v>16</v>
      </c>
      <c r="D125" s="14">
        <v>724</v>
      </c>
      <c r="E125" s="14">
        <v>724</v>
      </c>
      <c r="F125" s="15"/>
      <c r="G125" s="15"/>
      <c r="H125" s="4"/>
    </row>
    <row r="126" spans="1:8" ht="24.95" customHeight="1" x14ac:dyDescent="0.15">
      <c r="A126" s="15"/>
      <c r="B126" s="15"/>
      <c r="C126" s="24" t="s">
        <v>16</v>
      </c>
      <c r="D126" s="14">
        <v>61</v>
      </c>
      <c r="E126" s="14">
        <v>61</v>
      </c>
      <c r="F126" s="15"/>
      <c r="G126" s="15"/>
      <c r="H126" s="4"/>
    </row>
    <row r="127" spans="1:8" ht="24.95" customHeight="1" x14ac:dyDescent="0.15">
      <c r="A127" s="15"/>
      <c r="B127" s="15" t="s">
        <v>219</v>
      </c>
      <c r="C127" s="24" t="s">
        <v>15</v>
      </c>
      <c r="D127" s="21">
        <v>1177</v>
      </c>
      <c r="E127" s="22">
        <v>1177</v>
      </c>
      <c r="F127" s="28" t="s">
        <v>220</v>
      </c>
      <c r="G127" s="28" t="s">
        <v>221</v>
      </c>
      <c r="H127" s="4"/>
    </row>
    <row r="128" spans="1:8" ht="24.95" customHeight="1" x14ac:dyDescent="0.15">
      <c r="A128" s="15" t="s">
        <v>218</v>
      </c>
      <c r="B128" s="15"/>
      <c r="C128" s="24" t="s">
        <v>16</v>
      </c>
      <c r="D128" s="22">
        <v>1177</v>
      </c>
      <c r="E128" s="22">
        <v>1177</v>
      </c>
      <c r="F128" s="28"/>
      <c r="G128" s="28"/>
      <c r="H128" s="4"/>
    </row>
    <row r="129" spans="1:8" ht="24.95" customHeight="1" x14ac:dyDescent="0.15">
      <c r="A129" s="15"/>
      <c r="B129" s="11"/>
      <c r="C129" s="11"/>
      <c r="D129" s="14">
        <v>3983</v>
      </c>
      <c r="E129" s="22">
        <v>3983</v>
      </c>
      <c r="F129" s="11"/>
      <c r="G129" s="11"/>
      <c r="H129" s="4"/>
    </row>
    <row r="130" spans="1:8" ht="24.95" customHeight="1" x14ac:dyDescent="0.15">
      <c r="A130" s="24" t="s">
        <v>222</v>
      </c>
      <c r="B130" s="15" t="s">
        <v>224</v>
      </c>
      <c r="C130" s="24" t="s">
        <v>15</v>
      </c>
      <c r="D130" s="25">
        <v>848</v>
      </c>
      <c r="E130" s="14">
        <v>848</v>
      </c>
      <c r="F130" s="15" t="s">
        <v>225</v>
      </c>
      <c r="G130" s="15" t="s">
        <v>226</v>
      </c>
      <c r="H130" s="4"/>
    </row>
    <row r="131" spans="1:8" ht="24.95" customHeight="1" x14ac:dyDescent="0.15">
      <c r="A131" s="15" t="s">
        <v>223</v>
      </c>
      <c r="B131" s="15"/>
      <c r="C131" s="24" t="s">
        <v>16</v>
      </c>
      <c r="D131" s="14">
        <v>848</v>
      </c>
      <c r="E131" s="14">
        <v>848</v>
      </c>
      <c r="F131" s="15"/>
      <c r="G131" s="15"/>
      <c r="H131" s="4"/>
    </row>
    <row r="132" spans="1:8" ht="24.95" customHeight="1" x14ac:dyDescent="0.15">
      <c r="A132" s="15"/>
      <c r="B132" s="15" t="s">
        <v>228</v>
      </c>
      <c r="C132" s="24" t="s">
        <v>15</v>
      </c>
      <c r="D132" s="25">
        <v>608</v>
      </c>
      <c r="E132" s="14">
        <v>608</v>
      </c>
      <c r="F132" s="15" t="s">
        <v>229</v>
      </c>
      <c r="G132" s="15" t="s">
        <v>230</v>
      </c>
      <c r="H132" s="4"/>
    </row>
    <row r="133" spans="1:8" ht="24.95" customHeight="1" x14ac:dyDescent="0.15">
      <c r="A133" s="15" t="s">
        <v>227</v>
      </c>
      <c r="B133" s="15"/>
      <c r="C133" s="24" t="s">
        <v>16</v>
      </c>
      <c r="D133" s="14">
        <v>608</v>
      </c>
      <c r="E133" s="14">
        <v>608</v>
      </c>
      <c r="F133" s="15"/>
      <c r="G133" s="15"/>
      <c r="H133" s="4"/>
    </row>
    <row r="134" spans="1:8" ht="24.95" customHeight="1" x14ac:dyDescent="0.15">
      <c r="A134" s="15"/>
      <c r="B134" s="15" t="s">
        <v>232</v>
      </c>
      <c r="C134" s="24" t="s">
        <v>15</v>
      </c>
      <c r="D134" s="21">
        <v>1055</v>
      </c>
      <c r="E134" s="22">
        <v>1055</v>
      </c>
      <c r="F134" s="15" t="s">
        <v>233</v>
      </c>
      <c r="G134" s="15" t="s">
        <v>234</v>
      </c>
      <c r="H134" s="4"/>
    </row>
    <row r="135" spans="1:8" ht="24.95" customHeight="1" x14ac:dyDescent="0.15">
      <c r="A135" s="15" t="s">
        <v>231</v>
      </c>
      <c r="B135" s="15"/>
      <c r="C135" s="24" t="s">
        <v>16</v>
      </c>
      <c r="D135" s="22">
        <v>1055</v>
      </c>
      <c r="E135" s="22">
        <v>1055</v>
      </c>
      <c r="F135" s="15"/>
      <c r="G135" s="15"/>
      <c r="H135" s="4"/>
    </row>
    <row r="136" spans="1:8" ht="24.95" customHeight="1" x14ac:dyDescent="0.15">
      <c r="A136" s="15"/>
      <c r="B136" s="15" t="s">
        <v>236</v>
      </c>
      <c r="C136" s="24" t="s">
        <v>15</v>
      </c>
      <c r="D136" s="21">
        <v>1088</v>
      </c>
      <c r="E136" s="22">
        <v>1088</v>
      </c>
      <c r="F136" s="15" t="s">
        <v>237</v>
      </c>
      <c r="G136" s="15" t="s">
        <v>238</v>
      </c>
      <c r="H136" s="4"/>
    </row>
    <row r="137" spans="1:8" ht="24.95" customHeight="1" x14ac:dyDescent="0.15">
      <c r="A137" s="15" t="s">
        <v>235</v>
      </c>
      <c r="B137" s="15"/>
      <c r="C137" s="24" t="s">
        <v>16</v>
      </c>
      <c r="D137" s="22">
        <v>1088</v>
      </c>
      <c r="E137" s="22">
        <v>1088</v>
      </c>
      <c r="F137" s="15"/>
      <c r="G137" s="15"/>
      <c r="H137" s="4"/>
    </row>
    <row r="138" spans="1:8" ht="24.95" customHeight="1" x14ac:dyDescent="0.15">
      <c r="A138" s="15"/>
      <c r="B138" s="15" t="s">
        <v>240</v>
      </c>
      <c r="C138" s="24" t="s">
        <v>15</v>
      </c>
      <c r="D138" s="25">
        <v>384</v>
      </c>
      <c r="E138" s="14">
        <v>384</v>
      </c>
      <c r="F138" s="15" t="s">
        <v>241</v>
      </c>
      <c r="G138" s="15" t="s">
        <v>242</v>
      </c>
      <c r="H138" s="4"/>
    </row>
    <row r="139" spans="1:8" ht="24.95" customHeight="1" x14ac:dyDescent="0.15">
      <c r="A139" s="15" t="s">
        <v>239</v>
      </c>
      <c r="B139" s="15"/>
      <c r="C139" s="24" t="s">
        <v>16</v>
      </c>
      <c r="D139" s="14">
        <v>384</v>
      </c>
      <c r="E139" s="14">
        <v>384</v>
      </c>
      <c r="F139" s="15"/>
      <c r="G139" s="15"/>
      <c r="H139" s="4"/>
    </row>
    <row r="140" spans="1:8" ht="24.95" customHeight="1" x14ac:dyDescent="0.15">
      <c r="A140" s="15"/>
      <c r="B140" s="11"/>
      <c r="C140" s="11"/>
      <c r="D140" s="14">
        <v>5937</v>
      </c>
      <c r="E140" s="22">
        <v>5937</v>
      </c>
      <c r="F140" s="11"/>
      <c r="G140" s="11"/>
      <c r="H140" s="4"/>
    </row>
    <row r="141" spans="1:8" ht="24.95" customHeight="1" x14ac:dyDescent="0.15">
      <c r="A141" s="24" t="s">
        <v>243</v>
      </c>
      <c r="B141" s="15" t="s">
        <v>245</v>
      </c>
      <c r="C141" s="24" t="s">
        <v>15</v>
      </c>
      <c r="D141" s="25">
        <v>600</v>
      </c>
      <c r="E141" s="14">
        <v>600</v>
      </c>
      <c r="F141" s="15" t="s">
        <v>246</v>
      </c>
      <c r="G141" s="15" t="s">
        <v>247</v>
      </c>
      <c r="H141" s="4"/>
    </row>
    <row r="142" spans="1:8" ht="24.95" customHeight="1" x14ac:dyDescent="0.15">
      <c r="A142" s="15" t="s">
        <v>244</v>
      </c>
      <c r="B142" s="15"/>
      <c r="C142" s="24" t="s">
        <v>16</v>
      </c>
      <c r="D142" s="14">
        <v>600</v>
      </c>
      <c r="E142" s="14">
        <v>600</v>
      </c>
      <c r="F142" s="15"/>
      <c r="G142" s="15"/>
      <c r="H142" s="4"/>
    </row>
    <row r="143" spans="1:8" ht="24.95" customHeight="1" x14ac:dyDescent="0.15">
      <c r="A143" s="15"/>
      <c r="B143" s="15" t="s">
        <v>249</v>
      </c>
      <c r="C143" s="24" t="s">
        <v>15</v>
      </c>
      <c r="D143" s="25">
        <v>851</v>
      </c>
      <c r="E143" s="14">
        <v>851</v>
      </c>
      <c r="F143" s="15" t="s">
        <v>250</v>
      </c>
      <c r="G143" s="15" t="s">
        <v>251</v>
      </c>
      <c r="H143" s="4"/>
    </row>
    <row r="144" spans="1:8" ht="24.95" customHeight="1" x14ac:dyDescent="0.15">
      <c r="A144" s="15" t="s">
        <v>248</v>
      </c>
      <c r="B144" s="15"/>
      <c r="C144" s="24" t="s">
        <v>16</v>
      </c>
      <c r="D144" s="14">
        <v>851</v>
      </c>
      <c r="E144" s="14">
        <v>851</v>
      </c>
      <c r="F144" s="15"/>
      <c r="G144" s="15"/>
      <c r="H144" s="4"/>
    </row>
    <row r="145" spans="1:8" ht="24.95" customHeight="1" x14ac:dyDescent="0.15">
      <c r="A145" s="15"/>
      <c r="B145" s="15" t="s">
        <v>253</v>
      </c>
      <c r="C145" s="24" t="s">
        <v>15</v>
      </c>
      <c r="D145" s="25">
        <v>1081</v>
      </c>
      <c r="E145" s="22">
        <v>1081</v>
      </c>
      <c r="F145" s="15" t="s">
        <v>254</v>
      </c>
      <c r="G145" s="15" t="s">
        <v>255</v>
      </c>
      <c r="H145" s="4"/>
    </row>
    <row r="146" spans="1:8" ht="24.95" customHeight="1" x14ac:dyDescent="0.15">
      <c r="A146" s="15" t="s">
        <v>252</v>
      </c>
      <c r="B146" s="15"/>
      <c r="C146" s="24" t="s">
        <v>16</v>
      </c>
      <c r="D146" s="14">
        <v>1044</v>
      </c>
      <c r="E146" s="22">
        <v>1044</v>
      </c>
      <c r="F146" s="15"/>
      <c r="G146" s="15"/>
      <c r="H146" s="4"/>
    </row>
    <row r="147" spans="1:8" ht="24.95" customHeight="1" x14ac:dyDescent="0.15">
      <c r="A147" s="15"/>
      <c r="B147" s="15"/>
      <c r="C147" s="24" t="s">
        <v>16</v>
      </c>
      <c r="D147" s="14">
        <v>37</v>
      </c>
      <c r="E147" s="14">
        <v>37</v>
      </c>
      <c r="F147" s="15"/>
      <c r="G147" s="15"/>
      <c r="H147" s="4"/>
    </row>
    <row r="148" spans="1:8" ht="24.95" customHeight="1" x14ac:dyDescent="0.15">
      <c r="A148" s="15"/>
      <c r="B148" s="15" t="s">
        <v>257</v>
      </c>
      <c r="C148" s="24" t="s">
        <v>15</v>
      </c>
      <c r="D148" s="25">
        <v>1039</v>
      </c>
      <c r="E148" s="22">
        <v>1039</v>
      </c>
      <c r="F148" s="15" t="s">
        <v>258</v>
      </c>
      <c r="G148" s="15" t="s">
        <v>259</v>
      </c>
      <c r="H148" s="4"/>
    </row>
    <row r="149" spans="1:8" ht="24.95" customHeight="1" x14ac:dyDescent="0.15">
      <c r="A149" s="15" t="s">
        <v>256</v>
      </c>
      <c r="B149" s="15"/>
      <c r="C149" s="24" t="s">
        <v>16</v>
      </c>
      <c r="D149" s="14">
        <v>1020</v>
      </c>
      <c r="E149" s="22">
        <v>1020</v>
      </c>
      <c r="F149" s="15"/>
      <c r="G149" s="15"/>
      <c r="H149" s="4"/>
    </row>
    <row r="150" spans="1:8" ht="24.95" customHeight="1" x14ac:dyDescent="0.15">
      <c r="A150" s="15"/>
      <c r="B150" s="15"/>
      <c r="C150" s="24" t="s">
        <v>16</v>
      </c>
      <c r="D150" s="14">
        <v>19</v>
      </c>
      <c r="E150" s="14">
        <v>19</v>
      </c>
      <c r="F150" s="15"/>
      <c r="G150" s="15"/>
      <c r="H150" s="4"/>
    </row>
    <row r="151" spans="1:8" ht="24.95" customHeight="1" x14ac:dyDescent="0.15">
      <c r="A151" s="15"/>
      <c r="B151" s="15" t="s">
        <v>261</v>
      </c>
      <c r="C151" s="24" t="s">
        <v>15</v>
      </c>
      <c r="D151" s="25">
        <v>782</v>
      </c>
      <c r="E151" s="14">
        <v>782</v>
      </c>
      <c r="F151" s="15" t="s">
        <v>262</v>
      </c>
      <c r="G151" s="15" t="s">
        <v>263</v>
      </c>
      <c r="H151" s="4"/>
    </row>
    <row r="152" spans="1:8" ht="24.95" customHeight="1" x14ac:dyDescent="0.15">
      <c r="A152" s="15" t="s">
        <v>260</v>
      </c>
      <c r="B152" s="15"/>
      <c r="C152" s="24" t="s">
        <v>16</v>
      </c>
      <c r="D152" s="14">
        <v>782</v>
      </c>
      <c r="E152" s="14">
        <v>782</v>
      </c>
      <c r="F152" s="15"/>
      <c r="G152" s="15"/>
      <c r="H152" s="4"/>
    </row>
    <row r="153" spans="1:8" ht="24.95" customHeight="1" x14ac:dyDescent="0.15">
      <c r="A153" s="15"/>
      <c r="B153" s="15" t="s">
        <v>265</v>
      </c>
      <c r="C153" s="24" t="s">
        <v>15</v>
      </c>
      <c r="D153" s="21">
        <v>1028</v>
      </c>
      <c r="E153" s="22">
        <v>1028</v>
      </c>
      <c r="F153" s="15" t="s">
        <v>266</v>
      </c>
      <c r="G153" s="15" t="s">
        <v>267</v>
      </c>
      <c r="H153" s="4"/>
    </row>
    <row r="154" spans="1:8" ht="24.95" customHeight="1" x14ac:dyDescent="0.15">
      <c r="A154" s="15" t="s">
        <v>264</v>
      </c>
      <c r="B154" s="15"/>
      <c r="C154" s="24" t="s">
        <v>16</v>
      </c>
      <c r="D154" s="22">
        <v>1028</v>
      </c>
      <c r="E154" s="22">
        <v>1028</v>
      </c>
      <c r="F154" s="15"/>
      <c r="G154" s="15"/>
      <c r="H154" s="4"/>
    </row>
    <row r="155" spans="1:8" ht="24.95" customHeight="1" x14ac:dyDescent="0.15">
      <c r="A155" s="15"/>
      <c r="B155" s="15" t="s">
        <v>269</v>
      </c>
      <c r="C155" s="24" t="s">
        <v>15</v>
      </c>
      <c r="D155" s="25">
        <v>556</v>
      </c>
      <c r="E155" s="14">
        <v>556</v>
      </c>
      <c r="F155" s="15" t="s">
        <v>270</v>
      </c>
      <c r="G155" s="15" t="s">
        <v>271</v>
      </c>
      <c r="H155" s="4"/>
    </row>
    <row r="156" spans="1:8" ht="24.95" customHeight="1" x14ac:dyDescent="0.15">
      <c r="A156" s="15" t="s">
        <v>268</v>
      </c>
      <c r="B156" s="15"/>
      <c r="C156" s="24" t="s">
        <v>16</v>
      </c>
      <c r="D156" s="14">
        <v>556</v>
      </c>
      <c r="E156" s="14">
        <v>556</v>
      </c>
      <c r="F156" s="15"/>
      <c r="G156" s="15"/>
      <c r="H156" s="4"/>
    </row>
    <row r="157" spans="1:8" ht="24.95" customHeight="1" x14ac:dyDescent="0.15">
      <c r="A157" s="15"/>
      <c r="B157" s="11"/>
      <c r="C157" s="11"/>
      <c r="D157" s="14">
        <v>3747</v>
      </c>
      <c r="E157" s="22">
        <v>3747</v>
      </c>
      <c r="F157" s="11"/>
      <c r="G157" s="11"/>
      <c r="H157" s="4"/>
    </row>
    <row r="158" spans="1:8" ht="24.95" customHeight="1" x14ac:dyDescent="0.15">
      <c r="A158" s="24" t="s">
        <v>272</v>
      </c>
      <c r="B158" s="15" t="s">
        <v>274</v>
      </c>
      <c r="C158" s="24" t="s">
        <v>15</v>
      </c>
      <c r="D158" s="21">
        <v>1098</v>
      </c>
      <c r="E158" s="22">
        <v>1098</v>
      </c>
      <c r="F158" s="15" t="s">
        <v>275</v>
      </c>
      <c r="G158" s="15" t="s">
        <v>276</v>
      </c>
      <c r="H158" s="4"/>
    </row>
    <row r="159" spans="1:8" ht="24.95" customHeight="1" x14ac:dyDescent="0.15">
      <c r="A159" s="15" t="s">
        <v>273</v>
      </c>
      <c r="B159" s="15"/>
      <c r="C159" s="24" t="s">
        <v>16</v>
      </c>
      <c r="D159" s="22">
        <v>1098</v>
      </c>
      <c r="E159" s="22">
        <v>1098</v>
      </c>
      <c r="F159" s="15"/>
      <c r="G159" s="15"/>
      <c r="H159" s="4"/>
    </row>
    <row r="160" spans="1:8" ht="24.95" customHeight="1" x14ac:dyDescent="0.15">
      <c r="A160" s="15"/>
      <c r="B160" s="15" t="s">
        <v>278</v>
      </c>
      <c r="C160" s="24" t="s">
        <v>15</v>
      </c>
      <c r="D160" s="25">
        <v>152</v>
      </c>
      <c r="E160" s="14">
        <v>152</v>
      </c>
      <c r="F160" s="15" t="s">
        <v>279</v>
      </c>
      <c r="G160" s="15" t="s">
        <v>280</v>
      </c>
      <c r="H160" s="4"/>
    </row>
    <row r="161" spans="1:8" ht="24.95" customHeight="1" x14ac:dyDescent="0.15">
      <c r="A161" s="15" t="s">
        <v>277</v>
      </c>
      <c r="B161" s="15"/>
      <c r="C161" s="24" t="s">
        <v>16</v>
      </c>
      <c r="D161" s="14">
        <v>152</v>
      </c>
      <c r="E161" s="14">
        <v>152</v>
      </c>
      <c r="F161" s="15"/>
      <c r="G161" s="15"/>
      <c r="H161" s="4"/>
    </row>
    <row r="162" spans="1:8" ht="24.95" customHeight="1" x14ac:dyDescent="0.15">
      <c r="A162" s="15"/>
      <c r="B162" s="15" t="s">
        <v>282</v>
      </c>
      <c r="C162" s="24" t="s">
        <v>15</v>
      </c>
      <c r="D162" s="21">
        <v>1166</v>
      </c>
      <c r="E162" s="22">
        <v>1166</v>
      </c>
      <c r="F162" s="15" t="s">
        <v>283</v>
      </c>
      <c r="G162" s="15" t="s">
        <v>284</v>
      </c>
      <c r="H162" s="4"/>
    </row>
    <row r="163" spans="1:8" ht="24.95" customHeight="1" x14ac:dyDescent="0.15">
      <c r="A163" s="15" t="s">
        <v>281</v>
      </c>
      <c r="B163" s="15"/>
      <c r="C163" s="24" t="s">
        <v>16</v>
      </c>
      <c r="D163" s="22">
        <v>1147</v>
      </c>
      <c r="E163" s="22">
        <v>1147</v>
      </c>
      <c r="F163" s="15"/>
      <c r="G163" s="15"/>
      <c r="H163" s="4"/>
    </row>
    <row r="164" spans="1:8" ht="24.95" customHeight="1" x14ac:dyDescent="0.15">
      <c r="A164" s="15"/>
      <c r="B164" s="15"/>
      <c r="C164" s="24" t="s">
        <v>16</v>
      </c>
      <c r="D164" s="14">
        <v>19</v>
      </c>
      <c r="E164" s="14">
        <v>19</v>
      </c>
      <c r="F164" s="15"/>
      <c r="G164" s="15"/>
      <c r="H164" s="4"/>
    </row>
    <row r="165" spans="1:8" ht="24.95" customHeight="1" x14ac:dyDescent="0.15">
      <c r="A165" s="15"/>
      <c r="B165" s="15" t="s">
        <v>286</v>
      </c>
      <c r="C165" s="24" t="s">
        <v>15</v>
      </c>
      <c r="D165" s="21">
        <v>1331</v>
      </c>
      <c r="E165" s="22">
        <v>1331</v>
      </c>
      <c r="F165" s="15" t="s">
        <v>287</v>
      </c>
      <c r="G165" s="15" t="s">
        <v>288</v>
      </c>
      <c r="H165" s="4"/>
    </row>
    <row r="166" spans="1:8" ht="24.95" customHeight="1" x14ac:dyDescent="0.15">
      <c r="A166" s="15" t="s">
        <v>285</v>
      </c>
      <c r="B166" s="15"/>
      <c r="C166" s="24" t="s">
        <v>16</v>
      </c>
      <c r="D166" s="22">
        <v>1179</v>
      </c>
      <c r="E166" s="22">
        <v>1179</v>
      </c>
      <c r="F166" s="15"/>
      <c r="G166" s="15"/>
      <c r="H166" s="4"/>
    </row>
    <row r="167" spans="1:8" ht="24.95" customHeight="1" x14ac:dyDescent="0.15">
      <c r="A167" s="15"/>
      <c r="B167" s="15"/>
      <c r="C167" s="24" t="s">
        <v>16</v>
      </c>
      <c r="D167" s="14">
        <v>152</v>
      </c>
      <c r="E167" s="14">
        <v>152</v>
      </c>
      <c r="F167" s="15"/>
      <c r="G167" s="15"/>
      <c r="H167" s="4"/>
    </row>
    <row r="168" spans="1:8" ht="24.95" customHeight="1" x14ac:dyDescent="0.15">
      <c r="A168" s="15"/>
      <c r="B168" s="11"/>
      <c r="C168" s="11"/>
      <c r="D168" s="14">
        <v>4700</v>
      </c>
      <c r="E168" s="22">
        <v>4700</v>
      </c>
      <c r="F168" s="11"/>
      <c r="G168" s="11"/>
      <c r="H168" s="4"/>
    </row>
    <row r="169" spans="1:8" ht="24.95" customHeight="1" x14ac:dyDescent="0.15">
      <c r="A169" s="24" t="s">
        <v>289</v>
      </c>
      <c r="B169" s="15" t="s">
        <v>291</v>
      </c>
      <c r="C169" s="24" t="s">
        <v>15</v>
      </c>
      <c r="D169" s="25">
        <v>180</v>
      </c>
      <c r="E169" s="14">
        <v>180</v>
      </c>
      <c r="F169" s="15" t="s">
        <v>292</v>
      </c>
      <c r="G169" s="15" t="s">
        <v>293</v>
      </c>
      <c r="H169" s="4"/>
    </row>
    <row r="170" spans="1:8" ht="24.95" customHeight="1" x14ac:dyDescent="0.15">
      <c r="A170" s="15" t="s">
        <v>290</v>
      </c>
      <c r="B170" s="15"/>
      <c r="C170" s="24" t="s">
        <v>16</v>
      </c>
      <c r="D170" s="14">
        <v>180</v>
      </c>
      <c r="E170" s="14">
        <v>180</v>
      </c>
      <c r="F170" s="15"/>
      <c r="G170" s="15"/>
      <c r="H170" s="4"/>
    </row>
    <row r="171" spans="1:8" ht="24.95" customHeight="1" x14ac:dyDescent="0.15">
      <c r="A171" s="15"/>
      <c r="B171" s="15" t="s">
        <v>295</v>
      </c>
      <c r="C171" s="24" t="s">
        <v>15</v>
      </c>
      <c r="D171" s="25">
        <v>976</v>
      </c>
      <c r="E171" s="14">
        <v>976</v>
      </c>
      <c r="F171" s="15" t="s">
        <v>296</v>
      </c>
      <c r="G171" s="15" t="s">
        <v>297</v>
      </c>
      <c r="H171" s="4"/>
    </row>
    <row r="172" spans="1:8" ht="24.95" customHeight="1" x14ac:dyDescent="0.15">
      <c r="A172" s="15" t="s">
        <v>294</v>
      </c>
      <c r="B172" s="15"/>
      <c r="C172" s="24" t="s">
        <v>16</v>
      </c>
      <c r="D172" s="14">
        <v>848</v>
      </c>
      <c r="E172" s="14">
        <v>848</v>
      </c>
      <c r="F172" s="15"/>
      <c r="G172" s="15"/>
      <c r="H172" s="4"/>
    </row>
    <row r="173" spans="1:8" ht="24.95" customHeight="1" x14ac:dyDescent="0.15">
      <c r="A173" s="15"/>
      <c r="B173" s="15"/>
      <c r="C173" s="24" t="s">
        <v>16</v>
      </c>
      <c r="D173" s="14">
        <v>128</v>
      </c>
      <c r="E173" s="14">
        <v>128</v>
      </c>
      <c r="F173" s="15"/>
      <c r="G173" s="15"/>
      <c r="H173" s="4"/>
    </row>
    <row r="174" spans="1:8" ht="24.95" customHeight="1" x14ac:dyDescent="0.15">
      <c r="A174" s="15"/>
      <c r="B174" s="15" t="s">
        <v>299</v>
      </c>
      <c r="C174" s="24" t="s">
        <v>15</v>
      </c>
      <c r="D174" s="21">
        <v>1420</v>
      </c>
      <c r="E174" s="22">
        <v>1420</v>
      </c>
      <c r="F174" s="15" t="s">
        <v>300</v>
      </c>
      <c r="G174" s="15" t="s">
        <v>301</v>
      </c>
      <c r="H174" s="4"/>
    </row>
    <row r="175" spans="1:8" ht="24.95" customHeight="1" x14ac:dyDescent="0.15">
      <c r="A175" s="15" t="s">
        <v>298</v>
      </c>
      <c r="B175" s="15"/>
      <c r="C175" s="24" t="s">
        <v>16</v>
      </c>
      <c r="D175" s="22">
        <v>1420</v>
      </c>
      <c r="E175" s="22">
        <v>1420</v>
      </c>
      <c r="F175" s="15"/>
      <c r="G175" s="15"/>
      <c r="H175" s="4"/>
    </row>
    <row r="176" spans="1:8" ht="24.95" customHeight="1" x14ac:dyDescent="0.15">
      <c r="A176" s="15"/>
      <c r="B176" s="15" t="s">
        <v>303</v>
      </c>
      <c r="C176" s="24" t="s">
        <v>15</v>
      </c>
      <c r="D176" s="25">
        <v>978</v>
      </c>
      <c r="E176" s="14">
        <v>978</v>
      </c>
      <c r="F176" s="15" t="s">
        <v>304</v>
      </c>
      <c r="G176" s="15" t="s">
        <v>305</v>
      </c>
      <c r="H176" s="4"/>
    </row>
    <row r="177" spans="1:8" ht="24.95" customHeight="1" x14ac:dyDescent="0.15">
      <c r="A177" s="15" t="s">
        <v>302</v>
      </c>
      <c r="B177" s="15"/>
      <c r="C177" s="24" t="s">
        <v>16</v>
      </c>
      <c r="D177" s="14">
        <v>978</v>
      </c>
      <c r="E177" s="14">
        <v>978</v>
      </c>
      <c r="F177" s="15"/>
      <c r="G177" s="15"/>
      <c r="H177" s="4"/>
    </row>
    <row r="178" spans="1:8" ht="24.95" customHeight="1" x14ac:dyDescent="0.15">
      <c r="A178" s="15"/>
      <c r="B178" s="15" t="s">
        <v>307</v>
      </c>
      <c r="C178" s="24" t="s">
        <v>15</v>
      </c>
      <c r="D178" s="25">
        <v>595</v>
      </c>
      <c r="E178" s="14">
        <v>595</v>
      </c>
      <c r="F178" s="15" t="s">
        <v>308</v>
      </c>
      <c r="G178" s="15" t="s">
        <v>309</v>
      </c>
      <c r="H178" s="4"/>
    </row>
    <row r="179" spans="1:8" ht="24.95" customHeight="1" x14ac:dyDescent="0.15">
      <c r="A179" s="15" t="s">
        <v>306</v>
      </c>
      <c r="B179" s="15"/>
      <c r="C179" s="24" t="s">
        <v>16</v>
      </c>
      <c r="D179" s="14">
        <v>595</v>
      </c>
      <c r="E179" s="14">
        <v>595</v>
      </c>
      <c r="F179" s="15"/>
      <c r="G179" s="15"/>
      <c r="H179" s="4"/>
    </row>
    <row r="180" spans="1:8" ht="24.95" customHeight="1" x14ac:dyDescent="0.15">
      <c r="A180" s="15"/>
      <c r="B180" s="15" t="s">
        <v>311</v>
      </c>
      <c r="C180" s="24" t="s">
        <v>15</v>
      </c>
      <c r="D180" s="25">
        <v>551</v>
      </c>
      <c r="E180" s="14">
        <v>551</v>
      </c>
      <c r="F180" s="15" t="s">
        <v>312</v>
      </c>
      <c r="G180" s="15" t="s">
        <v>313</v>
      </c>
      <c r="H180" s="4"/>
    </row>
    <row r="181" spans="1:8" ht="24.95" customHeight="1" x14ac:dyDescent="0.15">
      <c r="A181" s="15" t="s">
        <v>310</v>
      </c>
      <c r="B181" s="15"/>
      <c r="C181" s="24" t="s">
        <v>16</v>
      </c>
      <c r="D181" s="14">
        <v>551</v>
      </c>
      <c r="E181" s="14">
        <v>551</v>
      </c>
      <c r="F181" s="15"/>
      <c r="G181" s="15"/>
      <c r="H181" s="4"/>
    </row>
    <row r="182" spans="1:8" ht="24.95" customHeight="1" x14ac:dyDescent="0.15">
      <c r="A182" s="15"/>
      <c r="B182" s="8"/>
      <c r="C182" s="9" t="s">
        <v>15</v>
      </c>
      <c r="D182" s="13">
        <v>18564</v>
      </c>
      <c r="E182" s="10">
        <v>18564</v>
      </c>
      <c r="F182" s="8"/>
      <c r="G182" s="8"/>
      <c r="H182" s="4"/>
    </row>
    <row r="183" spans="1:8" ht="24.95" customHeight="1" x14ac:dyDescent="0.15">
      <c r="A183" s="18" t="s">
        <v>314</v>
      </c>
      <c r="B183" s="8"/>
      <c r="C183" s="9" t="s">
        <v>16</v>
      </c>
      <c r="D183" s="13">
        <v>18564</v>
      </c>
      <c r="E183" s="10">
        <v>18564</v>
      </c>
      <c r="F183" s="8"/>
      <c r="G183" s="8"/>
      <c r="H183" s="4"/>
    </row>
    <row r="184" spans="1:8" ht="24.95" customHeight="1" x14ac:dyDescent="0.15">
      <c r="A184" s="18"/>
      <c r="B184" s="11"/>
      <c r="C184" s="11"/>
      <c r="D184" s="22">
        <v>6594</v>
      </c>
      <c r="E184" s="22">
        <v>6594</v>
      </c>
      <c r="F184" s="11"/>
      <c r="G184" s="11"/>
      <c r="H184" s="4"/>
    </row>
    <row r="185" spans="1:8" ht="24.95" customHeight="1" x14ac:dyDescent="0.15">
      <c r="A185" s="29" t="s">
        <v>315</v>
      </c>
      <c r="B185" s="15" t="s">
        <v>317</v>
      </c>
      <c r="C185" s="24" t="s">
        <v>15</v>
      </c>
      <c r="D185" s="21">
        <v>1161</v>
      </c>
      <c r="E185" s="22">
        <v>1161</v>
      </c>
      <c r="F185" s="15" t="s">
        <v>318</v>
      </c>
      <c r="G185" s="15" t="s">
        <v>319</v>
      </c>
      <c r="H185" s="4"/>
    </row>
    <row r="186" spans="1:8" ht="24.95" customHeight="1" x14ac:dyDescent="0.15">
      <c r="A186" s="15" t="s">
        <v>316</v>
      </c>
      <c r="B186" s="15"/>
      <c r="C186" s="24" t="s">
        <v>16</v>
      </c>
      <c r="D186" s="22">
        <v>1146</v>
      </c>
      <c r="E186" s="22">
        <v>1146</v>
      </c>
      <c r="F186" s="15"/>
      <c r="G186" s="15"/>
      <c r="H186" s="4"/>
    </row>
    <row r="187" spans="1:8" ht="24.95" customHeight="1" x14ac:dyDescent="0.15">
      <c r="A187" s="15"/>
      <c r="B187" s="15"/>
      <c r="C187" s="24" t="s">
        <v>16</v>
      </c>
      <c r="D187" s="14">
        <v>15</v>
      </c>
      <c r="E187" s="14">
        <v>15</v>
      </c>
      <c r="F187" s="15"/>
      <c r="G187" s="15"/>
      <c r="H187" s="4"/>
    </row>
    <row r="188" spans="1:8" ht="24.95" customHeight="1" x14ac:dyDescent="0.15">
      <c r="A188" s="15"/>
      <c r="B188" s="15" t="s">
        <v>321</v>
      </c>
      <c r="C188" s="24" t="s">
        <v>15</v>
      </c>
      <c r="D188" s="21">
        <v>1171</v>
      </c>
      <c r="E188" s="22">
        <v>1171</v>
      </c>
      <c r="F188" s="15" t="s">
        <v>322</v>
      </c>
      <c r="G188" s="15" t="s">
        <v>323</v>
      </c>
      <c r="H188" s="4"/>
    </row>
    <row r="189" spans="1:8" ht="24.95" customHeight="1" x14ac:dyDescent="0.15">
      <c r="A189" s="15" t="s">
        <v>320</v>
      </c>
      <c r="B189" s="15"/>
      <c r="C189" s="24" t="s">
        <v>16</v>
      </c>
      <c r="D189" s="22">
        <v>1112</v>
      </c>
      <c r="E189" s="22">
        <v>1112</v>
      </c>
      <c r="F189" s="15"/>
      <c r="G189" s="15"/>
      <c r="H189" s="4"/>
    </row>
    <row r="190" spans="1:8" ht="24.95" customHeight="1" x14ac:dyDescent="0.15">
      <c r="A190" s="15"/>
      <c r="B190" s="15"/>
      <c r="C190" s="24" t="s">
        <v>16</v>
      </c>
      <c r="D190" s="14">
        <v>59</v>
      </c>
      <c r="E190" s="14">
        <v>59</v>
      </c>
      <c r="F190" s="15"/>
      <c r="G190" s="15"/>
      <c r="H190" s="4"/>
    </row>
    <row r="191" spans="1:8" ht="24.95" customHeight="1" x14ac:dyDescent="0.15">
      <c r="A191" s="15"/>
      <c r="B191" s="15" t="s">
        <v>325</v>
      </c>
      <c r="C191" s="24" t="s">
        <v>15</v>
      </c>
      <c r="D191" s="21">
        <v>1097</v>
      </c>
      <c r="E191" s="22">
        <v>1097</v>
      </c>
      <c r="F191" s="15" t="s">
        <v>326</v>
      </c>
      <c r="G191" s="15" t="s">
        <v>327</v>
      </c>
      <c r="H191" s="4"/>
    </row>
    <row r="192" spans="1:8" ht="24.95" customHeight="1" x14ac:dyDescent="0.15">
      <c r="A192" s="15" t="s">
        <v>324</v>
      </c>
      <c r="B192" s="15"/>
      <c r="C192" s="24" t="s">
        <v>16</v>
      </c>
      <c r="D192" s="14">
        <v>938</v>
      </c>
      <c r="E192" s="14">
        <v>938</v>
      </c>
      <c r="F192" s="15"/>
      <c r="G192" s="15"/>
      <c r="H192" s="4"/>
    </row>
    <row r="193" spans="1:8" ht="24.95" customHeight="1" x14ac:dyDescent="0.15">
      <c r="A193" s="15"/>
      <c r="B193" s="15"/>
      <c r="C193" s="24" t="s">
        <v>16</v>
      </c>
      <c r="D193" s="14">
        <v>159</v>
      </c>
      <c r="E193" s="14">
        <v>159</v>
      </c>
      <c r="F193" s="15"/>
      <c r="G193" s="15"/>
      <c r="H193" s="4"/>
    </row>
    <row r="194" spans="1:8" ht="24.95" customHeight="1" x14ac:dyDescent="0.15">
      <c r="A194" s="15"/>
      <c r="B194" s="15" t="s">
        <v>329</v>
      </c>
      <c r="C194" s="24" t="s">
        <v>15</v>
      </c>
      <c r="D194" s="21">
        <v>1336</v>
      </c>
      <c r="E194" s="22">
        <v>1336</v>
      </c>
      <c r="F194" s="15" t="s">
        <v>330</v>
      </c>
      <c r="G194" s="15" t="s">
        <v>331</v>
      </c>
      <c r="H194" s="4"/>
    </row>
    <row r="195" spans="1:8" ht="24.95" customHeight="1" x14ac:dyDescent="0.15">
      <c r="A195" s="15" t="s">
        <v>328</v>
      </c>
      <c r="B195" s="15"/>
      <c r="C195" s="24" t="s">
        <v>16</v>
      </c>
      <c r="D195" s="14">
        <v>688</v>
      </c>
      <c r="E195" s="14">
        <v>688</v>
      </c>
      <c r="F195" s="15"/>
      <c r="G195" s="15"/>
      <c r="H195" s="4"/>
    </row>
    <row r="196" spans="1:8" ht="24.95" customHeight="1" x14ac:dyDescent="0.15">
      <c r="A196" s="15"/>
      <c r="B196" s="15"/>
      <c r="C196" s="24" t="s">
        <v>16</v>
      </c>
      <c r="D196" s="14">
        <v>648</v>
      </c>
      <c r="E196" s="14">
        <v>648</v>
      </c>
      <c r="F196" s="15"/>
      <c r="G196" s="15"/>
      <c r="H196" s="4"/>
    </row>
    <row r="197" spans="1:8" ht="24.95" customHeight="1" x14ac:dyDescent="0.15">
      <c r="A197" s="15"/>
      <c r="B197" s="15" t="s">
        <v>333</v>
      </c>
      <c r="C197" s="24" t="s">
        <v>15</v>
      </c>
      <c r="D197" s="25">
        <v>439</v>
      </c>
      <c r="E197" s="14">
        <v>439</v>
      </c>
      <c r="F197" s="15" t="s">
        <v>334</v>
      </c>
      <c r="G197" s="15" t="s">
        <v>335</v>
      </c>
      <c r="H197" s="4"/>
    </row>
    <row r="198" spans="1:8" ht="24.95" customHeight="1" x14ac:dyDescent="0.15">
      <c r="A198" s="15" t="s">
        <v>332</v>
      </c>
      <c r="B198" s="15"/>
      <c r="C198" s="24" t="s">
        <v>16</v>
      </c>
      <c r="D198" s="14">
        <v>439</v>
      </c>
      <c r="E198" s="14">
        <v>439</v>
      </c>
      <c r="F198" s="15"/>
      <c r="G198" s="15"/>
      <c r="H198" s="4"/>
    </row>
    <row r="199" spans="1:8" ht="24.95" customHeight="1" x14ac:dyDescent="0.15">
      <c r="A199" s="15"/>
      <c r="B199" s="15" t="s">
        <v>337</v>
      </c>
      <c r="C199" s="24" t="s">
        <v>15</v>
      </c>
      <c r="D199" s="25">
        <v>294</v>
      </c>
      <c r="E199" s="14">
        <v>294</v>
      </c>
      <c r="F199" s="15" t="s">
        <v>338</v>
      </c>
      <c r="G199" s="15" t="s">
        <v>339</v>
      </c>
      <c r="H199" s="4"/>
    </row>
    <row r="200" spans="1:8" ht="24.95" customHeight="1" x14ac:dyDescent="0.15">
      <c r="A200" s="15" t="s">
        <v>336</v>
      </c>
      <c r="B200" s="15"/>
      <c r="C200" s="24" t="s">
        <v>16</v>
      </c>
      <c r="D200" s="14">
        <v>294</v>
      </c>
      <c r="E200" s="14">
        <v>294</v>
      </c>
      <c r="F200" s="15"/>
      <c r="G200" s="15"/>
      <c r="H200" s="4"/>
    </row>
    <row r="201" spans="1:8" ht="24.95" customHeight="1" x14ac:dyDescent="0.15">
      <c r="A201" s="15"/>
      <c r="B201" s="15" t="s">
        <v>341</v>
      </c>
      <c r="C201" s="24" t="s">
        <v>15</v>
      </c>
      <c r="D201" s="21">
        <v>1006</v>
      </c>
      <c r="E201" s="22">
        <v>1006</v>
      </c>
      <c r="F201" s="15" t="s">
        <v>342</v>
      </c>
      <c r="G201" s="15" t="s">
        <v>343</v>
      </c>
      <c r="H201" s="4"/>
    </row>
    <row r="202" spans="1:8" ht="24.95" customHeight="1" x14ac:dyDescent="0.15">
      <c r="A202" s="15" t="s">
        <v>340</v>
      </c>
      <c r="B202" s="15"/>
      <c r="C202" s="24" t="s">
        <v>16</v>
      </c>
      <c r="D202" s="22">
        <v>1006</v>
      </c>
      <c r="E202" s="22">
        <v>1006</v>
      </c>
      <c r="F202" s="15"/>
      <c r="G202" s="15"/>
      <c r="H202" s="4"/>
    </row>
    <row r="203" spans="1:8" ht="24.95" customHeight="1" x14ac:dyDescent="0.15">
      <c r="A203" s="15"/>
      <c r="B203" s="15" t="s">
        <v>345</v>
      </c>
      <c r="C203" s="24" t="s">
        <v>15</v>
      </c>
      <c r="D203" s="25">
        <v>90</v>
      </c>
      <c r="E203" s="14">
        <v>90</v>
      </c>
      <c r="F203" s="15" t="s">
        <v>346</v>
      </c>
      <c r="G203" s="15" t="s">
        <v>347</v>
      </c>
      <c r="H203" s="4"/>
    </row>
    <row r="204" spans="1:8" ht="24.95" customHeight="1" x14ac:dyDescent="0.15">
      <c r="A204" s="15" t="s">
        <v>344</v>
      </c>
      <c r="B204" s="15"/>
      <c r="C204" s="24" t="s">
        <v>16</v>
      </c>
      <c r="D204" s="14">
        <v>90</v>
      </c>
      <c r="E204" s="14">
        <v>90</v>
      </c>
      <c r="F204" s="15"/>
      <c r="G204" s="15"/>
      <c r="H204" s="4"/>
    </row>
    <row r="205" spans="1:8" ht="24.95" customHeight="1" x14ac:dyDescent="0.15">
      <c r="A205" s="15"/>
      <c r="B205" s="11"/>
      <c r="C205" s="11"/>
      <c r="D205" s="14">
        <v>3199</v>
      </c>
      <c r="E205" s="22">
        <v>3199</v>
      </c>
      <c r="F205" s="11"/>
      <c r="G205" s="11"/>
      <c r="H205" s="4"/>
    </row>
    <row r="206" spans="1:8" ht="24.95" customHeight="1" x14ac:dyDescent="0.15">
      <c r="A206" s="29" t="s">
        <v>348</v>
      </c>
      <c r="B206" s="15" t="s">
        <v>350</v>
      </c>
      <c r="C206" s="24" t="s">
        <v>15</v>
      </c>
      <c r="D206" s="25">
        <v>284</v>
      </c>
      <c r="E206" s="14">
        <v>284</v>
      </c>
      <c r="F206" s="15" t="s">
        <v>351</v>
      </c>
      <c r="G206" s="15" t="s">
        <v>352</v>
      </c>
      <c r="H206" s="4"/>
    </row>
    <row r="207" spans="1:8" ht="24.95" customHeight="1" x14ac:dyDescent="0.15">
      <c r="A207" s="15" t="s">
        <v>349</v>
      </c>
      <c r="B207" s="15"/>
      <c r="C207" s="24" t="s">
        <v>16</v>
      </c>
      <c r="D207" s="14">
        <v>284</v>
      </c>
      <c r="E207" s="14">
        <v>284</v>
      </c>
      <c r="F207" s="15"/>
      <c r="G207" s="15"/>
      <c r="H207" s="4"/>
    </row>
    <row r="208" spans="1:8" ht="24.95" customHeight="1" x14ac:dyDescent="0.15">
      <c r="A208" s="15"/>
      <c r="B208" s="15" t="s">
        <v>354</v>
      </c>
      <c r="C208" s="24" t="s">
        <v>15</v>
      </c>
      <c r="D208" s="25">
        <v>86</v>
      </c>
      <c r="E208" s="14">
        <v>86</v>
      </c>
      <c r="F208" s="15" t="s">
        <v>355</v>
      </c>
      <c r="G208" s="15" t="s">
        <v>356</v>
      </c>
      <c r="H208" s="4"/>
    </row>
    <row r="209" spans="1:8" ht="24.95" customHeight="1" x14ac:dyDescent="0.15">
      <c r="A209" s="15" t="s">
        <v>353</v>
      </c>
      <c r="B209" s="15"/>
      <c r="C209" s="24" t="s">
        <v>16</v>
      </c>
      <c r="D209" s="14">
        <v>86</v>
      </c>
      <c r="E209" s="14">
        <v>86</v>
      </c>
      <c r="F209" s="15"/>
      <c r="G209" s="15"/>
      <c r="H209" s="4"/>
    </row>
    <row r="210" spans="1:8" ht="24.95" customHeight="1" x14ac:dyDescent="0.15">
      <c r="A210" s="15"/>
      <c r="B210" s="15" t="s">
        <v>358</v>
      </c>
      <c r="C210" s="24" t="s">
        <v>15</v>
      </c>
      <c r="D210" s="21">
        <v>1026</v>
      </c>
      <c r="E210" s="22">
        <v>1026</v>
      </c>
      <c r="F210" s="15" t="s">
        <v>359</v>
      </c>
      <c r="G210" s="15" t="s">
        <v>360</v>
      </c>
      <c r="H210" s="4"/>
    </row>
    <row r="211" spans="1:8" ht="24.95" customHeight="1" x14ac:dyDescent="0.15">
      <c r="A211" s="15" t="s">
        <v>357</v>
      </c>
      <c r="B211" s="15"/>
      <c r="C211" s="24" t="s">
        <v>16</v>
      </c>
      <c r="D211" s="22">
        <v>1026</v>
      </c>
      <c r="E211" s="22">
        <v>1026</v>
      </c>
      <c r="F211" s="15"/>
      <c r="G211" s="15"/>
      <c r="H211" s="4"/>
    </row>
    <row r="212" spans="1:8" ht="24.95" customHeight="1" x14ac:dyDescent="0.15">
      <c r="A212" s="15"/>
      <c r="B212" s="15" t="s">
        <v>362</v>
      </c>
      <c r="C212" s="24" t="s">
        <v>15</v>
      </c>
      <c r="D212" s="25">
        <v>386</v>
      </c>
      <c r="E212" s="14">
        <v>386</v>
      </c>
      <c r="F212" s="15" t="s">
        <v>363</v>
      </c>
      <c r="G212" s="15" t="s">
        <v>364</v>
      </c>
      <c r="H212" s="4"/>
    </row>
    <row r="213" spans="1:8" ht="24.95" customHeight="1" x14ac:dyDescent="0.15">
      <c r="A213" s="15" t="s">
        <v>361</v>
      </c>
      <c r="B213" s="15"/>
      <c r="C213" s="24" t="s">
        <v>16</v>
      </c>
      <c r="D213" s="14">
        <v>386</v>
      </c>
      <c r="E213" s="14">
        <v>386</v>
      </c>
      <c r="F213" s="15"/>
      <c r="G213" s="15"/>
      <c r="H213" s="4"/>
    </row>
    <row r="214" spans="1:8" ht="24.95" customHeight="1" x14ac:dyDescent="0.15">
      <c r="A214" s="15"/>
      <c r="B214" s="15" t="s">
        <v>366</v>
      </c>
      <c r="C214" s="24" t="s">
        <v>15</v>
      </c>
      <c r="D214" s="25">
        <v>378</v>
      </c>
      <c r="E214" s="14">
        <v>378</v>
      </c>
      <c r="F214" s="15" t="s">
        <v>367</v>
      </c>
      <c r="G214" s="15" t="s">
        <v>368</v>
      </c>
      <c r="H214" s="4"/>
    </row>
    <row r="215" spans="1:8" ht="24.95" customHeight="1" x14ac:dyDescent="0.15">
      <c r="A215" s="15" t="s">
        <v>365</v>
      </c>
      <c r="B215" s="15"/>
      <c r="C215" s="24" t="s">
        <v>16</v>
      </c>
      <c r="D215" s="14">
        <v>378</v>
      </c>
      <c r="E215" s="14">
        <v>378</v>
      </c>
      <c r="F215" s="15"/>
      <c r="G215" s="15"/>
      <c r="H215" s="4"/>
    </row>
    <row r="216" spans="1:8" ht="24.95" customHeight="1" x14ac:dyDescent="0.15">
      <c r="A216" s="15"/>
      <c r="B216" s="15" t="s">
        <v>370</v>
      </c>
      <c r="C216" s="24" t="s">
        <v>15</v>
      </c>
      <c r="D216" s="25">
        <v>829</v>
      </c>
      <c r="E216" s="14">
        <v>829</v>
      </c>
      <c r="F216" s="15" t="s">
        <v>371</v>
      </c>
      <c r="G216" s="15" t="s">
        <v>372</v>
      </c>
      <c r="H216" s="4"/>
    </row>
    <row r="217" spans="1:8" ht="24.95" customHeight="1" x14ac:dyDescent="0.15">
      <c r="A217" s="15" t="s">
        <v>369</v>
      </c>
      <c r="B217" s="15"/>
      <c r="C217" s="24" t="s">
        <v>16</v>
      </c>
      <c r="D217" s="14">
        <v>824</v>
      </c>
      <c r="E217" s="14">
        <v>824</v>
      </c>
      <c r="F217" s="15"/>
      <c r="G217" s="15"/>
      <c r="H217" s="4"/>
    </row>
    <row r="218" spans="1:8" ht="24.95" customHeight="1" x14ac:dyDescent="0.15">
      <c r="A218" s="15"/>
      <c r="B218" s="15"/>
      <c r="C218" s="24" t="s">
        <v>16</v>
      </c>
      <c r="D218" s="14">
        <v>5</v>
      </c>
      <c r="E218" s="14">
        <v>5</v>
      </c>
      <c r="F218" s="15"/>
      <c r="G218" s="15"/>
      <c r="H218" s="4"/>
    </row>
    <row r="219" spans="1:8" ht="24.95" customHeight="1" x14ac:dyDescent="0.15">
      <c r="A219" s="15"/>
      <c r="B219" s="15" t="s">
        <v>374</v>
      </c>
      <c r="C219" s="24" t="s">
        <v>15</v>
      </c>
      <c r="D219" s="25">
        <v>210</v>
      </c>
      <c r="E219" s="14">
        <v>210</v>
      </c>
      <c r="F219" s="15" t="s">
        <v>375</v>
      </c>
      <c r="G219" s="15" t="s">
        <v>376</v>
      </c>
      <c r="H219" s="4"/>
    </row>
    <row r="220" spans="1:8" ht="24.95" customHeight="1" x14ac:dyDescent="0.15">
      <c r="A220" s="15" t="s">
        <v>373</v>
      </c>
      <c r="B220" s="15"/>
      <c r="C220" s="24" t="s">
        <v>16</v>
      </c>
      <c r="D220" s="14">
        <v>60</v>
      </c>
      <c r="E220" s="14">
        <v>60</v>
      </c>
      <c r="F220" s="15"/>
      <c r="G220" s="15"/>
      <c r="H220" s="4"/>
    </row>
    <row r="221" spans="1:8" ht="24.95" customHeight="1" x14ac:dyDescent="0.15">
      <c r="A221" s="15"/>
      <c r="B221" s="15"/>
      <c r="C221" s="24" t="s">
        <v>16</v>
      </c>
      <c r="D221" s="14">
        <v>150</v>
      </c>
      <c r="E221" s="14">
        <v>150</v>
      </c>
      <c r="F221" s="15"/>
      <c r="G221" s="15"/>
      <c r="H221" s="4"/>
    </row>
    <row r="222" spans="1:8" ht="24.95" customHeight="1" x14ac:dyDescent="0.15">
      <c r="A222" s="15"/>
      <c r="B222" s="11"/>
      <c r="C222" s="11"/>
      <c r="D222" s="14">
        <v>3286</v>
      </c>
      <c r="E222" s="22">
        <v>3286</v>
      </c>
      <c r="F222" s="11"/>
      <c r="G222" s="11"/>
      <c r="H222" s="4"/>
    </row>
    <row r="223" spans="1:8" ht="24.95" customHeight="1" x14ac:dyDescent="0.15">
      <c r="A223" s="29" t="s">
        <v>377</v>
      </c>
      <c r="B223" s="15" t="s">
        <v>379</v>
      </c>
      <c r="C223" s="24" t="s">
        <v>15</v>
      </c>
      <c r="D223" s="25">
        <v>954</v>
      </c>
      <c r="E223" s="14">
        <v>954</v>
      </c>
      <c r="F223" s="15" t="s">
        <v>380</v>
      </c>
      <c r="G223" s="15" t="s">
        <v>381</v>
      </c>
      <c r="H223" s="4"/>
    </row>
    <row r="224" spans="1:8" ht="24.95" customHeight="1" x14ac:dyDescent="0.15">
      <c r="A224" s="15" t="s">
        <v>378</v>
      </c>
      <c r="B224" s="15"/>
      <c r="C224" s="24" t="s">
        <v>16</v>
      </c>
      <c r="D224" s="14">
        <v>954</v>
      </c>
      <c r="E224" s="14">
        <v>954</v>
      </c>
      <c r="F224" s="15"/>
      <c r="G224" s="15"/>
      <c r="H224" s="4"/>
    </row>
    <row r="225" spans="1:8" ht="24.95" customHeight="1" x14ac:dyDescent="0.15">
      <c r="A225" s="15"/>
      <c r="B225" s="15" t="s">
        <v>383</v>
      </c>
      <c r="C225" s="24" t="s">
        <v>15</v>
      </c>
      <c r="D225" s="21">
        <v>1170</v>
      </c>
      <c r="E225" s="22">
        <v>1170</v>
      </c>
      <c r="F225" s="15" t="s">
        <v>384</v>
      </c>
      <c r="G225" s="15" t="s">
        <v>385</v>
      </c>
      <c r="H225" s="4"/>
    </row>
    <row r="226" spans="1:8" ht="24.95" customHeight="1" x14ac:dyDescent="0.15">
      <c r="A226" s="15" t="s">
        <v>382</v>
      </c>
      <c r="B226" s="15"/>
      <c r="C226" s="24" t="s">
        <v>16</v>
      </c>
      <c r="D226" s="22">
        <v>1170</v>
      </c>
      <c r="E226" s="22">
        <v>1170</v>
      </c>
      <c r="F226" s="15"/>
      <c r="G226" s="15"/>
      <c r="H226" s="4"/>
    </row>
    <row r="227" spans="1:8" ht="24.95" customHeight="1" x14ac:dyDescent="0.15">
      <c r="A227" s="15"/>
      <c r="B227" s="15" t="s">
        <v>387</v>
      </c>
      <c r="C227" s="24" t="s">
        <v>15</v>
      </c>
      <c r="D227" s="21">
        <v>1162</v>
      </c>
      <c r="E227" s="22">
        <v>1162</v>
      </c>
      <c r="F227" s="15" t="s">
        <v>388</v>
      </c>
      <c r="G227" s="15" t="s">
        <v>389</v>
      </c>
      <c r="H227" s="4"/>
    </row>
    <row r="228" spans="1:8" ht="24.95" customHeight="1" x14ac:dyDescent="0.15">
      <c r="A228" s="15" t="s">
        <v>386</v>
      </c>
      <c r="B228" s="15"/>
      <c r="C228" s="24" t="s">
        <v>16</v>
      </c>
      <c r="D228" s="22">
        <v>1162</v>
      </c>
      <c r="E228" s="22">
        <v>1162</v>
      </c>
      <c r="F228" s="15"/>
      <c r="G228" s="15"/>
      <c r="H228" s="4"/>
    </row>
    <row r="229" spans="1:8" ht="24.95" customHeight="1" x14ac:dyDescent="0.15">
      <c r="A229" s="15"/>
      <c r="B229" s="11"/>
      <c r="C229" s="11"/>
      <c r="D229" s="14">
        <v>2140</v>
      </c>
      <c r="E229" s="22">
        <v>2140</v>
      </c>
      <c r="F229" s="24" t="s">
        <v>391</v>
      </c>
      <c r="G229" s="24" t="s">
        <v>293</v>
      </c>
      <c r="H229" s="4"/>
    </row>
    <row r="230" spans="1:8" ht="24.95" customHeight="1" x14ac:dyDescent="0.15">
      <c r="A230" s="23" t="s">
        <v>390</v>
      </c>
      <c r="B230" s="15" t="s">
        <v>393</v>
      </c>
      <c r="C230" s="24" t="s">
        <v>15</v>
      </c>
      <c r="D230" s="21">
        <v>1214</v>
      </c>
      <c r="E230" s="22">
        <v>1214</v>
      </c>
      <c r="F230" s="15" t="s">
        <v>394</v>
      </c>
      <c r="G230" s="15" t="s">
        <v>395</v>
      </c>
      <c r="H230" s="4"/>
    </row>
    <row r="231" spans="1:8" ht="24.95" customHeight="1" x14ac:dyDescent="0.15">
      <c r="A231" s="15" t="s">
        <v>392</v>
      </c>
      <c r="B231" s="15"/>
      <c r="C231" s="24" t="s">
        <v>16</v>
      </c>
      <c r="D231" s="22">
        <v>1214</v>
      </c>
      <c r="E231" s="22">
        <v>1214</v>
      </c>
      <c r="F231" s="15"/>
      <c r="G231" s="15"/>
      <c r="H231" s="4"/>
    </row>
    <row r="232" spans="1:8" ht="24.95" customHeight="1" x14ac:dyDescent="0.15">
      <c r="A232" s="15"/>
      <c r="B232" s="15" t="s">
        <v>397</v>
      </c>
      <c r="C232" s="24" t="s">
        <v>15</v>
      </c>
      <c r="D232" s="25">
        <v>926</v>
      </c>
      <c r="E232" s="14">
        <v>926</v>
      </c>
      <c r="F232" s="15" t="s">
        <v>398</v>
      </c>
      <c r="G232" s="15" t="s">
        <v>399</v>
      </c>
      <c r="H232" s="4"/>
    </row>
    <row r="233" spans="1:8" ht="24.95" customHeight="1" x14ac:dyDescent="0.15">
      <c r="A233" s="15" t="s">
        <v>396</v>
      </c>
      <c r="B233" s="15"/>
      <c r="C233" s="24" t="s">
        <v>16</v>
      </c>
      <c r="D233" s="14">
        <v>926</v>
      </c>
      <c r="E233" s="14">
        <v>926</v>
      </c>
      <c r="F233" s="15"/>
      <c r="G233" s="15"/>
      <c r="H233" s="4"/>
    </row>
    <row r="234" spans="1:8" ht="24.95" customHeight="1" x14ac:dyDescent="0.15">
      <c r="A234" s="15"/>
      <c r="B234" s="11"/>
      <c r="C234" s="11"/>
      <c r="D234" s="14"/>
      <c r="E234" s="14"/>
      <c r="F234" s="11"/>
      <c r="G234" s="11"/>
      <c r="H234" s="4"/>
    </row>
    <row r="235" spans="1:8" ht="24.95" customHeight="1" x14ac:dyDescent="0.15">
      <c r="A235" s="12"/>
      <c r="B235" s="11"/>
      <c r="C235" s="11"/>
      <c r="D235" s="14">
        <v>2395</v>
      </c>
      <c r="E235" s="22">
        <v>2395</v>
      </c>
      <c r="F235" s="11"/>
      <c r="G235" s="11"/>
      <c r="H235" s="4"/>
    </row>
    <row r="236" spans="1:8" ht="24.95" customHeight="1" x14ac:dyDescent="0.15">
      <c r="A236" s="29" t="s">
        <v>400</v>
      </c>
      <c r="B236" s="15" t="s">
        <v>402</v>
      </c>
      <c r="C236" s="24" t="s">
        <v>15</v>
      </c>
      <c r="D236" s="25">
        <v>642</v>
      </c>
      <c r="E236" s="14">
        <v>642</v>
      </c>
      <c r="F236" s="15" t="s">
        <v>403</v>
      </c>
      <c r="G236" s="15" t="s">
        <v>404</v>
      </c>
      <c r="H236" s="4"/>
    </row>
    <row r="237" spans="1:8" ht="24.95" customHeight="1" x14ac:dyDescent="0.15">
      <c r="A237" s="15" t="s">
        <v>401</v>
      </c>
      <c r="B237" s="15"/>
      <c r="C237" s="24" t="s">
        <v>16</v>
      </c>
      <c r="D237" s="14">
        <v>642</v>
      </c>
      <c r="E237" s="14">
        <v>642</v>
      </c>
      <c r="F237" s="15"/>
      <c r="G237" s="15"/>
      <c r="H237" s="4"/>
    </row>
    <row r="238" spans="1:8" ht="24.95" customHeight="1" x14ac:dyDescent="0.15">
      <c r="A238" s="15"/>
      <c r="B238" s="15" t="s">
        <v>406</v>
      </c>
      <c r="C238" s="24" t="s">
        <v>15</v>
      </c>
      <c r="D238" s="21">
        <v>1307</v>
      </c>
      <c r="E238" s="22">
        <v>1307</v>
      </c>
      <c r="F238" s="15" t="s">
        <v>407</v>
      </c>
      <c r="G238" s="15" t="s">
        <v>408</v>
      </c>
      <c r="H238" s="4"/>
    </row>
    <row r="239" spans="1:8" ht="24.95" customHeight="1" x14ac:dyDescent="0.15">
      <c r="A239" s="15" t="s">
        <v>405</v>
      </c>
      <c r="B239" s="15"/>
      <c r="C239" s="24" t="s">
        <v>16</v>
      </c>
      <c r="D239" s="14">
        <v>818</v>
      </c>
      <c r="E239" s="14">
        <v>818</v>
      </c>
      <c r="F239" s="15"/>
      <c r="G239" s="15"/>
      <c r="H239" s="4"/>
    </row>
    <row r="240" spans="1:8" ht="24.95" customHeight="1" x14ac:dyDescent="0.15">
      <c r="A240" s="15"/>
      <c r="B240" s="15"/>
      <c r="C240" s="24" t="s">
        <v>16</v>
      </c>
      <c r="D240" s="14">
        <v>489</v>
      </c>
      <c r="E240" s="14">
        <v>489</v>
      </c>
      <c r="F240" s="15"/>
      <c r="G240" s="15"/>
      <c r="H240" s="4"/>
    </row>
    <row r="241" spans="1:8" ht="24.95" customHeight="1" x14ac:dyDescent="0.15">
      <c r="A241" s="15"/>
      <c r="B241" s="15" t="s">
        <v>410</v>
      </c>
      <c r="C241" s="24" t="s">
        <v>15</v>
      </c>
      <c r="D241" s="25">
        <v>446</v>
      </c>
      <c r="E241" s="14">
        <v>446</v>
      </c>
      <c r="F241" s="15" t="s">
        <v>411</v>
      </c>
      <c r="G241" s="15" t="s">
        <v>412</v>
      </c>
      <c r="H241" s="4"/>
    </row>
    <row r="242" spans="1:8" ht="24.95" customHeight="1" x14ac:dyDescent="0.15">
      <c r="A242" s="15" t="s">
        <v>409</v>
      </c>
      <c r="B242" s="15"/>
      <c r="C242" s="24" t="s">
        <v>16</v>
      </c>
      <c r="D242" s="14">
        <v>446</v>
      </c>
      <c r="E242" s="14">
        <v>446</v>
      </c>
      <c r="F242" s="15"/>
      <c r="G242" s="15"/>
      <c r="H242" s="4"/>
    </row>
    <row r="243" spans="1:8" ht="24.95" customHeight="1" x14ac:dyDescent="0.15">
      <c r="A243" s="15"/>
      <c r="B243" s="11"/>
      <c r="C243" s="11"/>
      <c r="D243" s="14">
        <v>950</v>
      </c>
      <c r="E243" s="14">
        <v>950</v>
      </c>
      <c r="F243" s="11"/>
      <c r="G243" s="11"/>
      <c r="H243" s="4"/>
    </row>
    <row r="244" spans="1:8" ht="24.95" customHeight="1" x14ac:dyDescent="0.15">
      <c r="A244" s="29" t="s">
        <v>413</v>
      </c>
      <c r="B244" s="15" t="s">
        <v>415</v>
      </c>
      <c r="C244" s="24" t="s">
        <v>15</v>
      </c>
      <c r="D244" s="25">
        <v>950</v>
      </c>
      <c r="E244" s="14">
        <v>950</v>
      </c>
      <c r="F244" s="15" t="s">
        <v>416</v>
      </c>
      <c r="G244" s="15" t="s">
        <v>417</v>
      </c>
      <c r="H244" s="4"/>
    </row>
    <row r="245" spans="1:8" ht="24.95" customHeight="1" x14ac:dyDescent="0.15">
      <c r="A245" s="15" t="s">
        <v>414</v>
      </c>
      <c r="B245" s="15"/>
      <c r="C245" s="24" t="s">
        <v>16</v>
      </c>
      <c r="D245" s="14">
        <v>950</v>
      </c>
      <c r="E245" s="14">
        <v>950</v>
      </c>
      <c r="F245" s="15"/>
      <c r="G245" s="15"/>
      <c r="H245" s="4"/>
    </row>
    <row r="246" spans="1:8" ht="24.95" customHeight="1" x14ac:dyDescent="0.15">
      <c r="A246" s="15"/>
    </row>
  </sheetData>
  <autoFilter ref="A1:M246"/>
  <mergeCells count="1">
    <mergeCell ref="H1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2021-08-05T11:39:31Z</dcterms:modified>
</cp:coreProperties>
</file>