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608" windowHeight="9012" tabRatio="616" activeTab="7"/>
  </bookViews>
  <sheets>
    <sheet name="汇总表" sheetId="1" r:id="rId1"/>
    <sheet name="干线公路危桥" sheetId="13" r:id="rId2"/>
    <sheet name="省道危桥安防" sheetId="14" r:id="rId3"/>
    <sheet name="农村公路危桥" sheetId="15" r:id="rId4"/>
    <sheet name="农村公路安防" sheetId="16" r:id="rId5"/>
    <sheet name="普通省道 " sheetId="18" r:id="rId6"/>
    <sheet name="站场" sheetId="20" r:id="rId7"/>
    <sheet name="农村公路建设" sheetId="17" r:id="rId8"/>
  </sheets>
  <definedNames>
    <definedName name="_xlnm.Print_Titles" localSheetId="1">干线公路危桥!$4:$4</definedName>
    <definedName name="_xlnm.Print_Titles" localSheetId="5">'普通省道 '!$4:$4</definedName>
    <definedName name="_xlnm.Print_Titles" localSheetId="6">站场!$4:$4</definedName>
  </definedNames>
  <calcPr calcId="114210" fullCalcOnLoad="1" concurrentCalc="0"/>
</workbook>
</file>

<file path=xl/calcChain.xml><?xml version="1.0" encoding="utf-8"?>
<calcChain xmlns="http://schemas.openxmlformats.org/spreadsheetml/2006/main">
  <c r="B9" i="17"/>
  <c r="C13" i="18"/>
  <c r="C12"/>
  <c r="C10"/>
  <c r="C8"/>
  <c r="C6"/>
  <c r="B8" i="16"/>
  <c r="B12" i="14"/>
  <c r="C17" i="13"/>
  <c r="C16"/>
  <c r="C14"/>
  <c r="C11"/>
  <c r="C6"/>
  <c r="M12" i="1"/>
  <c r="L12"/>
  <c r="K12"/>
  <c r="J12"/>
  <c r="I12"/>
  <c r="H12"/>
  <c r="G12"/>
  <c r="F12"/>
  <c r="E12"/>
  <c r="D12"/>
  <c r="C12"/>
  <c r="B12"/>
  <c r="M11"/>
  <c r="M10"/>
  <c r="M9"/>
  <c r="M8"/>
  <c r="M7"/>
  <c r="M6"/>
  <c r="M5"/>
</calcChain>
</file>

<file path=xl/sharedStrings.xml><?xml version="1.0" encoding="utf-8"?>
<sst xmlns="http://schemas.openxmlformats.org/spreadsheetml/2006/main" count="130" uniqueCount="75">
  <si>
    <t>附件1</t>
  </si>
  <si>
    <t>单位：万元</t>
  </si>
  <si>
    <t>市洞庭湖大桥养护中心</t>
  </si>
  <si>
    <t>市公路建设和养护中心</t>
  </si>
  <si>
    <t>岳阳县</t>
  </si>
  <si>
    <t>华容县</t>
  </si>
  <si>
    <t>君山区</t>
  </si>
  <si>
    <t>平江县</t>
  </si>
  <si>
    <t>汨罗市</t>
  </si>
  <si>
    <t>临湘市</t>
  </si>
  <si>
    <t>云溪区</t>
  </si>
  <si>
    <t>屈原区</t>
  </si>
  <si>
    <t>经开区</t>
  </si>
  <si>
    <t>合 计</t>
  </si>
  <si>
    <t>资金性质</t>
  </si>
  <si>
    <t>备注</t>
  </si>
  <si>
    <t>二、普通国道危桥补助资金明细表</t>
  </si>
  <si>
    <t>直达资金</t>
  </si>
  <si>
    <t>详见附件2</t>
  </si>
  <si>
    <t>非直达资金</t>
  </si>
  <si>
    <t>详见附件3</t>
  </si>
  <si>
    <t>四、农村公路危桥改造补助资金明细表</t>
  </si>
  <si>
    <t>详见附件4</t>
  </si>
  <si>
    <t>五、农村公路安防工程补助资金明细表</t>
  </si>
  <si>
    <t>详见附件5</t>
  </si>
  <si>
    <t>六、普通省道补助资金明细表</t>
  </si>
  <si>
    <t>详见附件6</t>
  </si>
  <si>
    <t>七、站场建设补助资金明细表</t>
  </si>
  <si>
    <t>详见附件7</t>
  </si>
  <si>
    <t>八、农村公路建设补助资金明细表</t>
  </si>
  <si>
    <t>详见附件8</t>
  </si>
  <si>
    <t>合  计</t>
  </si>
  <si>
    <t>附件2</t>
  </si>
  <si>
    <t>单位/县区</t>
  </si>
  <si>
    <t>项目名称</t>
  </si>
  <si>
    <t>金  额</t>
  </si>
  <si>
    <t>洞庭湖大桥</t>
  </si>
  <si>
    <t>小 计</t>
  </si>
  <si>
    <t>新墙大桥</t>
  </si>
  <si>
    <t>千针坪桥</t>
  </si>
  <si>
    <t>分水闸板桥</t>
  </si>
  <si>
    <t>羊楼司二桥</t>
  </si>
  <si>
    <t>八仙大桥</t>
  </si>
  <si>
    <t>荣家湾水库桥</t>
  </si>
  <si>
    <t>张家湾大桥</t>
  </si>
  <si>
    <t>合    计</t>
  </si>
  <si>
    <t>附件3</t>
  </si>
  <si>
    <t>县市区</t>
  </si>
  <si>
    <t>金 额</t>
  </si>
  <si>
    <t>合   计</t>
  </si>
  <si>
    <t>附件4</t>
  </si>
  <si>
    <t>附件5</t>
  </si>
  <si>
    <t>附件6</t>
  </si>
  <si>
    <t>金额</t>
  </si>
  <si>
    <t>S210汨罗至杨桥公路</t>
  </si>
  <si>
    <t>S316平江县长庆-童市</t>
  </si>
  <si>
    <t>临湘鸭栏-长安</t>
  </si>
  <si>
    <t>屈原区推山咀码头-三州桥</t>
  </si>
  <si>
    <t>附件7</t>
  </si>
  <si>
    <t>岳阳市君山区汽车客运站</t>
  </si>
  <si>
    <t>附件8</t>
  </si>
  <si>
    <t>乡镇通三级路及旅游资源产业路</t>
  </si>
  <si>
    <t>2021年第一批车辆购置税收入补助地方资金汇总表</t>
    <phoneticPr fontId="10" type="noConversion"/>
  </si>
  <si>
    <t>普通国道危桥改造资金明细表</t>
    <phoneticPr fontId="10" type="noConversion"/>
  </si>
  <si>
    <t>普通省道危桥安防补助资金明细表</t>
    <phoneticPr fontId="10" type="noConversion"/>
  </si>
  <si>
    <t>农村公路危桥改造补助资金明细表</t>
    <phoneticPr fontId="10" type="noConversion"/>
  </si>
  <si>
    <t>农村公路安防工程补助资金明细表</t>
    <phoneticPr fontId="10" type="noConversion"/>
  </si>
  <si>
    <t>农村公路建设补助资金明细表</t>
    <phoneticPr fontId="10" type="noConversion"/>
  </si>
  <si>
    <t xml:space="preserve">                       单  位
  项  目</t>
    <phoneticPr fontId="10" type="noConversion"/>
  </si>
  <si>
    <t>三、普通省道安防、危桥改造补助资金
明细表</t>
    <phoneticPr fontId="10" type="noConversion"/>
  </si>
  <si>
    <t>屈原管理区</t>
    <phoneticPr fontId="10" type="noConversion"/>
  </si>
  <si>
    <t>屈原管理区</t>
    <phoneticPr fontId="10" type="noConversion"/>
  </si>
  <si>
    <t>普通省道补助资金明细表</t>
    <phoneticPr fontId="10" type="noConversion"/>
  </si>
  <si>
    <t>站场建设补助资金明细表</t>
    <phoneticPr fontId="10" type="noConversion"/>
  </si>
  <si>
    <t>经济技术开发区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</si>
</sst>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indexed="8"/>
      <name val="黑体"/>
      <family val="3"/>
      <charset val="134"/>
    </font>
    <font>
      <sz val="8"/>
      <color indexed="8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9"/>
      <name val="宋体"/>
      <charset val="134"/>
    </font>
    <font>
      <sz val="11"/>
      <color indexed="8"/>
      <name val="仿宋_GB2312"/>
      <family val="3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b/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sz val="8"/>
      <name val="Times New Roman"/>
      <family val="1"/>
    </font>
    <font>
      <sz val="20"/>
      <name val="方正小标宋简体"/>
      <family val="4"/>
      <charset val="134"/>
    </font>
    <font>
      <b/>
      <sz val="11"/>
      <name val="仿宋_GB2312"/>
      <family val="3"/>
      <charset val="134"/>
    </font>
    <font>
      <b/>
      <sz val="13"/>
      <name val="仿宋_GB2312"/>
      <family val="3"/>
      <charset val="134"/>
    </font>
    <font>
      <sz val="13"/>
      <color indexed="8"/>
      <name val="仿宋_GB2312"/>
      <family val="3"/>
      <charset val="134"/>
    </font>
    <font>
      <b/>
      <sz val="13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3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25" fillId="0" borderId="0">
      <alignment vertical="center"/>
    </xf>
    <xf numFmtId="0" fontId="8" fillId="0" borderId="0"/>
    <xf numFmtId="0" fontId="4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8" fillId="0" borderId="0"/>
    <xf numFmtId="0" fontId="9" fillId="0" borderId="0"/>
  </cellStyleXfs>
  <cellXfs count="90">
    <xf numFmtId="0" fontId="0" fillId="0" borderId="0" xfId="0"/>
    <xf numFmtId="0" fontId="25" fillId="0" borderId="0" xfId="5"/>
    <xf numFmtId="0" fontId="25" fillId="0" borderId="0" xfId="5" applyAlignment="1">
      <alignment wrapText="1"/>
    </xf>
    <xf numFmtId="0" fontId="25" fillId="0" borderId="0" xfId="5" applyAlignment="1">
      <alignment horizontal="center"/>
    </xf>
    <xf numFmtId="0" fontId="2" fillId="0" borderId="0" xfId="5" applyFont="1"/>
    <xf numFmtId="0" fontId="0" fillId="0" borderId="0" xfId="0" applyAlignment="1">
      <alignment horizontal="center"/>
    </xf>
    <xf numFmtId="0" fontId="25" fillId="0" borderId="0" xfId="5" applyFill="1"/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/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0" xfId="5" applyFont="1" applyAlignment="1">
      <alignment horizontal="left" vertical="center"/>
    </xf>
    <xf numFmtId="177" fontId="18" fillId="0" borderId="0" xfId="5" applyNumberFormat="1" applyFont="1" applyFill="1" applyBorder="1" applyAlignment="1">
      <alignment vertical="center"/>
    </xf>
    <xf numFmtId="177" fontId="18" fillId="0" borderId="0" xfId="5" applyNumberFormat="1" applyFont="1" applyFill="1" applyBorder="1" applyAlignment="1">
      <alignment vertical="center" wrapText="1"/>
    </xf>
    <xf numFmtId="177" fontId="15" fillId="0" borderId="0" xfId="5" applyNumberFormat="1" applyFont="1" applyFill="1" applyAlignment="1">
      <alignment horizontal="right" vertical="center"/>
    </xf>
    <xf numFmtId="177" fontId="18" fillId="0" borderId="1" xfId="9" applyNumberFormat="1" applyFont="1" applyFill="1" applyBorder="1" applyAlignment="1">
      <alignment horizontal="center" vertical="center" wrapText="1"/>
    </xf>
    <xf numFmtId="177" fontId="18" fillId="0" borderId="1" xfId="5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177" fontId="19" fillId="0" borderId="0" xfId="5" applyNumberFormat="1" applyFont="1" applyFill="1" applyBorder="1" applyAlignment="1">
      <alignment vertical="center"/>
    </xf>
    <xf numFmtId="0" fontId="20" fillId="0" borderId="0" xfId="5" applyFont="1" applyAlignment="1">
      <alignment horizontal="right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/>
    </xf>
    <xf numFmtId="177" fontId="20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177" fontId="21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4" applyFont="1" applyFill="1" applyBorder="1" applyAlignment="1">
      <alignment horizontal="center" vertical="center" wrapText="1"/>
    </xf>
    <xf numFmtId="177" fontId="20" fillId="0" borderId="1" xfId="4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/>
    </xf>
    <xf numFmtId="177" fontId="5" fillId="0" borderId="1" xfId="9" applyNumberFormat="1" applyFont="1" applyFill="1" applyBorder="1" applyAlignment="1">
      <alignment horizontal="center" vertical="center" wrapText="1"/>
    </xf>
    <xf numFmtId="177" fontId="5" fillId="0" borderId="1" xfId="5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19" fillId="0" borderId="0" xfId="5" applyNumberFormat="1" applyFont="1" applyFill="1" applyBorder="1" applyAlignment="1">
      <alignment vertical="center" wrapText="1"/>
    </xf>
    <xf numFmtId="177" fontId="23" fillId="0" borderId="0" xfId="5" applyNumberFormat="1" applyFont="1" applyFill="1" applyAlignment="1">
      <alignment horizontal="right" vertical="center"/>
    </xf>
    <xf numFmtId="177" fontId="19" fillId="0" borderId="1" xfId="9" applyNumberFormat="1" applyFont="1" applyFill="1" applyBorder="1" applyAlignment="1">
      <alignment horizontal="center" vertical="center" wrapText="1"/>
    </xf>
    <xf numFmtId="177" fontId="19" fillId="0" borderId="1" xfId="5" applyNumberFormat="1" applyFont="1" applyFill="1" applyBorder="1" applyAlignment="1">
      <alignment horizontal="center" vertical="center"/>
    </xf>
    <xf numFmtId="177" fontId="5" fillId="0" borderId="0" xfId="5" applyNumberFormat="1" applyFont="1" applyFill="1" applyBorder="1" applyAlignment="1">
      <alignment vertical="center"/>
    </xf>
    <xf numFmtId="177" fontId="5" fillId="0" borderId="0" xfId="5" applyNumberFormat="1" applyFont="1" applyFill="1" applyBorder="1" applyAlignment="1">
      <alignment vertical="center" wrapText="1"/>
    </xf>
    <xf numFmtId="177" fontId="4" fillId="0" borderId="0" xfId="5" applyNumberFormat="1" applyFont="1" applyFill="1" applyAlignment="1">
      <alignment horizontal="righ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8" applyNumberFormat="1" applyFont="1" applyFill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177" fontId="4" fillId="0" borderId="1" xfId="8" applyNumberFormat="1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177" fontId="17" fillId="0" borderId="0" xfId="5" applyNumberFormat="1" applyFont="1" applyFill="1" applyAlignment="1">
      <alignment horizontal="center" vertical="center"/>
    </xf>
    <xf numFmtId="177" fontId="17" fillId="0" borderId="0" xfId="5" applyNumberFormat="1" applyFont="1" applyFill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24" fillId="0" borderId="3" xfId="0" applyNumberFormat="1" applyFont="1" applyFill="1" applyBorder="1" applyAlignment="1">
      <alignment horizontal="center" vertical="center"/>
    </xf>
    <xf numFmtId="177" fontId="24" fillId="0" borderId="4" xfId="0" applyNumberFormat="1" applyFont="1" applyFill="1" applyBorder="1" applyAlignment="1">
      <alignment horizontal="center" vertical="center"/>
    </xf>
    <xf numFmtId="177" fontId="22" fillId="0" borderId="5" xfId="0" applyNumberFormat="1" applyFont="1" applyFill="1" applyBorder="1" applyAlignment="1">
      <alignment horizontal="center" vertical="center"/>
    </xf>
    <xf numFmtId="177" fontId="22" fillId="0" borderId="6" xfId="0" applyNumberFormat="1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</cellXfs>
  <cellStyles count="10">
    <cellStyle name="常规" xfId="0" builtinId="0"/>
    <cellStyle name="常规 10" xfId="1"/>
    <cellStyle name="常规 11_2014－2015干线投资测算表1105" xfId="2"/>
    <cellStyle name="常规 2" xfId="3"/>
    <cellStyle name="常规 2 4" xfId="4"/>
    <cellStyle name="常规 3" xfId="5"/>
    <cellStyle name="常规 4" xfId="6"/>
    <cellStyle name="常规 4 2 5 2 2" xfId="7"/>
    <cellStyle name="常规_Sheet1_2014－2015干线投资测算表1105_附件2国省干线 2" xfId="8"/>
    <cellStyle name="普通_活用表_亿元表" xfId="9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737235</xdr:colOff>
      <xdr:row>3</xdr:row>
      <xdr:rowOff>504308</xdr:rowOff>
    </xdr:from>
    <xdr:ext cx="78740" cy="264560"/>
    <xdr:sp macro="" textlink="">
      <xdr:nvSpPr>
        <xdr:cNvPr id="2" name="文本框 1"/>
        <xdr:cNvSpPr txBox="1"/>
      </xdr:nvSpPr>
      <xdr:spPr>
        <a:xfrm rot="1080000" flipH="1">
          <a:off x="737235" y="1601588"/>
          <a:ext cx="78740" cy="2645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3"/>
  <sheetViews>
    <sheetView workbookViewId="0">
      <selection activeCell="A4" sqref="A4"/>
    </sheetView>
  </sheetViews>
  <sheetFormatPr defaultColWidth="9" defaultRowHeight="15.6"/>
  <cols>
    <col min="1" max="1" width="36.44140625" style="8" customWidth="1"/>
    <col min="2" max="3" width="12.44140625" style="8" customWidth="1"/>
    <col min="4" max="12" width="7.77734375" style="8" customWidth="1"/>
    <col min="13" max="13" width="7.21875" style="9" customWidth="1"/>
    <col min="14" max="15" width="10.88671875" style="9" customWidth="1"/>
    <col min="16" max="16384" width="9" style="8"/>
  </cols>
  <sheetData>
    <row r="1" spans="1:256" ht="21" customHeight="1">
      <c r="A1" s="15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43.8" customHeight="1">
      <c r="A2" s="73" t="s">
        <v>62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11"/>
      <c r="Q2" s="11"/>
      <c r="R2" s="11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1.6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6"/>
      <c r="N3" s="16"/>
      <c r="O3" s="17" t="s">
        <v>1</v>
      </c>
      <c r="P3" s="11"/>
      <c r="Q3" s="11"/>
      <c r="R3" s="11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s="7" customFormat="1" ht="42.6" customHeight="1">
      <c r="A4" s="25" t="s">
        <v>68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8" t="s">
        <v>11</v>
      </c>
      <c r="L4" s="18" t="s">
        <v>12</v>
      </c>
      <c r="M4" s="18" t="s">
        <v>13</v>
      </c>
      <c r="N4" s="18" t="s">
        <v>14</v>
      </c>
      <c r="O4" s="18" t="s">
        <v>15</v>
      </c>
      <c r="P4" s="12"/>
      <c r="Q4" s="12"/>
      <c r="R4" s="12"/>
    </row>
    <row r="5" spans="1:256" ht="39.6" customHeight="1">
      <c r="A5" s="20" t="s">
        <v>16</v>
      </c>
      <c r="B5" s="19">
        <v>12715</v>
      </c>
      <c r="C5" s="19">
        <v>1591</v>
      </c>
      <c r="D5" s="19">
        <v>2379</v>
      </c>
      <c r="E5" s="19">
        <v>369</v>
      </c>
      <c r="F5" s="19"/>
      <c r="G5" s="19"/>
      <c r="H5" s="19"/>
      <c r="I5" s="19"/>
      <c r="J5" s="19"/>
      <c r="K5" s="19"/>
      <c r="L5" s="19"/>
      <c r="M5" s="21">
        <f>SUM(B5:L5)</f>
        <v>17054</v>
      </c>
      <c r="N5" s="19" t="s">
        <v>17</v>
      </c>
      <c r="O5" s="19" t="s">
        <v>18</v>
      </c>
      <c r="P5" s="13"/>
      <c r="Q5" s="22"/>
      <c r="R5" s="13"/>
    </row>
    <row r="6" spans="1:256" ht="39.6" customHeight="1">
      <c r="A6" s="20" t="s">
        <v>69</v>
      </c>
      <c r="B6" s="19"/>
      <c r="C6" s="19"/>
      <c r="D6" s="19">
        <v>306</v>
      </c>
      <c r="E6" s="19">
        <v>139</v>
      </c>
      <c r="F6" s="19">
        <v>84</v>
      </c>
      <c r="G6" s="19">
        <v>246</v>
      </c>
      <c r="H6" s="19">
        <v>70</v>
      </c>
      <c r="I6" s="19">
        <v>458</v>
      </c>
      <c r="J6" s="19">
        <v>70</v>
      </c>
      <c r="K6" s="19"/>
      <c r="L6" s="19"/>
      <c r="M6" s="21">
        <f t="shared" ref="M6:M11" si="0">SUM(B6:L6)</f>
        <v>1373</v>
      </c>
      <c r="N6" s="19" t="s">
        <v>19</v>
      </c>
      <c r="O6" s="19" t="s">
        <v>20</v>
      </c>
      <c r="P6" s="13"/>
      <c r="Q6" s="23"/>
      <c r="R6" s="13"/>
    </row>
    <row r="7" spans="1:256" ht="39.6" customHeight="1">
      <c r="A7" s="24" t="s">
        <v>21</v>
      </c>
      <c r="B7" s="19"/>
      <c r="C7" s="19"/>
      <c r="D7" s="19"/>
      <c r="E7" s="19"/>
      <c r="F7" s="19"/>
      <c r="G7" s="19"/>
      <c r="H7" s="19"/>
      <c r="I7" s="19"/>
      <c r="J7" s="19">
        <v>38</v>
      </c>
      <c r="K7" s="19"/>
      <c r="L7" s="19"/>
      <c r="M7" s="21">
        <f t="shared" si="0"/>
        <v>38</v>
      </c>
      <c r="N7" s="19" t="s">
        <v>19</v>
      </c>
      <c r="O7" s="19" t="s">
        <v>22</v>
      </c>
      <c r="P7" s="13"/>
      <c r="Q7" s="23"/>
      <c r="R7" s="13"/>
    </row>
    <row r="8" spans="1:256" ht="39.6" customHeight="1">
      <c r="A8" s="24" t="s">
        <v>23</v>
      </c>
      <c r="B8" s="19"/>
      <c r="C8" s="19"/>
      <c r="D8" s="19"/>
      <c r="E8" s="19"/>
      <c r="F8" s="19">
        <v>364</v>
      </c>
      <c r="G8" s="19"/>
      <c r="H8" s="19"/>
      <c r="I8" s="19"/>
      <c r="J8" s="19">
        <v>73</v>
      </c>
      <c r="K8" s="19">
        <v>317</v>
      </c>
      <c r="L8" s="19"/>
      <c r="M8" s="21">
        <f t="shared" si="0"/>
        <v>754</v>
      </c>
      <c r="N8" s="19" t="s">
        <v>19</v>
      </c>
      <c r="O8" s="19" t="s">
        <v>24</v>
      </c>
      <c r="P8" s="13"/>
      <c r="Q8" s="23"/>
      <c r="R8" s="13"/>
    </row>
    <row r="9" spans="1:256" ht="39.6" customHeight="1">
      <c r="A9" s="24" t="s">
        <v>25</v>
      </c>
      <c r="B9" s="19"/>
      <c r="C9" s="19"/>
      <c r="D9" s="19"/>
      <c r="E9" s="19"/>
      <c r="F9" s="19"/>
      <c r="G9" s="19">
        <v>5245</v>
      </c>
      <c r="H9" s="19">
        <v>782</v>
      </c>
      <c r="I9" s="19">
        <v>627</v>
      </c>
      <c r="J9" s="19"/>
      <c r="K9" s="19">
        <v>204</v>
      </c>
      <c r="L9" s="19"/>
      <c r="M9" s="21">
        <f t="shared" si="0"/>
        <v>6858</v>
      </c>
      <c r="N9" s="19" t="s">
        <v>19</v>
      </c>
      <c r="O9" s="19" t="s">
        <v>26</v>
      </c>
      <c r="P9" s="13"/>
      <c r="Q9" s="23"/>
      <c r="R9" s="13"/>
    </row>
    <row r="10" spans="1:256" ht="39.6" customHeight="1">
      <c r="A10" s="24" t="s">
        <v>27</v>
      </c>
      <c r="B10" s="19"/>
      <c r="C10" s="19"/>
      <c r="D10" s="19"/>
      <c r="E10" s="19"/>
      <c r="F10" s="19">
        <v>450</v>
      </c>
      <c r="G10" s="19"/>
      <c r="H10" s="19"/>
      <c r="I10" s="19"/>
      <c r="J10" s="19"/>
      <c r="K10" s="19"/>
      <c r="L10" s="19"/>
      <c r="M10" s="21">
        <f t="shared" si="0"/>
        <v>450</v>
      </c>
      <c r="N10" s="19" t="s">
        <v>19</v>
      </c>
      <c r="O10" s="19" t="s">
        <v>28</v>
      </c>
      <c r="P10" s="13"/>
      <c r="Q10" s="23"/>
      <c r="R10" s="13"/>
    </row>
    <row r="11" spans="1:256" ht="39.6" customHeight="1">
      <c r="A11" s="24" t="s">
        <v>29</v>
      </c>
      <c r="B11" s="19"/>
      <c r="C11" s="19"/>
      <c r="D11" s="19"/>
      <c r="E11" s="19"/>
      <c r="F11" s="19">
        <v>245</v>
      </c>
      <c r="G11" s="19"/>
      <c r="H11" s="19"/>
      <c r="I11" s="19"/>
      <c r="J11" s="19">
        <v>120</v>
      </c>
      <c r="K11" s="19">
        <v>260</v>
      </c>
      <c r="L11" s="19">
        <v>40</v>
      </c>
      <c r="M11" s="21">
        <f t="shared" si="0"/>
        <v>665</v>
      </c>
      <c r="N11" s="19" t="s">
        <v>19</v>
      </c>
      <c r="O11" s="19" t="s">
        <v>30</v>
      </c>
      <c r="P11" s="13"/>
      <c r="Q11" s="23"/>
      <c r="R11" s="13"/>
    </row>
    <row r="12" spans="1:256" ht="39.6" customHeight="1">
      <c r="A12" s="19" t="s">
        <v>31</v>
      </c>
      <c r="B12" s="19">
        <f>SUM(B5:B11)</f>
        <v>12715</v>
      </c>
      <c r="C12" s="19">
        <f t="shared" ref="C12:M12" si="1">SUM(C5:C11)</f>
        <v>1591</v>
      </c>
      <c r="D12" s="19">
        <f t="shared" si="1"/>
        <v>2685</v>
      </c>
      <c r="E12" s="19">
        <f t="shared" si="1"/>
        <v>508</v>
      </c>
      <c r="F12" s="19">
        <f t="shared" si="1"/>
        <v>1143</v>
      </c>
      <c r="G12" s="19">
        <f t="shared" si="1"/>
        <v>5491</v>
      </c>
      <c r="H12" s="19">
        <f t="shared" si="1"/>
        <v>852</v>
      </c>
      <c r="I12" s="19">
        <f t="shared" si="1"/>
        <v>1085</v>
      </c>
      <c r="J12" s="19">
        <f t="shared" si="1"/>
        <v>301</v>
      </c>
      <c r="K12" s="19">
        <f t="shared" si="1"/>
        <v>781</v>
      </c>
      <c r="L12" s="19">
        <f t="shared" si="1"/>
        <v>40</v>
      </c>
      <c r="M12" s="19">
        <f t="shared" si="1"/>
        <v>27192</v>
      </c>
      <c r="N12" s="19"/>
      <c r="O12" s="19"/>
      <c r="P12" s="13"/>
      <c r="Q12" s="13"/>
      <c r="R12" s="13"/>
    </row>
    <row r="13" spans="1:256">
      <c r="P13" s="13"/>
      <c r="Q13" s="13"/>
      <c r="R13" s="13"/>
    </row>
  </sheetData>
  <mergeCells count="1">
    <mergeCell ref="A2:O2"/>
  </mergeCells>
  <phoneticPr fontId="10" type="noConversion"/>
  <printOptions horizontalCentered="1"/>
  <pageMargins left="0.59055118110236227" right="0.59055118110236227" top="0.78740157480314965" bottom="0.78740157480314965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topLeftCell="A7" workbookViewId="0">
      <selection activeCell="A5" sqref="A5:A16"/>
    </sheetView>
  </sheetViews>
  <sheetFormatPr defaultColWidth="9" defaultRowHeight="14.4"/>
  <cols>
    <col min="1" max="1" width="30.5546875" style="1" customWidth="1"/>
    <col min="2" max="2" width="34.77734375" style="2" customWidth="1"/>
    <col min="3" max="3" width="18.33203125" style="3" customWidth="1"/>
    <col min="4" max="16384" width="9" style="1"/>
  </cols>
  <sheetData>
    <row r="1" spans="1:4" ht="22.5" customHeight="1">
      <c r="A1" s="26" t="s">
        <v>32</v>
      </c>
    </row>
    <row r="2" spans="1:4" ht="40.5" customHeight="1">
      <c r="A2" s="74" t="s">
        <v>63</v>
      </c>
      <c r="B2" s="75"/>
      <c r="C2" s="74"/>
    </row>
    <row r="3" spans="1:4" ht="20.100000000000001" customHeight="1">
      <c r="A3" s="27"/>
      <c r="B3" s="28"/>
      <c r="C3" s="29" t="s">
        <v>1</v>
      </c>
    </row>
    <row r="4" spans="1:4" ht="32.4" customHeight="1">
      <c r="A4" s="30" t="s">
        <v>33</v>
      </c>
      <c r="B4" s="30" t="s">
        <v>34</v>
      </c>
      <c r="C4" s="31" t="s">
        <v>35</v>
      </c>
    </row>
    <row r="5" spans="1:4" ht="32.4" customHeight="1">
      <c r="A5" s="78" t="s">
        <v>2</v>
      </c>
      <c r="B5" s="21" t="s">
        <v>36</v>
      </c>
      <c r="C5" s="32">
        <v>12715</v>
      </c>
      <c r="D5" s="6"/>
    </row>
    <row r="6" spans="1:4" ht="32.4" customHeight="1">
      <c r="A6" s="79"/>
      <c r="B6" s="33" t="s">
        <v>37</v>
      </c>
      <c r="C6" s="34">
        <f>SUM(C5:C5)</f>
        <v>12715</v>
      </c>
      <c r="D6" s="6"/>
    </row>
    <row r="7" spans="1:4" ht="32.4" customHeight="1">
      <c r="A7" s="78" t="s">
        <v>3</v>
      </c>
      <c r="B7" s="21" t="s">
        <v>38</v>
      </c>
      <c r="C7" s="32">
        <v>1448</v>
      </c>
      <c r="D7" s="6"/>
    </row>
    <row r="8" spans="1:4" ht="32.4" customHeight="1">
      <c r="A8" s="80"/>
      <c r="B8" s="21" t="s">
        <v>39</v>
      </c>
      <c r="C8" s="32">
        <v>38</v>
      </c>
      <c r="D8" s="6"/>
    </row>
    <row r="9" spans="1:4" ht="32.4" customHeight="1">
      <c r="A9" s="80"/>
      <c r="B9" s="21" t="s">
        <v>40</v>
      </c>
      <c r="C9" s="32">
        <v>20</v>
      </c>
      <c r="D9" s="6"/>
    </row>
    <row r="10" spans="1:4" ht="32.4" customHeight="1">
      <c r="A10" s="80"/>
      <c r="B10" s="21" t="s">
        <v>41</v>
      </c>
      <c r="C10" s="32">
        <v>85</v>
      </c>
      <c r="D10" s="6"/>
    </row>
    <row r="11" spans="1:4" ht="32.4" customHeight="1">
      <c r="A11" s="79"/>
      <c r="B11" s="33" t="s">
        <v>37</v>
      </c>
      <c r="C11" s="34">
        <f>SUM(C7:C10)</f>
        <v>1591</v>
      </c>
      <c r="D11" s="6"/>
    </row>
    <row r="12" spans="1:4" ht="32.4" customHeight="1">
      <c r="A12" s="78" t="s">
        <v>4</v>
      </c>
      <c r="B12" s="21" t="s">
        <v>42</v>
      </c>
      <c r="C12" s="32">
        <v>1976</v>
      </c>
      <c r="D12" s="6"/>
    </row>
    <row r="13" spans="1:4" ht="32.4" customHeight="1">
      <c r="A13" s="80"/>
      <c r="B13" s="21" t="s">
        <v>43</v>
      </c>
      <c r="C13" s="32">
        <v>403</v>
      </c>
      <c r="D13" s="6"/>
    </row>
    <row r="14" spans="1:4" ht="32.4" customHeight="1">
      <c r="A14" s="79"/>
      <c r="B14" s="33" t="s">
        <v>37</v>
      </c>
      <c r="C14" s="34">
        <f>SUM(C12:C13)</f>
        <v>2379</v>
      </c>
      <c r="D14" s="6"/>
    </row>
    <row r="15" spans="1:4" ht="32.4" customHeight="1">
      <c r="A15" s="78" t="s">
        <v>5</v>
      </c>
      <c r="B15" s="21" t="s">
        <v>44</v>
      </c>
      <c r="C15" s="32">
        <v>369</v>
      </c>
      <c r="D15" s="6"/>
    </row>
    <row r="16" spans="1:4" ht="32.4" customHeight="1">
      <c r="A16" s="79"/>
      <c r="B16" s="33" t="s">
        <v>37</v>
      </c>
      <c r="C16" s="34">
        <f>SUM(C15:C15)</f>
        <v>369</v>
      </c>
      <c r="D16" s="6"/>
    </row>
    <row r="17" spans="1:4" ht="32.4" customHeight="1">
      <c r="A17" s="76" t="s">
        <v>45</v>
      </c>
      <c r="B17" s="77"/>
      <c r="C17" s="34">
        <f>C6+C11+C14+C16</f>
        <v>17054</v>
      </c>
      <c r="D17" s="6"/>
    </row>
  </sheetData>
  <mergeCells count="6">
    <mergeCell ref="A2:C2"/>
    <mergeCell ref="A17:B17"/>
    <mergeCell ref="A5:A6"/>
    <mergeCell ref="A7:A11"/>
    <mergeCell ref="A12:A14"/>
    <mergeCell ref="A15:A16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C5" sqref="C5"/>
    </sheetView>
  </sheetViews>
  <sheetFormatPr defaultColWidth="9" defaultRowHeight="14.4"/>
  <cols>
    <col min="1" max="2" width="36.6640625" style="1" customWidth="1"/>
    <col min="3" max="16384" width="9" style="1"/>
  </cols>
  <sheetData>
    <row r="1" spans="1:2" ht="26.4" customHeight="1">
      <c r="A1" s="26" t="s">
        <v>46</v>
      </c>
    </row>
    <row r="2" spans="1:2" ht="84.6" customHeight="1">
      <c r="A2" s="74" t="s">
        <v>64</v>
      </c>
      <c r="B2" s="74"/>
    </row>
    <row r="3" spans="1:2" ht="20.100000000000001" customHeight="1">
      <c r="A3" s="35"/>
      <c r="B3" s="36" t="s">
        <v>1</v>
      </c>
    </row>
    <row r="4" spans="1:2" ht="36" customHeight="1">
      <c r="A4" s="37" t="s">
        <v>47</v>
      </c>
      <c r="B4" s="38" t="s">
        <v>48</v>
      </c>
    </row>
    <row r="5" spans="1:2" ht="36" customHeight="1">
      <c r="A5" s="39" t="s">
        <v>6</v>
      </c>
      <c r="B5" s="40">
        <v>84</v>
      </c>
    </row>
    <row r="6" spans="1:2" ht="36" customHeight="1">
      <c r="A6" s="39" t="s">
        <v>4</v>
      </c>
      <c r="B6" s="40">
        <v>306</v>
      </c>
    </row>
    <row r="7" spans="1:2" ht="36" customHeight="1">
      <c r="A7" s="39" t="s">
        <v>5</v>
      </c>
      <c r="B7" s="40">
        <v>139</v>
      </c>
    </row>
    <row r="8" spans="1:2" ht="36" customHeight="1">
      <c r="A8" s="39" t="s">
        <v>7</v>
      </c>
      <c r="B8" s="40">
        <v>246</v>
      </c>
    </row>
    <row r="9" spans="1:2" ht="36" customHeight="1">
      <c r="A9" s="39" t="s">
        <v>8</v>
      </c>
      <c r="B9" s="40">
        <v>70</v>
      </c>
    </row>
    <row r="10" spans="1:2" ht="36" customHeight="1">
      <c r="A10" s="39" t="s">
        <v>9</v>
      </c>
      <c r="B10" s="40">
        <v>458</v>
      </c>
    </row>
    <row r="11" spans="1:2" ht="36" customHeight="1">
      <c r="A11" s="39" t="s">
        <v>10</v>
      </c>
      <c r="B11" s="40">
        <v>70</v>
      </c>
    </row>
    <row r="12" spans="1:2" ht="36" customHeight="1">
      <c r="A12" s="41" t="s">
        <v>49</v>
      </c>
      <c r="B12" s="42">
        <f>SUM(B5:B11)</f>
        <v>1373</v>
      </c>
    </row>
  </sheetData>
  <mergeCells count="1">
    <mergeCell ref="A2:B2"/>
  </mergeCells>
  <phoneticPr fontId="10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4" sqref="B4"/>
    </sheetView>
  </sheetViews>
  <sheetFormatPr defaultColWidth="9" defaultRowHeight="14.4"/>
  <cols>
    <col min="1" max="2" width="36.77734375" customWidth="1"/>
  </cols>
  <sheetData>
    <row r="1" spans="1:2" ht="27" customHeight="1">
      <c r="A1" s="43" t="s">
        <v>50</v>
      </c>
    </row>
    <row r="2" spans="1:2" ht="74.400000000000006" customHeight="1">
      <c r="A2" s="81" t="s">
        <v>65</v>
      </c>
      <c r="B2" s="81"/>
    </row>
    <row r="3" spans="1:2" ht="21" customHeight="1">
      <c r="A3" s="44"/>
      <c r="B3" s="45" t="s">
        <v>1</v>
      </c>
    </row>
    <row r="4" spans="1:2" ht="47.4" customHeight="1">
      <c r="A4" s="46" t="s">
        <v>47</v>
      </c>
      <c r="B4" s="46" t="s">
        <v>48</v>
      </c>
    </row>
    <row r="5" spans="1:2" ht="47.4" customHeight="1">
      <c r="A5" s="47" t="s">
        <v>10</v>
      </c>
      <c r="B5" s="48">
        <v>38</v>
      </c>
    </row>
  </sheetData>
  <mergeCells count="1">
    <mergeCell ref="A2:B2"/>
  </mergeCells>
  <phoneticPr fontId="10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"/>
  <sheetViews>
    <sheetView zoomScaleNormal="85" workbookViewId="0">
      <selection activeCell="A4" sqref="A4"/>
    </sheetView>
  </sheetViews>
  <sheetFormatPr defaultColWidth="9" defaultRowHeight="14.4"/>
  <cols>
    <col min="1" max="2" width="40.44140625" customWidth="1"/>
  </cols>
  <sheetData>
    <row r="1" spans="1:8" ht="34.200000000000003" customHeight="1">
      <c r="A1" s="43" t="s">
        <v>51</v>
      </c>
    </row>
    <row r="2" spans="1:8" ht="72" customHeight="1">
      <c r="A2" s="81" t="s">
        <v>66</v>
      </c>
      <c r="B2" s="81"/>
    </row>
    <row r="3" spans="1:8" ht="27.75" customHeight="1">
      <c r="A3" s="44"/>
      <c r="B3" s="45" t="s">
        <v>1</v>
      </c>
    </row>
    <row r="4" spans="1:8" ht="43.8" customHeight="1">
      <c r="A4" s="46" t="s">
        <v>47</v>
      </c>
      <c r="B4" s="46" t="s">
        <v>48</v>
      </c>
      <c r="H4" s="5"/>
    </row>
    <row r="5" spans="1:8" ht="40.799999999999997" customHeight="1">
      <c r="A5" s="49" t="s">
        <v>6</v>
      </c>
      <c r="B5" s="50">
        <v>364</v>
      </c>
    </row>
    <row r="6" spans="1:8" ht="40.799999999999997" customHeight="1">
      <c r="A6" s="49" t="s">
        <v>10</v>
      </c>
      <c r="B6" s="50">
        <v>73</v>
      </c>
    </row>
    <row r="7" spans="1:8" ht="40.799999999999997" customHeight="1">
      <c r="A7" s="49" t="s">
        <v>71</v>
      </c>
      <c r="B7" s="50">
        <v>317</v>
      </c>
    </row>
    <row r="8" spans="1:8" ht="40.799999999999997" customHeight="1">
      <c r="A8" s="46" t="s">
        <v>31</v>
      </c>
      <c r="B8" s="51">
        <f>SUM(B5:B7)</f>
        <v>754</v>
      </c>
    </row>
  </sheetData>
  <mergeCells count="1">
    <mergeCell ref="A2:B2"/>
  </mergeCells>
  <phoneticPr fontId="10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A11" sqref="A11:A12"/>
    </sheetView>
  </sheetViews>
  <sheetFormatPr defaultColWidth="9" defaultRowHeight="14.4"/>
  <cols>
    <col min="1" max="1" width="21.21875" style="1" customWidth="1"/>
    <col min="2" max="2" width="39.5546875" style="2" customWidth="1"/>
    <col min="3" max="3" width="22.33203125" style="3" customWidth="1"/>
    <col min="4" max="16384" width="9" style="1"/>
  </cols>
  <sheetData>
    <row r="1" spans="1:3" ht="23.4" customHeight="1">
      <c r="A1" s="26" t="s">
        <v>52</v>
      </c>
    </row>
    <row r="2" spans="1:3" ht="67.8" customHeight="1">
      <c r="A2" s="74" t="s">
        <v>72</v>
      </c>
      <c r="B2" s="75"/>
      <c r="C2" s="74"/>
    </row>
    <row r="3" spans="1:3" ht="20.399999999999999" customHeight="1">
      <c r="A3" s="59"/>
      <c r="B3" s="60"/>
      <c r="C3" s="61" t="s">
        <v>1</v>
      </c>
    </row>
    <row r="4" spans="1:3" ht="33.6" customHeight="1">
      <c r="A4" s="52" t="s">
        <v>47</v>
      </c>
      <c r="B4" s="52" t="s">
        <v>34</v>
      </c>
      <c r="C4" s="53" t="s">
        <v>53</v>
      </c>
    </row>
    <row r="5" spans="1:3" s="4" customFormat="1" ht="33.6" customHeight="1">
      <c r="A5" s="84" t="s">
        <v>8</v>
      </c>
      <c r="B5" s="62" t="s">
        <v>54</v>
      </c>
      <c r="C5" s="62">
        <v>782</v>
      </c>
    </row>
    <row r="6" spans="1:3" s="4" customFormat="1" ht="33.6" customHeight="1">
      <c r="A6" s="85"/>
      <c r="B6" s="54" t="s">
        <v>37</v>
      </c>
      <c r="C6" s="54">
        <f>SUM(C5:C5)</f>
        <v>782</v>
      </c>
    </row>
    <row r="7" spans="1:3" s="4" customFormat="1" ht="33.6" customHeight="1">
      <c r="A7" s="86" t="s">
        <v>7</v>
      </c>
      <c r="B7" s="63" t="s">
        <v>55</v>
      </c>
      <c r="C7" s="62">
        <v>5245</v>
      </c>
    </row>
    <row r="8" spans="1:3" s="4" customFormat="1" ht="33.6" customHeight="1">
      <c r="A8" s="85"/>
      <c r="B8" s="64" t="s">
        <v>37</v>
      </c>
      <c r="C8" s="54">
        <f>SUM(C7:C7)</f>
        <v>5245</v>
      </c>
    </row>
    <row r="9" spans="1:3" s="4" customFormat="1" ht="33.6" customHeight="1">
      <c r="A9" s="84" t="s">
        <v>9</v>
      </c>
      <c r="B9" s="65" t="s">
        <v>56</v>
      </c>
      <c r="C9" s="62">
        <v>627</v>
      </c>
    </row>
    <row r="10" spans="1:3" s="4" customFormat="1" ht="33.6" customHeight="1">
      <c r="A10" s="85"/>
      <c r="B10" s="66" t="s">
        <v>37</v>
      </c>
      <c r="C10" s="54">
        <f>SUM(C9:C9)</f>
        <v>627</v>
      </c>
    </row>
    <row r="11" spans="1:3" s="4" customFormat="1" ht="33.6" customHeight="1">
      <c r="A11" s="84" t="s">
        <v>70</v>
      </c>
      <c r="B11" s="63" t="s">
        <v>57</v>
      </c>
      <c r="C11" s="62">
        <v>204</v>
      </c>
    </row>
    <row r="12" spans="1:3" s="4" customFormat="1" ht="33.6" customHeight="1">
      <c r="A12" s="85"/>
      <c r="B12" s="64" t="s">
        <v>37</v>
      </c>
      <c r="C12" s="54">
        <f>SUM(C11:C11)</f>
        <v>204</v>
      </c>
    </row>
    <row r="13" spans="1:3" s="4" customFormat="1" ht="28.8" customHeight="1">
      <c r="A13" s="82" t="s">
        <v>31</v>
      </c>
      <c r="B13" s="83"/>
      <c r="C13" s="54">
        <f>C6+C8+C10+C12</f>
        <v>6858</v>
      </c>
    </row>
  </sheetData>
  <mergeCells count="6">
    <mergeCell ref="A2:C2"/>
    <mergeCell ref="A13:B13"/>
    <mergeCell ref="A5:A6"/>
    <mergeCell ref="A7:A8"/>
    <mergeCell ref="A9:A10"/>
    <mergeCell ref="A11:A12"/>
  </mergeCells>
  <phoneticPr fontId="10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"/>
  <sheetViews>
    <sheetView topLeftCell="A2" workbookViewId="0">
      <selection activeCell="D23" sqref="D23"/>
    </sheetView>
  </sheetViews>
  <sheetFormatPr defaultColWidth="9" defaultRowHeight="14.4"/>
  <cols>
    <col min="1" max="1" width="22" style="1" customWidth="1"/>
    <col min="2" max="2" width="37.33203125" style="2" customWidth="1"/>
    <col min="3" max="3" width="22" style="3" customWidth="1"/>
    <col min="4" max="16384" width="9" style="1"/>
  </cols>
  <sheetData>
    <row r="1" spans="1:3" ht="31.8" customHeight="1">
      <c r="A1" s="26" t="s">
        <v>58</v>
      </c>
    </row>
    <row r="2" spans="1:3" ht="63" customHeight="1">
      <c r="A2" s="74" t="s">
        <v>73</v>
      </c>
      <c r="B2" s="74"/>
      <c r="C2" s="74"/>
    </row>
    <row r="3" spans="1:3" ht="28.8" customHeight="1">
      <c r="A3" s="35"/>
      <c r="B3" s="55"/>
      <c r="C3" s="56" t="s">
        <v>1</v>
      </c>
    </row>
    <row r="4" spans="1:3" ht="46.8" customHeight="1">
      <c r="A4" s="57" t="s">
        <v>47</v>
      </c>
      <c r="B4" s="57" t="s">
        <v>34</v>
      </c>
      <c r="C4" s="58" t="s">
        <v>53</v>
      </c>
    </row>
    <row r="5" spans="1:3" ht="46.8" customHeight="1">
      <c r="A5" s="67" t="s">
        <v>6</v>
      </c>
      <c r="B5" s="67" t="s">
        <v>59</v>
      </c>
      <c r="C5" s="67">
        <v>450</v>
      </c>
    </row>
  </sheetData>
  <mergeCells count="1">
    <mergeCell ref="A2:C2"/>
  </mergeCells>
  <phoneticPr fontId="10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A2" sqref="A2:C2"/>
    </sheetView>
  </sheetViews>
  <sheetFormatPr defaultColWidth="9" defaultRowHeight="14.4"/>
  <cols>
    <col min="1" max="2" width="23.6640625" customWidth="1"/>
    <col min="3" max="3" width="37" customWidth="1"/>
  </cols>
  <sheetData>
    <row r="1" spans="1:3" ht="28.2" customHeight="1">
      <c r="A1" s="43" t="s">
        <v>60</v>
      </c>
    </row>
    <row r="2" spans="1:3" s="68" customFormat="1" ht="58.2" customHeight="1">
      <c r="A2" s="81" t="s">
        <v>67</v>
      </c>
      <c r="B2" s="81"/>
      <c r="C2" s="81"/>
    </row>
    <row r="3" spans="1:3" ht="29.4" customHeight="1">
      <c r="A3" s="44"/>
      <c r="B3" s="44"/>
      <c r="C3" s="45" t="s">
        <v>1</v>
      </c>
    </row>
    <row r="4" spans="1:3" ht="45" customHeight="1">
      <c r="A4" s="69" t="s">
        <v>47</v>
      </c>
      <c r="B4" s="69" t="s">
        <v>48</v>
      </c>
      <c r="C4" s="70" t="s">
        <v>15</v>
      </c>
    </row>
    <row r="5" spans="1:3" ht="45" customHeight="1">
      <c r="A5" s="71" t="s">
        <v>10</v>
      </c>
      <c r="B5" s="71">
        <v>120</v>
      </c>
      <c r="C5" s="87" t="s">
        <v>61</v>
      </c>
    </row>
    <row r="6" spans="1:3" ht="45" customHeight="1">
      <c r="A6" s="71" t="s">
        <v>6</v>
      </c>
      <c r="B6" s="71">
        <v>245</v>
      </c>
      <c r="C6" s="88"/>
    </row>
    <row r="7" spans="1:3" ht="45" customHeight="1">
      <c r="A7" s="71" t="s">
        <v>70</v>
      </c>
      <c r="B7" s="71">
        <v>260</v>
      </c>
      <c r="C7" s="88"/>
    </row>
    <row r="8" spans="1:3" ht="45" customHeight="1">
      <c r="A8" s="71" t="s">
        <v>74</v>
      </c>
      <c r="B8" s="71">
        <v>40</v>
      </c>
      <c r="C8" s="88"/>
    </row>
    <row r="9" spans="1:3" ht="45" customHeight="1">
      <c r="A9" s="72" t="s">
        <v>31</v>
      </c>
      <c r="B9" s="72">
        <f>SUM(B5:B8)</f>
        <v>665</v>
      </c>
      <c r="C9" s="89"/>
    </row>
  </sheetData>
  <mergeCells count="2">
    <mergeCell ref="A2:C2"/>
    <mergeCell ref="C5:C9"/>
  </mergeCells>
  <phoneticPr fontId="10" type="noConversion"/>
  <printOptions horizontalCentered="1"/>
  <pageMargins left="0.70866141732283472" right="0.70866141732283472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</vt:i4>
      </vt:variant>
    </vt:vector>
  </HeadingPairs>
  <TitlesOfParts>
    <vt:vector size="11" baseType="lpstr">
      <vt:lpstr>汇总表</vt:lpstr>
      <vt:lpstr>干线公路危桥</vt:lpstr>
      <vt:lpstr>省道危桥安防</vt:lpstr>
      <vt:lpstr>农村公路危桥</vt:lpstr>
      <vt:lpstr>农村公路安防</vt:lpstr>
      <vt:lpstr>普通省道 </vt:lpstr>
      <vt:lpstr>站场</vt:lpstr>
      <vt:lpstr>农村公路建设</vt:lpstr>
      <vt:lpstr>干线公路危桥!Print_Titles</vt:lpstr>
      <vt:lpstr>'普通省道 '!Print_Titles</vt:lpstr>
      <vt:lpstr>站场!Print_Titles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2021-07-20T07:00:06Z</cp:lastPrinted>
  <dcterms:created xsi:type="dcterms:W3CDTF">2006-09-16T00:00:00Z</dcterms:created>
  <dcterms:modified xsi:type="dcterms:W3CDTF">2021-07-20T07:00:08Z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