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 firstSheet="26" activeTab="31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'5-政府采购预算表'!$A$1:$O$5</definedName>
    <definedName name="_xlnm.Print_Area" localSheetId="1">部门收入总表!$A$1:$L$8</definedName>
    <definedName name="_xlnm.Print_Area" localSheetId="0">部门收支总表!$A$1:$F$34</definedName>
    <definedName name="_xlnm.Print_Area" localSheetId="2">部门支出总表!$A$1:$L$10</definedName>
    <definedName name="_xlnm.Print_Area" localSheetId="3">'部门支出总表(分类)'!$A$1:$Q$11</definedName>
    <definedName name="_xlnm.Print_Area" localSheetId="11">财政拨款收支总表的!$A$1:$G$35</definedName>
    <definedName name="_xlnm.Print_Area" localSheetId="9">'基本-个人家庭'!$A$1:$P$10</definedName>
    <definedName name="_xlnm.Print_Area" localSheetId="10">'基本-个人家庭（政府预算）'!$A$1:$J$9</definedName>
    <definedName name="_xlnm.Print_Area" localSheetId="5">'基本-工资福利'!$A$1:$V$9</definedName>
    <definedName name="_xlnm.Print_Area" localSheetId="6">'基本-工资福利（政府预算）'!$A$1:$M$9</definedName>
    <definedName name="_xlnm.Print_Area" localSheetId="7">'基本-商品和服务支出'!$A$1:$X$9</definedName>
    <definedName name="_xlnm.Print_Area" localSheetId="8">'基本-商品和服务支出（政府预算）'!$A$1:$Q$9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'绩效目标-附表'!$A$1:$E$3</definedName>
    <definedName name="_xlnm.Print_Area" localSheetId="28">绩效目标整体申报!$A$1:$X$6</definedName>
    <definedName name="_xlnm.Print_Area" localSheetId="24">经费拨款!$A$1:$Q$11</definedName>
    <definedName name="_xlnm.Print_Area" localSheetId="25">'经费拨款（政府预算）'!$A$1:$Q$11</definedName>
    <definedName name="_xlnm.Print_Area" localSheetId="27">三公!$A$1:$G$6</definedName>
    <definedName name="_xlnm.Print_Area" localSheetId="29">项目绩效目标申报表!$A$1:$BA$9</definedName>
    <definedName name="_xlnm.Print_Area" localSheetId="18">'一般-个人家庭'!$A$1:$P$9</definedName>
    <definedName name="_xlnm.Print_Area" localSheetId="19">'一般-个人家庭（政府预算）'!$A$1:$J$9</definedName>
    <definedName name="_xlnm.Print_Area" localSheetId="14">'一般-工资福利'!$A$1:$V$8</definedName>
    <definedName name="_xlnm.Print_Area" localSheetId="15">'一般-工资福利（政府预算）'!$A$1:$M$8</definedName>
    <definedName name="_xlnm.Print_Area" localSheetId="16">'一般-商品和服务支出'!$A$1:$AF$9</definedName>
    <definedName name="_xlnm.Print_Area" localSheetId="17">'一般-商品和服务支出（政府预算）'!$A$1:$Q$9</definedName>
    <definedName name="_xlnm.Print_Area" localSheetId="13">一般预算基本支出表!$A$1:$I$10</definedName>
    <definedName name="_xlnm.Print_Area" localSheetId="12">一般预算支出表的!$A$1:$S$11</definedName>
    <definedName name="_xlnm.Print_Area" localSheetId="4">'支出分类（政府预算）'!$A$1:$T$11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专项!$A$1:$I$5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<sst xmlns="http://schemas.openxmlformats.org/spreadsheetml/2006/main" count="1130" uniqueCount="347">
  <si>
    <t>2021年部门预算收支总表</t>
  </si>
  <si>
    <t>填报单位：临湘市物资事务管理中心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</si>
  <si>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</si>
  <si>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</si>
  <si>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</si>
  <si>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</si>
  <si>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</si>
  <si>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</si>
  <si>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</si>
  <si>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</si>
  <si>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</si>
  <si>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</si>
  <si>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</si>
  <si>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</si>
  <si>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</si>
  <si>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</si>
  <si>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</si>
  <si>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</si>
  <si>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</si>
  <si>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</si>
  <si>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</si>
  <si>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</si>
  <si>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</si>
  <si>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</si>
  <si>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</si>
  <si>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</si>
  <si>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</si>
  <si>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</si>
  <si>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</si>
  <si>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</si>
  <si>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</si>
  <si>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</si>
  <si>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</si>
  <si>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</si>
  <si>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</si>
  <si>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</si>
  <si>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</si>
  <si>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</si>
  <si>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</si>
  <si>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</si>
  <si>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</si>
  <si>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</si>
  <si>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</si>
  <si>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</si>
  <si>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</si>
  <si>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</si>
  <si>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</si>
  <si>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</si>
  <si>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</si>
  <si>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</si>
  <si>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</si>
  <si>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</si>
  <si>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</si>
  <si>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</si>
  <si>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</si>
  <si>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</si>
  <si>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</si>
  <si>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</si>
  <si>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</si>
  <si>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</si>
  <si>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单位名称：临湘市物资事务管理中心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</si>
  <si>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</si>
  <si>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</si>
  <si>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</si>
  <si>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</si>
  <si>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</si>
  <si>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</si>
  <si>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</si>
  <si>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</si>
  <si>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临湘市商务粮食局</t>
  </si>
  <si>
    <t>801005</t>
  </si>
  <si>
    <t xml:space="preserve">  临湘市物资事务管理中心</t>
  </si>
  <si>
    <t>部门支出总体情况表</t>
  </si>
  <si>
    <t>单位名称临湘市物资事务管理中心</t>
  </si>
  <si>
    <t>功能科目</t>
  </si>
  <si>
    <t>类</t>
  </si>
  <si>
    <t>款</t>
  </si>
  <si>
    <t>项</t>
  </si>
  <si>
    <t>科目名称</t>
  </si>
  <si>
    <t>一般公共服务支出</t>
  </si>
  <si>
    <t>商贸事务</t>
  </si>
  <si>
    <t>01</t>
  </si>
  <si>
    <t>行政运行（商贸事务）</t>
  </si>
  <si>
    <t xml:space="preserve">  02</t>
  </si>
  <si>
    <t>一般行政管理事务（商贸事务）</t>
  </si>
  <si>
    <t>208</t>
  </si>
  <si>
    <t>社会保障和就业支出</t>
  </si>
  <si>
    <t>05</t>
  </si>
  <si>
    <t>行政事业单位养老支出</t>
  </si>
  <si>
    <t xml:space="preserve">  208</t>
  </si>
  <si>
    <t xml:space="preserve">  05</t>
  </si>
  <si>
    <t>机关事业单位基本养老保险缴费支出</t>
  </si>
  <si>
    <t>221</t>
  </si>
  <si>
    <t>住房保障支出</t>
  </si>
  <si>
    <t>02</t>
  </si>
  <si>
    <t>住房改革支出</t>
  </si>
  <si>
    <t xml:space="preserve">  221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</si>
  <si>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</si>
  <si>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</si>
  <si>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</si>
  <si>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</si>
  <si>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</si>
  <si>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</si>
  <si>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</si>
  <si>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</si>
  <si>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</si>
  <si>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</si>
  <si>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</si>
  <si>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</si>
  <si>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</si>
  <si>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</si>
  <si>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 xml:space="preserve">  201</t>
  </si>
  <si>
    <t xml:space="preserve">  13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</si>
  <si>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</si>
  <si>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</si>
  <si>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</si>
  <si>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</si>
  <si>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</si>
  <si>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</si>
  <si>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</si>
  <si>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</si>
  <si>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</si>
  <si>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</si>
  <si>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</si>
  <si>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</si>
  <si>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</si>
  <si>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 xml:space="preserve">    201</t>
  </si>
  <si>
    <t xml:space="preserve">    208</t>
  </si>
  <si>
    <t xml:space="preserve">    221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</si>
  <si>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</si>
  <si>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</si>
  <si>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</si>
  <si>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</si>
  <si>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</si>
  <si>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</si>
  <si>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</si>
  <si>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</si>
  <si>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</si>
  <si>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</si>
  <si>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</si>
  <si>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</si>
  <si>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</si>
  <si>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</si>
  <si>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</si>
  <si>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</si>
  <si>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</si>
  <si>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  行政运行（商贸事务）</t>
  </si>
  <si>
    <t>基本支出预算明细表-工资福利（政府预算）</t>
  </si>
  <si>
    <t>工资奖金津补贴</t>
  </si>
  <si>
    <t>其他对事业单位补助</t>
  </si>
  <si>
    <t>13</t>
  </si>
  <si>
    <t xml:space="preserve">    机关事业单位基本养老保险缴费支出</t>
  </si>
  <si>
    <t xml:space="preserve">    住房公积金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</si>
  <si>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</si>
  <si>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</si>
  <si>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</si>
  <si>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</si>
  <si>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</si>
  <si>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</si>
  <si>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</si>
  <si>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</si>
  <si>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</si>
  <si>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</si>
  <si>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</si>
  <si>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</si>
  <si>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</si>
  <si>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</si>
  <si>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</si>
  <si>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</si>
  <si>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</si>
  <si>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</si>
  <si>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</si>
  <si>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</si>
  <si>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</si>
  <si>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</si>
  <si>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</si>
  <si>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</si>
  <si>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</si>
  <si>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</si>
  <si>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</si>
  <si>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</si>
  <si>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</si>
  <si>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</si>
  <si>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</si>
  <si>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</si>
  <si>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</si>
  <si>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</si>
  <si>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</si>
  <si>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</si>
  <si>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</si>
  <si>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</si>
  <si>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</si>
  <si>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</si>
  <si>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</si>
  <si>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</si>
  <si>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</si>
  <si>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</si>
  <si>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</si>
  <si>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</si>
  <si>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</si>
  <si>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</si>
  <si>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</si>
  <si>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</si>
  <si>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</si>
  <si>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</si>
  <si>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</si>
  <si>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</si>
  <si>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</si>
  <si>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</si>
  <si>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</si>
  <si>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</si>
  <si>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</si>
  <si>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</si>
  <si>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</si>
  <si>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</si>
  <si>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</si>
  <si>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</si>
  <si>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</si>
  <si>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</si>
  <si>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</si>
  <si>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</si>
  <si>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</si>
  <si>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</si>
  <si>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</si>
  <si>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</si>
  <si>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</si>
  <si>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</si>
  <si>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</si>
  <si>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事业单位经营服务收入</t>
  </si>
  <si>
    <t>物资局改制经费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</si>
  <si>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</si>
  <si>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</si>
  <si>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</si>
  <si>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</si>
  <si>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</si>
  <si>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</si>
  <si>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</si>
  <si>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临湘市物资事务管理中心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</si>
  <si>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</si>
  <si>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</si>
  <si>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</si>
  <si>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</si>
  <si>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</si>
  <si>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</si>
  <si>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</si>
  <si>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</si>
  <si>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</si>
  <si>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</si>
  <si>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</si>
  <si>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</si>
  <si>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</si>
  <si>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</si>
  <si>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</si>
  <si>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</si>
  <si>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</si>
  <si>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</si>
  <si>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</si>
  <si>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</si>
  <si>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</si>
  <si>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杜卫平</t>
  </si>
  <si>
    <t>3803895</t>
  </si>
  <si>
    <t>负责管理国有资产，处理改制遗留问题，确保稳定。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</si>
  <si>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</si>
  <si>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</si>
  <si>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</si>
  <si>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</si>
  <si>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</si>
  <si>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</si>
  <si>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</si>
  <si>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</si>
  <si>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</si>
  <si>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</si>
  <si>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</si>
  <si>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</si>
  <si>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</si>
  <si>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</si>
  <si>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</si>
  <si>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</si>
  <si>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</si>
  <si>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</si>
  <si>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</si>
  <si>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</si>
  <si>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</si>
  <si>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</si>
  <si>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</si>
  <si>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</si>
  <si>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</si>
  <si>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</si>
  <si>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</si>
  <si>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</si>
  <si>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</si>
  <si>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</si>
  <si>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</si>
  <si>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</si>
  <si>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</si>
  <si>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</si>
  <si>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</si>
  <si>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</si>
  <si>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</si>
  <si>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</si>
  <si>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</si>
  <si>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</si>
  <si>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</si>
  <si>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</si>
  <si>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</si>
  <si>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</si>
  <si>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</si>
  <si>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</si>
  <si>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</si>
  <si>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</si>
  <si>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</si>
  <si>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</si>
  <si>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</si>
  <si>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</si>
  <si>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</si>
  <si>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</si>
  <si>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</si>
  <si>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</si>
  <si>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</si>
  <si>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</si>
  <si>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</si>
  <si>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</si>
  <si>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</si>
  <si>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</si>
  <si>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</si>
  <si>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</si>
  <si>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</si>
  <si>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</si>
  <si>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</si>
  <si>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</si>
  <si>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</si>
  <si>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</si>
  <si>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</si>
  <si>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</si>
  <si>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</si>
  <si>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</si>
  <si>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</si>
  <si>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</si>
  <si>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</si>
  <si>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</si>
  <si>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</si>
  <si>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绩效目标申报表-附表</t>
  </si>
  <si>
    <t>标准或依据</t>
  </si>
  <si>
    <t>预算人数及其他</t>
  </si>
  <si>
    <t>金额</t>
  </si>
  <si>
    <t>物资事务中心</t>
  </si>
  <si>
    <t>3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</si>
</sst>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  <numFmt numFmtId="179" formatCode="#,##0.00_);[Red]\(#,##0.00\)"/>
    <numFmt numFmtId="180" formatCode="#,##0.00_ "/>
    <numFmt numFmtId="181" formatCode="#,##0.0000"/>
    <numFmt numFmtId="182" formatCode="* #,##0.00;* \-#,##0.00;* &quot;&quot;??;@"/>
    <numFmt numFmtId="183" formatCode="#,##0.00;[Red]#,##0.00"/>
  </numFmts>
  <fonts count="4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indexed="8"/>
      <name val="宋体"/>
      <charset val="134"/>
    </font>
    <font>
      <b/>
      <sz val="10"/>
      <color theme="1"/>
      <name val="宋体"/>
      <charset val="134"/>
    </font>
    <font>
      <b/>
      <sz val="24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2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13" borderId="22" applyNumberFormat="0" applyAlignment="0" applyProtection="0">
      <alignment vertical="center"/>
    </xf>
    <xf numFmtId="0" fontId="34" fillId="13" borderId="18" applyNumberFormat="0" applyAlignment="0" applyProtection="0">
      <alignment vertical="center"/>
    </xf>
    <xf numFmtId="0" fontId="35" fillId="14" borderId="23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40" fillId="0" borderId="0"/>
    <xf numFmtId="0" fontId="40" fillId="0" borderId="0"/>
  </cellStyleXfs>
  <cellXfs count="18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0" xfId="36" applyFill="1">
      <alignment vertical="center"/>
    </xf>
    <xf numFmtId="0" fontId="3" fillId="0" borderId="0" xfId="36">
      <alignment vertical="center"/>
    </xf>
    <xf numFmtId="0" fontId="4" fillId="0" borderId="0" xfId="36" applyFont="1" applyBorder="1" applyAlignment="1">
      <alignment horizontal="center" vertical="center"/>
    </xf>
    <xf numFmtId="0" fontId="5" fillId="0" borderId="2" xfId="36" applyFont="1" applyFill="1" applyBorder="1">
      <alignment vertical="center"/>
    </xf>
    <xf numFmtId="0" fontId="5" fillId="0" borderId="2" xfId="36" applyFont="1" applyBorder="1">
      <alignment vertical="center"/>
    </xf>
    <xf numFmtId="0" fontId="6" fillId="0" borderId="1" xfId="36" applyFont="1" applyFill="1" applyBorder="1" applyAlignment="1">
      <alignment horizontal="center" vertical="center" wrapText="1"/>
    </xf>
    <xf numFmtId="49" fontId="5" fillId="0" borderId="1" xfId="36" applyNumberFormat="1" applyFont="1" applyFill="1" applyBorder="1" applyAlignment="1">
      <alignment vertical="center" wrapText="1"/>
    </xf>
    <xf numFmtId="49" fontId="5" fillId="0" borderId="1" xfId="36" applyNumberFormat="1" applyFont="1" applyFill="1" applyBorder="1" applyAlignment="1">
      <alignment horizontal="center" vertical="center" wrapText="1"/>
    </xf>
    <xf numFmtId="3" fontId="5" fillId="0" borderId="1" xfId="36" applyNumberFormat="1" applyFont="1" applyFill="1" applyBorder="1" applyAlignment="1">
      <alignment horizontal="center" vertical="center"/>
    </xf>
    <xf numFmtId="49" fontId="5" fillId="0" borderId="1" xfId="36" applyNumberFormat="1" applyFont="1" applyFill="1" applyBorder="1" applyAlignment="1">
      <alignment horizontal="center" vertical="center"/>
    </xf>
    <xf numFmtId="4" fontId="5" fillId="0" borderId="1" xfId="36" applyNumberFormat="1" applyFont="1" applyFill="1" applyBorder="1" applyAlignment="1">
      <alignment horizontal="right" vertical="center" wrapText="1"/>
    </xf>
    <xf numFmtId="0" fontId="5" fillId="0" borderId="0" xfId="36" applyFont="1" applyAlignment="1">
      <alignment horizontal="right" vertical="center"/>
    </xf>
    <xf numFmtId="0" fontId="5" fillId="0" borderId="2" xfId="36" applyFont="1" applyBorder="1" applyAlignment="1">
      <alignment horizontal="right" vertical="center"/>
    </xf>
    <xf numFmtId="0" fontId="6" fillId="0" borderId="3" xfId="36" applyFont="1" applyFill="1" applyBorder="1" applyAlignment="1">
      <alignment horizontal="center" vertical="center"/>
    </xf>
    <xf numFmtId="0" fontId="6" fillId="0" borderId="3" xfId="36" applyFont="1" applyFill="1" applyBorder="1" applyAlignment="1">
      <alignment horizontal="center" vertical="center" wrapText="1"/>
    </xf>
    <xf numFmtId="0" fontId="6" fillId="0" borderId="4" xfId="36" applyFont="1" applyFill="1" applyBorder="1" applyAlignment="1">
      <alignment horizontal="center" vertical="center"/>
    </xf>
    <xf numFmtId="0" fontId="6" fillId="0" borderId="4" xfId="36" applyFont="1" applyFill="1" applyBorder="1" applyAlignment="1">
      <alignment horizontal="center" vertical="center" wrapText="1"/>
    </xf>
    <xf numFmtId="0" fontId="7" fillId="0" borderId="0" xfId="51" applyFill="1">
      <alignment vertical="center"/>
    </xf>
    <xf numFmtId="0" fontId="7" fillId="0" borderId="0" xfId="51">
      <alignment vertical="center"/>
    </xf>
    <xf numFmtId="0" fontId="8" fillId="0" borderId="0" xfId="51" applyFont="1" applyAlignment="1">
      <alignment horizontal="center" vertical="center"/>
    </xf>
    <xf numFmtId="0" fontId="9" fillId="0" borderId="3" xfId="5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9" fillId="0" borderId="4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9" fillId="0" borderId="7" xfId="51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9" fillId="0" borderId="9" xfId="51" applyFont="1" applyBorder="1" applyAlignment="1">
      <alignment horizontal="center" vertical="center" wrapText="1"/>
    </xf>
    <xf numFmtId="0" fontId="9" fillId="0" borderId="10" xfId="51" applyFont="1" applyBorder="1" applyAlignment="1">
      <alignment horizontal="center" vertical="center" wrapText="1"/>
    </xf>
    <xf numFmtId="4" fontId="10" fillId="0" borderId="1" xfId="51" applyNumberFormat="1" applyFont="1" applyFill="1" applyBorder="1" applyAlignment="1">
      <alignment horizontal="center" vertical="center" wrapText="1"/>
    </xf>
    <xf numFmtId="0" fontId="9" fillId="0" borderId="11" xfId="51" applyFont="1" applyBorder="1" applyAlignment="1">
      <alignment horizontal="center" vertical="center" wrapText="1"/>
    </xf>
    <xf numFmtId="0" fontId="7" fillId="0" borderId="0" xfId="51" applyFill="1" applyBorder="1">
      <alignment vertical="center"/>
    </xf>
    <xf numFmtId="0" fontId="11" fillId="0" borderId="0" xfId="48" applyFill="1">
      <alignment vertical="center"/>
    </xf>
    <xf numFmtId="0" fontId="11" fillId="0" borderId="0" xfId="48">
      <alignment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2" xfId="48" applyFont="1" applyFill="1" applyBorder="1" applyAlignment="1">
      <alignment horizontal="left" vertical="center" wrapText="1"/>
    </xf>
    <xf numFmtId="0" fontId="3" fillId="2" borderId="2" xfId="48" applyFont="1" applyFill="1" applyBorder="1" applyAlignment="1">
      <alignment horizontal="left" vertical="center" wrapText="1"/>
    </xf>
    <xf numFmtId="0" fontId="12" fillId="0" borderId="0" xfId="48" applyFont="1" applyBorder="1" applyAlignment="1">
      <alignment horizontal="center" vertical="center" wrapText="1"/>
    </xf>
    <xf numFmtId="0" fontId="12" fillId="0" borderId="2" xfId="48" applyFont="1" applyBorder="1" applyAlignment="1">
      <alignment horizontal="center" vertical="center" wrapText="1"/>
    </xf>
    <xf numFmtId="0" fontId="13" fillId="0" borderId="3" xfId="48" applyFont="1" applyBorder="1" applyAlignment="1">
      <alignment horizontal="center" vertical="center" wrapText="1"/>
    </xf>
    <xf numFmtId="0" fontId="13" fillId="0" borderId="8" xfId="48" applyFont="1" applyBorder="1" applyAlignment="1">
      <alignment horizontal="center" vertical="center" wrapText="1"/>
    </xf>
    <xf numFmtId="0" fontId="13" fillId="0" borderId="4" xfId="48" applyFont="1" applyBorder="1" applyAlignment="1">
      <alignment horizontal="center" vertical="center" wrapText="1"/>
    </xf>
    <xf numFmtId="0" fontId="13" fillId="0" borderId="1" xfId="48" applyFont="1" applyBorder="1" applyAlignment="1">
      <alignment horizontal="center" vertical="center" wrapText="1"/>
    </xf>
    <xf numFmtId="49" fontId="11" fillId="0" borderId="1" xfId="48" applyNumberFormat="1" applyFill="1" applyBorder="1" applyAlignment="1">
      <alignment horizontal="center" vertical="center" wrapText="1"/>
    </xf>
    <xf numFmtId="3" fontId="11" fillId="0" borderId="1" xfId="48" applyNumberFormat="1" applyFill="1" applyBorder="1" applyAlignment="1">
      <alignment horizontal="center" vertical="center" wrapText="1"/>
    </xf>
    <xf numFmtId="4" fontId="11" fillId="0" borderId="1" xfId="48" applyNumberFormat="1" applyFill="1" applyBorder="1" applyAlignment="1">
      <alignment horizontal="center" vertical="center" wrapText="1"/>
    </xf>
    <xf numFmtId="0" fontId="13" fillId="0" borderId="9" xfId="48" applyFont="1" applyBorder="1" applyAlignment="1">
      <alignment horizontal="center" vertical="center" wrapText="1"/>
    </xf>
    <xf numFmtId="0" fontId="13" fillId="0" borderId="10" xfId="48" applyFont="1" applyBorder="1" applyAlignment="1">
      <alignment horizontal="center" vertical="center" wrapText="1"/>
    </xf>
    <xf numFmtId="0" fontId="3" fillId="0" borderId="0" xfId="48" applyFont="1" applyBorder="1" applyAlignment="1">
      <alignment horizontal="right" wrapText="1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vertical="center" wrapText="1"/>
    </xf>
    <xf numFmtId="176" fontId="15" fillId="0" borderId="1" xfId="0" applyNumberFormat="1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178" fontId="11" fillId="0" borderId="1" xfId="0" applyNumberFormat="1" applyFont="1" applyFill="1" applyBorder="1" applyAlignment="1">
      <alignment horizontal="center" vertical="center" wrapText="1"/>
    </xf>
    <xf numFmtId="0" fontId="16" fillId="3" borderId="8" xfId="52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3" borderId="6" xfId="52" applyNumberFormat="1" applyFont="1" applyFill="1" applyBorder="1" applyAlignment="1" applyProtection="1">
      <alignment horizontal="center" vertical="center" wrapText="1"/>
    </xf>
    <xf numFmtId="179" fontId="11" fillId="0" borderId="1" xfId="0" applyNumberFormat="1" applyFont="1" applyFill="1" applyBorder="1" applyAlignment="1">
      <alignment vertical="center"/>
    </xf>
    <xf numFmtId="179" fontId="11" fillId="0" borderId="1" xfId="0" applyNumberFormat="1" applyFont="1" applyFill="1" applyBorder="1" applyAlignment="1">
      <alignment vertical="center" wrapText="1"/>
    </xf>
    <xf numFmtId="0" fontId="16" fillId="3" borderId="1" xfId="52" applyNumberFormat="1" applyFont="1" applyFill="1" applyBorder="1" applyAlignment="1" applyProtection="1">
      <alignment horizontal="center" vertical="center" wrapText="1"/>
    </xf>
    <xf numFmtId="180" fontId="11" fillId="0" borderId="1" xfId="0" applyNumberFormat="1" applyFont="1" applyFill="1" applyBorder="1" applyAlignment="1">
      <alignment vertical="center"/>
    </xf>
    <xf numFmtId="180" fontId="11" fillId="0" borderId="1" xfId="0" applyNumberFormat="1" applyFont="1" applyFill="1" applyBorder="1" applyAlignment="1">
      <alignment vertical="center" wrapText="1"/>
    </xf>
    <xf numFmtId="0" fontId="16" fillId="3" borderId="9" xfId="52" applyNumberFormat="1" applyFont="1" applyFill="1" applyBorder="1" applyAlignment="1" applyProtection="1">
      <alignment horizontal="center" vertical="center" wrapText="1"/>
    </xf>
    <xf numFmtId="0" fontId="16" fillId="3" borderId="3" xfId="52" applyNumberFormat="1" applyFont="1" applyFill="1" applyBorder="1" applyAlignment="1" applyProtection="1">
      <alignment horizontal="center" vertical="center" wrapText="1"/>
    </xf>
    <xf numFmtId="0" fontId="16" fillId="3" borderId="7" xfId="52" applyNumberFormat="1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9" fillId="3" borderId="8" xfId="53" applyNumberFormat="1" applyFont="1" applyFill="1" applyBorder="1" applyAlignment="1" applyProtection="1">
      <alignment horizontal="center" vertical="center" wrapText="1"/>
    </xf>
    <xf numFmtId="0" fontId="9" fillId="3" borderId="9" xfId="53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9" fillId="3" borderId="1" xfId="53" applyNumberFormat="1" applyFont="1" applyFill="1" applyBorder="1" applyAlignment="1" applyProtection="1">
      <alignment horizontal="center" vertical="center" wrapText="1"/>
    </xf>
    <xf numFmtId="0" fontId="9" fillId="3" borderId="10" xfId="53" applyNumberFormat="1" applyFont="1" applyFill="1" applyBorder="1" applyAlignment="1" applyProtection="1">
      <alignment horizontal="center" vertical="center" wrapText="1"/>
    </xf>
    <xf numFmtId="181" fontId="9" fillId="0" borderId="1" xfId="53" applyNumberFormat="1" applyFont="1" applyFill="1" applyBorder="1" applyAlignment="1" applyProtection="1">
      <alignment horizontal="center" vertical="center" wrapText="1"/>
    </xf>
    <xf numFmtId="181" fontId="11" fillId="0" borderId="1" xfId="0" applyNumberFormat="1" applyFont="1" applyFill="1" applyBorder="1" applyAlignment="1">
      <alignment vertical="center" wrapText="1"/>
    </xf>
    <xf numFmtId="0" fontId="16" fillId="3" borderId="1" xfId="53" applyNumberFormat="1" applyFont="1" applyFill="1" applyBorder="1" applyAlignment="1" applyProtection="1">
      <alignment horizontal="center" vertical="center" wrapText="1"/>
    </xf>
    <xf numFmtId="0" fontId="16" fillId="3" borderId="3" xfId="53" applyNumberFormat="1" applyFont="1" applyFill="1" applyBorder="1" applyAlignment="1" applyProtection="1">
      <alignment horizontal="center" vertical="center" wrapText="1"/>
    </xf>
    <xf numFmtId="182" fontId="16" fillId="3" borderId="1" xfId="53" applyNumberFormat="1" applyFont="1" applyFill="1" applyBorder="1" applyAlignment="1" applyProtection="1">
      <alignment horizontal="center" vertical="center" wrapText="1"/>
    </xf>
    <xf numFmtId="0" fontId="16" fillId="3" borderId="4" xfId="53" applyNumberFormat="1" applyFont="1" applyFill="1" applyBorder="1" applyAlignment="1" applyProtection="1">
      <alignment horizontal="center" vertical="center" wrapText="1"/>
    </xf>
    <xf numFmtId="182" fontId="16" fillId="3" borderId="3" xfId="53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vertical="center"/>
    </xf>
    <xf numFmtId="176" fontId="11" fillId="0" borderId="1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right" vertical="center"/>
    </xf>
    <xf numFmtId="176" fontId="11" fillId="0" borderId="3" xfId="0" applyNumberFormat="1" applyFont="1" applyFill="1" applyBorder="1" applyAlignment="1">
      <alignment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181" fontId="11" fillId="0" borderId="15" xfId="0" applyNumberFormat="1" applyFont="1" applyFill="1" applyBorder="1" applyAlignment="1">
      <alignment vertical="center" wrapText="1"/>
    </xf>
    <xf numFmtId="181" fontId="11" fillId="0" borderId="13" xfId="0" applyNumberFormat="1" applyFont="1" applyFill="1" applyBorder="1" applyAlignment="1">
      <alignment vertical="center" wrapText="1"/>
    </xf>
    <xf numFmtId="183" fontId="11" fillId="0" borderId="1" xfId="0" applyNumberFormat="1" applyFont="1" applyFill="1" applyBorder="1" applyAlignment="1">
      <alignment vertical="center"/>
    </xf>
    <xf numFmtId="183" fontId="11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176" fontId="14" fillId="0" borderId="0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vertical="center"/>
    </xf>
    <xf numFmtId="176" fontId="19" fillId="0" borderId="8" xfId="0" applyNumberFormat="1" applyFont="1" applyFill="1" applyBorder="1" applyAlignment="1">
      <alignment horizontal="center" vertical="center"/>
    </xf>
    <xf numFmtId="176" fontId="19" fillId="0" borderId="10" xfId="0" applyNumberFormat="1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 wrapText="1"/>
    </xf>
    <xf numFmtId="176" fontId="19" fillId="0" borderId="1" xfId="0" applyNumberFormat="1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9" fillId="0" borderId="1" xfId="0" applyNumberFormat="1" applyFont="1" applyFill="1" applyBorder="1" applyAlignment="1">
      <alignment vertical="center"/>
    </xf>
    <xf numFmtId="176" fontId="19" fillId="0" borderId="15" xfId="0" applyNumberFormat="1" applyFont="1" applyFill="1" applyBorder="1" applyAlignment="1">
      <alignment vertical="center"/>
    </xf>
    <xf numFmtId="181" fontId="6" fillId="0" borderId="1" xfId="0" applyNumberFormat="1" applyFont="1" applyFill="1" applyBorder="1" applyAlignment="1">
      <alignment vertical="center" wrapText="1"/>
    </xf>
    <xf numFmtId="177" fontId="19" fillId="0" borderId="1" xfId="0" applyNumberFormat="1" applyFont="1" applyFill="1" applyBorder="1" applyAlignment="1">
      <alignment vertical="center"/>
    </xf>
    <xf numFmtId="183" fontId="19" fillId="0" borderId="1" xfId="0" applyNumberFormat="1" applyFont="1" applyFill="1" applyBorder="1" applyAlignment="1">
      <alignment vertical="center"/>
    </xf>
    <xf numFmtId="183" fontId="19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7" fontId="19" fillId="0" borderId="15" xfId="0" applyNumberFormat="1" applyFont="1" applyFill="1" applyBorder="1" applyAlignment="1">
      <alignment vertical="center"/>
    </xf>
    <xf numFmtId="4" fontId="19" fillId="0" borderId="15" xfId="0" applyNumberFormat="1" applyFont="1" applyFill="1" applyBorder="1" applyAlignment="1">
      <alignment vertical="center"/>
    </xf>
    <xf numFmtId="183" fontId="19" fillId="0" borderId="15" xfId="0" applyNumberFormat="1" applyFont="1" applyFill="1" applyBorder="1" applyAlignment="1">
      <alignment vertical="center"/>
    </xf>
    <xf numFmtId="4" fontId="19" fillId="0" borderId="15" xfId="0" applyNumberFormat="1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9" fillId="3" borderId="3" xfId="53" applyNumberFormat="1" applyFont="1" applyFill="1" applyBorder="1" applyAlignment="1" applyProtection="1">
      <alignment horizontal="center" vertical="center" wrapText="1"/>
    </xf>
    <xf numFmtId="182" fontId="9" fillId="3" borderId="1" xfId="53" applyNumberFormat="1" applyFont="1" applyFill="1" applyBorder="1" applyAlignment="1" applyProtection="1">
      <alignment horizontal="center" vertical="center" wrapText="1"/>
    </xf>
    <xf numFmtId="182" fontId="9" fillId="3" borderId="3" xfId="53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vertical="center" wrapText="1"/>
    </xf>
    <xf numFmtId="178" fontId="11" fillId="0" borderId="1" xfId="0" applyNumberFormat="1" applyFont="1" applyFill="1" applyBorder="1" applyAlignment="1">
      <alignment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C24FA133814F4730BD37D1B3FFD9BF77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BF56DA0F602A43E6B29C044958E4A6DA" xfId="51"/>
    <cellStyle name="常规_基本-个人家庭" xfId="52"/>
    <cellStyle name="常规_基本-商品和服务支出" xfId="53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D5" sqref="D5"/>
    </sheetView>
  </sheetViews>
  <sheetFormatPr defaultColWidth="9" defaultRowHeight="14.4" outlineLevelCol="5"/>
  <cols>
    <col min="1" max="1" width="41.5" style="58" customWidth="1"/>
    <col min="2" max="2" width="29.6296296296296" style="58" customWidth="1"/>
    <col min="3" max="3" width="39.6296296296296" style="58" customWidth="1"/>
    <col min="4" max="4" width="29.5" style="58" customWidth="1"/>
    <col min="5" max="5" width="40" style="58" customWidth="1"/>
    <col min="6" max="6" width="27.8796296296296" style="58" customWidth="1"/>
    <col min="7" max="16384" width="9" style="58"/>
  </cols>
  <sheetData>
    <row r="1" ht="51" customHeight="1" spans="1:6">
      <c r="A1" s="139" t="s">
        <v>0</v>
      </c>
      <c r="B1" s="139"/>
      <c r="C1" s="139"/>
      <c r="D1" s="139"/>
      <c r="E1" s="139"/>
      <c r="F1" s="139"/>
    </row>
    <row r="2" ht="18.75" customHeight="1" spans="1:6">
      <c r="A2" s="140" t="s">
        <v>1</v>
      </c>
      <c r="B2" s="141"/>
      <c r="C2" s="141"/>
      <c r="D2" s="141"/>
      <c r="E2" s="141"/>
      <c r="F2" s="142" t="s">
        <v>2</v>
      </c>
    </row>
    <row r="3" ht="18.75" customHeight="1" spans="1:6">
      <c r="A3" s="144" t="s">
        <v>3</v>
      </c>
      <c r="B3" s="145"/>
      <c r="C3" s="144" t="s">
        <v>4</v>
      </c>
      <c r="D3" s="145"/>
      <c r="E3" s="144" t="s">
        <v>5</v>
      </c>
      <c r="F3" s="145"/>
    </row>
    <row r="4" ht="24" customHeight="1" spans="1:6">
      <c r="A4" s="149" t="s">
        <v>6</v>
      </c>
      <c r="B4" s="152">
        <v>324392.92</v>
      </c>
      <c r="C4" s="149" t="s">
        <v>7</v>
      </c>
      <c r="D4" s="152">
        <v>362892.92</v>
      </c>
      <c r="E4" s="149" t="s">
        <v>8</v>
      </c>
      <c r="F4" s="150">
        <v>364392.92</v>
      </c>
    </row>
    <row r="5" ht="24" customHeight="1" spans="1:6">
      <c r="A5" s="149" t="s">
        <v>9</v>
      </c>
      <c r="B5" s="152">
        <v>324392.92</v>
      </c>
      <c r="C5" s="149" t="s">
        <v>10</v>
      </c>
      <c r="D5" s="152">
        <v>302332.92</v>
      </c>
      <c r="E5" s="149" t="s">
        <v>11</v>
      </c>
      <c r="F5" s="150">
        <v>0</v>
      </c>
    </row>
    <row r="6" ht="24.75" customHeight="1" spans="1:6">
      <c r="A6" s="149" t="s">
        <v>12</v>
      </c>
      <c r="B6" s="152">
        <v>0</v>
      </c>
      <c r="C6" s="149" t="s">
        <v>13</v>
      </c>
      <c r="D6" s="152">
        <v>44000</v>
      </c>
      <c r="E6" s="149" t="s">
        <v>14</v>
      </c>
      <c r="F6" s="150">
        <v>0</v>
      </c>
    </row>
    <row r="7" ht="24.75" customHeight="1" spans="1:6">
      <c r="A7" s="149" t="s">
        <v>15</v>
      </c>
      <c r="B7" s="152">
        <v>0</v>
      </c>
      <c r="C7" s="149" t="s">
        <v>16</v>
      </c>
      <c r="D7" s="152">
        <v>16560</v>
      </c>
      <c r="E7" s="149" t="s">
        <v>17</v>
      </c>
      <c r="F7" s="150">
        <v>0</v>
      </c>
    </row>
    <row r="8" ht="23.25" customHeight="1" spans="1:6">
      <c r="A8" s="149" t="s">
        <v>18</v>
      </c>
      <c r="B8" s="152">
        <v>0</v>
      </c>
      <c r="C8" s="149" t="s">
        <v>19</v>
      </c>
      <c r="D8" s="152">
        <v>1500</v>
      </c>
      <c r="E8" s="149" t="s">
        <v>20</v>
      </c>
      <c r="F8" s="150">
        <v>0</v>
      </c>
    </row>
    <row r="9" ht="24.75" customHeight="1" spans="1:6">
      <c r="A9" s="149" t="s">
        <v>21</v>
      </c>
      <c r="B9" s="152">
        <v>40000</v>
      </c>
      <c r="C9" s="149" t="s">
        <v>13</v>
      </c>
      <c r="D9" s="152">
        <v>1500</v>
      </c>
      <c r="E9" s="149" t="s">
        <v>22</v>
      </c>
      <c r="F9" s="150">
        <v>0</v>
      </c>
    </row>
    <row r="10" ht="23.25" customHeight="1" spans="1:6">
      <c r="A10" s="149" t="s">
        <v>23</v>
      </c>
      <c r="B10" s="152">
        <v>0</v>
      </c>
      <c r="C10" s="149" t="s">
        <v>16</v>
      </c>
      <c r="D10" s="152">
        <v>0</v>
      </c>
      <c r="E10" s="149" t="s">
        <v>24</v>
      </c>
      <c r="F10" s="150">
        <v>0</v>
      </c>
    </row>
    <row r="11" ht="23.25" customHeight="1" spans="1:6">
      <c r="A11" s="149" t="s">
        <v>25</v>
      </c>
      <c r="B11" s="152">
        <v>0</v>
      </c>
      <c r="C11" s="149" t="s">
        <v>26</v>
      </c>
      <c r="D11" s="152">
        <v>0</v>
      </c>
      <c r="E11" s="149" t="s">
        <v>27</v>
      </c>
      <c r="F11" s="150">
        <v>0</v>
      </c>
    </row>
    <row r="12" ht="24" customHeight="1" spans="1:6">
      <c r="A12" s="149" t="s">
        <v>28</v>
      </c>
      <c r="B12" s="152">
        <v>0</v>
      </c>
      <c r="C12" s="149" t="s">
        <v>29</v>
      </c>
      <c r="D12" s="152">
        <v>0</v>
      </c>
      <c r="E12" s="149" t="s">
        <v>30</v>
      </c>
      <c r="F12" s="150">
        <v>0</v>
      </c>
    </row>
    <row r="13" ht="23.25" customHeight="1" spans="1:6">
      <c r="A13" s="153" t="s">
        <v>31</v>
      </c>
      <c r="B13" s="152">
        <v>0</v>
      </c>
      <c r="C13" s="149" t="s">
        <v>32</v>
      </c>
      <c r="D13" s="152">
        <v>0</v>
      </c>
      <c r="E13" s="149" t="s">
        <v>33</v>
      </c>
      <c r="F13" s="150">
        <v>0</v>
      </c>
    </row>
    <row r="14" ht="21.75" customHeight="1" spans="1:6">
      <c r="A14" s="149"/>
      <c r="B14" s="149"/>
      <c r="C14" s="149" t="s">
        <v>34</v>
      </c>
      <c r="D14" s="152">
        <v>0</v>
      </c>
      <c r="E14" s="149" t="s">
        <v>35</v>
      </c>
      <c r="F14" s="150">
        <v>0</v>
      </c>
    </row>
    <row r="15" ht="22.5" customHeight="1" spans="1:6">
      <c r="A15" s="149"/>
      <c r="B15" s="149"/>
      <c r="C15" s="149" t="s">
        <v>36</v>
      </c>
      <c r="D15" s="152">
        <v>0</v>
      </c>
      <c r="E15" s="149" t="s">
        <v>37</v>
      </c>
      <c r="F15" s="150">
        <v>0</v>
      </c>
    </row>
    <row r="16" ht="22.5" customHeight="1" spans="1:6">
      <c r="A16" s="149"/>
      <c r="B16" s="149"/>
      <c r="C16" s="149" t="s">
        <v>38</v>
      </c>
      <c r="D16" s="152">
        <v>0</v>
      </c>
      <c r="E16" s="149" t="s">
        <v>39</v>
      </c>
      <c r="F16" s="150">
        <v>0</v>
      </c>
    </row>
    <row r="17" ht="22.5" customHeight="1" spans="1:6">
      <c r="A17" s="149"/>
      <c r="B17" s="149"/>
      <c r="C17" s="149" t="s">
        <v>40</v>
      </c>
      <c r="D17" s="152">
        <v>0</v>
      </c>
      <c r="E17" s="149" t="s">
        <v>41</v>
      </c>
      <c r="F17" s="150">
        <v>0</v>
      </c>
    </row>
    <row r="18" ht="20.25" customHeight="1" spans="1:6">
      <c r="A18" s="149"/>
      <c r="B18" s="149"/>
      <c r="C18" s="149"/>
      <c r="D18" s="149"/>
      <c r="E18" s="149" t="s">
        <v>42</v>
      </c>
      <c r="F18" s="150">
        <v>0</v>
      </c>
    </row>
    <row r="19" ht="21" customHeight="1" spans="1:6">
      <c r="A19" s="149"/>
      <c r="B19" s="149"/>
      <c r="C19" s="149"/>
      <c r="D19" s="149"/>
      <c r="E19" s="149" t="s">
        <v>43</v>
      </c>
      <c r="F19" s="150">
        <v>0</v>
      </c>
    </row>
    <row r="20" ht="21" customHeight="1" spans="1:6">
      <c r="A20" s="149"/>
      <c r="B20" s="149"/>
      <c r="C20" s="149"/>
      <c r="D20" s="149"/>
      <c r="E20" s="149" t="s">
        <v>44</v>
      </c>
      <c r="F20" s="150">
        <v>0</v>
      </c>
    </row>
    <row r="21" ht="21.75" customHeight="1" spans="1:6">
      <c r="A21" s="149"/>
      <c r="B21" s="149"/>
      <c r="C21" s="149"/>
      <c r="D21" s="149"/>
      <c r="E21" s="149" t="s">
        <v>45</v>
      </c>
      <c r="F21" s="150">
        <v>0</v>
      </c>
    </row>
    <row r="22" ht="19.5" customHeight="1" spans="1:6">
      <c r="A22" s="149"/>
      <c r="B22" s="149"/>
      <c r="C22" s="149"/>
      <c r="D22" s="149"/>
      <c r="E22" s="149" t="s">
        <v>46</v>
      </c>
      <c r="F22" s="150">
        <v>0</v>
      </c>
    </row>
    <row r="23" ht="20.25" customHeight="1" spans="1:6">
      <c r="A23" s="149"/>
      <c r="B23" s="149"/>
      <c r="C23" s="149"/>
      <c r="D23" s="149"/>
      <c r="E23" s="149" t="s">
        <v>47</v>
      </c>
      <c r="F23" s="150">
        <v>0</v>
      </c>
    </row>
    <row r="24" ht="20.25" customHeight="1" spans="1:6">
      <c r="A24" s="149"/>
      <c r="B24" s="149"/>
      <c r="C24" s="149"/>
      <c r="D24" s="149"/>
      <c r="E24" s="149" t="s">
        <v>48</v>
      </c>
      <c r="F24" s="150">
        <v>0</v>
      </c>
    </row>
    <row r="25" ht="19.5" customHeight="1" spans="1:6">
      <c r="A25" s="149"/>
      <c r="B25" s="149"/>
      <c r="C25" s="149"/>
      <c r="D25" s="149"/>
      <c r="E25" s="149" t="s">
        <v>49</v>
      </c>
      <c r="F25" s="150">
        <v>0</v>
      </c>
    </row>
    <row r="26" ht="19.5" customHeight="1" spans="1:6">
      <c r="A26" s="149"/>
      <c r="B26" s="149"/>
      <c r="C26" s="149"/>
      <c r="D26" s="149"/>
      <c r="E26" s="149" t="s">
        <v>50</v>
      </c>
      <c r="F26" s="150">
        <v>0</v>
      </c>
    </row>
    <row r="27" ht="20.25" customHeight="1" spans="1:6">
      <c r="A27" s="149"/>
      <c r="B27" s="149"/>
      <c r="C27" s="149"/>
      <c r="D27" s="149"/>
      <c r="E27" s="149" t="s">
        <v>51</v>
      </c>
      <c r="F27" s="150">
        <v>0</v>
      </c>
    </row>
    <row r="28" ht="20.25" customHeight="1" spans="1:6">
      <c r="A28" s="149"/>
      <c r="B28" s="149"/>
      <c r="C28" s="149"/>
      <c r="D28" s="149"/>
      <c r="E28" s="149" t="s">
        <v>52</v>
      </c>
      <c r="F28" s="150">
        <v>0</v>
      </c>
    </row>
    <row r="29" ht="20.25" customHeight="1" spans="1:6">
      <c r="A29" s="149"/>
      <c r="B29" s="149"/>
      <c r="C29" s="149"/>
      <c r="D29" s="149"/>
      <c r="E29" s="149" t="s">
        <v>53</v>
      </c>
      <c r="F29" s="150">
        <v>0</v>
      </c>
    </row>
    <row r="30" ht="21" customHeight="1" spans="1:6">
      <c r="A30" s="149"/>
      <c r="B30" s="149"/>
      <c r="C30" s="149"/>
      <c r="D30" s="149"/>
      <c r="E30" s="149" t="s">
        <v>54</v>
      </c>
      <c r="F30" s="150">
        <v>0</v>
      </c>
    </row>
    <row r="31" ht="21" customHeight="1" spans="1:6">
      <c r="A31" s="149"/>
      <c r="B31" s="149"/>
      <c r="C31" s="149"/>
      <c r="D31" s="149"/>
      <c r="E31" s="149" t="s">
        <v>55</v>
      </c>
      <c r="F31" s="150">
        <v>0</v>
      </c>
    </row>
    <row r="32" ht="20.25" customHeight="1" spans="1:6">
      <c r="A32" s="149"/>
      <c r="B32" s="149"/>
      <c r="C32" s="149"/>
      <c r="D32" s="149"/>
      <c r="E32" s="149" t="s">
        <v>56</v>
      </c>
      <c r="F32" s="150">
        <v>0</v>
      </c>
    </row>
    <row r="33" ht="18" customHeight="1" spans="1:6">
      <c r="A33" s="155"/>
      <c r="B33" s="156"/>
      <c r="C33" s="156"/>
      <c r="D33" s="156"/>
      <c r="E33" s="156"/>
      <c r="F33" s="157"/>
    </row>
    <row r="34" ht="18.75" customHeight="1" spans="1:6">
      <c r="A34" s="159" t="s">
        <v>57</v>
      </c>
      <c r="B34" s="160">
        <v>364392.92</v>
      </c>
      <c r="C34" s="161" t="s">
        <v>58</v>
      </c>
      <c r="D34" s="160">
        <v>364392.92</v>
      </c>
      <c r="E34" s="161" t="s">
        <v>58</v>
      </c>
      <c r="F34" s="162">
        <v>364392.92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workbookViewId="0">
      <selection activeCell="C10" sqref="C10"/>
    </sheetView>
  </sheetViews>
  <sheetFormatPr defaultColWidth="9" defaultRowHeight="14.4"/>
  <cols>
    <col min="1" max="1" width="12.1111111111111" style="165" customWidth="1"/>
    <col min="2" max="2" width="12.6666666666667" style="165" customWidth="1"/>
    <col min="3" max="3" width="11.2222222222222" style="165" customWidth="1"/>
    <col min="4" max="4" width="16.8796296296296" style="165" customWidth="1"/>
    <col min="5" max="5" width="17.75" style="165" customWidth="1"/>
    <col min="6" max="8" width="9" style="165"/>
    <col min="9" max="9" width="12.5" style="165"/>
    <col min="10" max="15" width="9" style="165"/>
    <col min="16" max="16" width="10.8796296296296" style="165" customWidth="1"/>
    <col min="17" max="16384" width="9" style="165"/>
  </cols>
  <sheetData>
    <row r="1" ht="13.5" customHeight="1"/>
    <row r="2" ht="36" customHeight="1" spans="1:16">
      <c r="A2" s="43" t="s">
        <v>187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ht="21" customHeight="1" spans="1:16">
      <c r="A3" s="166" t="s">
        <v>60</v>
      </c>
      <c r="B3" s="166"/>
      <c r="C3" s="166"/>
      <c r="D3" s="166"/>
      <c r="E3" s="166"/>
      <c r="P3" s="165" t="s">
        <v>2</v>
      </c>
    </row>
    <row r="4" ht="15.75" customHeight="1" spans="1:16">
      <c r="A4" s="64" t="s">
        <v>74</v>
      </c>
      <c r="B4" s="65"/>
      <c r="C4" s="66"/>
      <c r="D4" s="63" t="s">
        <v>78</v>
      </c>
      <c r="E4" s="63" t="s">
        <v>62</v>
      </c>
      <c r="F4" s="63" t="s">
        <v>188</v>
      </c>
      <c r="G4" s="63" t="s">
        <v>189</v>
      </c>
      <c r="H4" s="96" t="s">
        <v>190</v>
      </c>
      <c r="I4" s="96" t="s">
        <v>191</v>
      </c>
      <c r="J4" s="96" t="s">
        <v>192</v>
      </c>
      <c r="K4" s="96" t="s">
        <v>193</v>
      </c>
      <c r="L4" s="96" t="s">
        <v>140</v>
      </c>
      <c r="M4" s="101" t="s">
        <v>194</v>
      </c>
      <c r="N4" s="104" t="s">
        <v>195</v>
      </c>
      <c r="O4" s="101" t="s">
        <v>196</v>
      </c>
      <c r="P4" s="63" t="s">
        <v>197</v>
      </c>
    </row>
    <row r="5" ht="28.5" customHeight="1" spans="1:16">
      <c r="A5" s="97" t="s">
        <v>75</v>
      </c>
      <c r="B5" s="97" t="s">
        <v>76</v>
      </c>
      <c r="C5" s="97" t="s">
        <v>77</v>
      </c>
      <c r="D5" s="68"/>
      <c r="E5" s="68"/>
      <c r="F5" s="68"/>
      <c r="G5" s="68"/>
      <c r="H5" s="98"/>
      <c r="I5" s="98"/>
      <c r="J5" s="98"/>
      <c r="K5" s="98"/>
      <c r="L5" s="98"/>
      <c r="M5" s="105"/>
      <c r="N5" s="106"/>
      <c r="O5" s="105"/>
      <c r="P5" s="68"/>
    </row>
    <row r="6" ht="29.25" customHeight="1" spans="1:16">
      <c r="A6" s="167"/>
      <c r="B6" s="167"/>
      <c r="C6" s="167"/>
      <c r="D6" s="168" t="s">
        <v>68</v>
      </c>
      <c r="E6" s="167">
        <v>16560</v>
      </c>
      <c r="F6" s="169">
        <v>0</v>
      </c>
      <c r="G6" s="169">
        <v>0</v>
      </c>
      <c r="H6" s="169">
        <v>0</v>
      </c>
      <c r="I6" s="169">
        <v>16560</v>
      </c>
      <c r="J6" s="169">
        <v>0</v>
      </c>
      <c r="K6" s="169">
        <v>0</v>
      </c>
      <c r="L6" s="169">
        <v>0</v>
      </c>
      <c r="M6" s="169">
        <v>0</v>
      </c>
      <c r="N6" s="169">
        <v>0</v>
      </c>
      <c r="O6" s="169">
        <v>0</v>
      </c>
      <c r="P6" s="169">
        <v>0</v>
      </c>
    </row>
    <row r="7" ht="29.25" customHeight="1" spans="1:16">
      <c r="A7" s="86">
        <v>201</v>
      </c>
      <c r="B7" s="86"/>
      <c r="C7" s="86"/>
      <c r="D7" s="87" t="s">
        <v>79</v>
      </c>
      <c r="E7" s="167">
        <v>16560</v>
      </c>
      <c r="F7" s="169">
        <v>0</v>
      </c>
      <c r="G7" s="169">
        <v>0</v>
      </c>
      <c r="H7" s="169">
        <v>0</v>
      </c>
      <c r="I7" s="169">
        <v>16560</v>
      </c>
      <c r="J7" s="169">
        <v>0</v>
      </c>
      <c r="K7" s="169">
        <v>0</v>
      </c>
      <c r="L7" s="169">
        <v>0</v>
      </c>
      <c r="M7" s="169">
        <v>0</v>
      </c>
      <c r="N7" s="169">
        <v>0</v>
      </c>
      <c r="O7" s="169">
        <v>0</v>
      </c>
      <c r="P7" s="169">
        <v>0</v>
      </c>
    </row>
    <row r="8" ht="29.25" customHeight="1" spans="1:16">
      <c r="A8" s="86">
        <v>201</v>
      </c>
      <c r="B8" s="86">
        <v>13</v>
      </c>
      <c r="C8" s="86"/>
      <c r="D8" s="87" t="s">
        <v>80</v>
      </c>
      <c r="E8" s="167">
        <v>16560</v>
      </c>
      <c r="F8" s="169">
        <v>0</v>
      </c>
      <c r="G8" s="169">
        <v>0</v>
      </c>
      <c r="H8" s="169">
        <v>0</v>
      </c>
      <c r="I8" s="169">
        <v>16560</v>
      </c>
      <c r="J8" s="169">
        <v>0</v>
      </c>
      <c r="K8" s="169">
        <v>0</v>
      </c>
      <c r="L8" s="169">
        <v>0</v>
      </c>
      <c r="M8" s="169">
        <v>0</v>
      </c>
      <c r="N8" s="169">
        <v>0</v>
      </c>
      <c r="O8" s="169">
        <v>0</v>
      </c>
      <c r="P8" s="169">
        <v>0</v>
      </c>
    </row>
    <row r="9" ht="29.25" customHeight="1" spans="1:16">
      <c r="A9" s="170">
        <v>201</v>
      </c>
      <c r="B9" s="170">
        <v>13</v>
      </c>
      <c r="C9" s="171" t="s">
        <v>81</v>
      </c>
      <c r="D9" s="170" t="s">
        <v>82</v>
      </c>
      <c r="E9" s="167">
        <v>16560</v>
      </c>
      <c r="F9" s="169">
        <v>0</v>
      </c>
      <c r="G9" s="169">
        <v>0</v>
      </c>
      <c r="H9" s="169">
        <v>0</v>
      </c>
      <c r="I9" s="169">
        <v>16560</v>
      </c>
      <c r="J9" s="169">
        <v>0</v>
      </c>
      <c r="K9" s="169">
        <v>0</v>
      </c>
      <c r="L9" s="169">
        <v>0</v>
      </c>
      <c r="M9" s="169">
        <v>0</v>
      </c>
      <c r="N9" s="169">
        <v>0</v>
      </c>
      <c r="O9" s="169">
        <v>0</v>
      </c>
      <c r="P9" s="169">
        <v>0</v>
      </c>
    </row>
    <row r="10" ht="29.25" customHeight="1" spans="1:16">
      <c r="A10" s="170">
        <v>201</v>
      </c>
      <c r="B10" s="170">
        <v>13</v>
      </c>
      <c r="C10" s="171" t="s">
        <v>81</v>
      </c>
      <c r="D10" s="170" t="s">
        <v>82</v>
      </c>
      <c r="E10" s="167">
        <v>16560</v>
      </c>
      <c r="F10" s="169">
        <v>0</v>
      </c>
      <c r="G10" s="169">
        <v>0</v>
      </c>
      <c r="H10" s="169">
        <v>0</v>
      </c>
      <c r="I10" s="169">
        <v>16560</v>
      </c>
      <c r="J10" s="169">
        <v>0</v>
      </c>
      <c r="K10" s="169">
        <v>0</v>
      </c>
      <c r="L10" s="169">
        <v>0</v>
      </c>
      <c r="M10" s="169">
        <v>0</v>
      </c>
      <c r="N10" s="169">
        <v>0</v>
      </c>
      <c r="O10" s="169">
        <v>0</v>
      </c>
      <c r="P10" s="169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A7" sqref="A7:D8"/>
    </sheetView>
  </sheetViews>
  <sheetFormatPr defaultColWidth="9" defaultRowHeight="14.4"/>
  <cols>
    <col min="1" max="3" width="5.37962962962963" style="58" customWidth="1"/>
    <col min="4" max="5" width="17.75" style="58" customWidth="1"/>
    <col min="6" max="6" width="10.6296296296296" style="58" customWidth="1"/>
    <col min="7" max="7" width="10" style="58" customWidth="1"/>
    <col min="8" max="8" width="10.1296296296296" style="58" customWidth="1"/>
    <col min="9" max="9" width="10.5" style="58" customWidth="1"/>
    <col min="10" max="10" width="10.6296296296296" style="58" customWidth="1"/>
    <col min="11" max="16384" width="9" style="58"/>
  </cols>
  <sheetData>
    <row r="1" ht="13.5" customHeight="1"/>
    <row r="2" ht="36" customHeight="1" spans="1:10">
      <c r="A2" s="43" t="s">
        <v>198</v>
      </c>
      <c r="B2" s="43"/>
      <c r="C2" s="43"/>
      <c r="D2" s="43"/>
      <c r="E2" s="43"/>
      <c r="F2" s="43"/>
      <c r="G2" s="43"/>
      <c r="H2" s="43"/>
      <c r="I2" s="43"/>
      <c r="J2" s="43"/>
    </row>
    <row r="3" ht="21" customHeight="1" spans="1:10">
      <c r="A3" s="82" t="s">
        <v>73</v>
      </c>
      <c r="B3" s="82"/>
      <c r="C3" s="82"/>
      <c r="D3" s="82"/>
      <c r="E3" s="82"/>
      <c r="J3" s="58" t="s">
        <v>2</v>
      </c>
    </row>
    <row r="4" ht="15.75" customHeight="1" spans="1:10">
      <c r="A4" s="64" t="s">
        <v>74</v>
      </c>
      <c r="B4" s="65"/>
      <c r="C4" s="66"/>
      <c r="D4" s="63" t="s">
        <v>78</v>
      </c>
      <c r="E4" s="63" t="s">
        <v>62</v>
      </c>
      <c r="F4" s="63" t="s">
        <v>199</v>
      </c>
      <c r="G4" s="63" t="s">
        <v>194</v>
      </c>
      <c r="H4" s="96" t="s">
        <v>200</v>
      </c>
      <c r="I4" s="96" t="s">
        <v>201</v>
      </c>
      <c r="J4" s="101" t="s">
        <v>197</v>
      </c>
    </row>
    <row r="5" ht="28.5" customHeight="1" spans="1:10">
      <c r="A5" s="97" t="s">
        <v>75</v>
      </c>
      <c r="B5" s="97" t="s">
        <v>76</v>
      </c>
      <c r="C5" s="97" t="s">
        <v>77</v>
      </c>
      <c r="D5" s="68"/>
      <c r="E5" s="68"/>
      <c r="F5" s="68"/>
      <c r="G5" s="68"/>
      <c r="H5" s="98"/>
      <c r="I5" s="98"/>
      <c r="J5" s="101"/>
    </row>
    <row r="6" ht="29.25" customHeight="1" spans="1:10">
      <c r="A6" s="78"/>
      <c r="B6" s="78"/>
      <c r="C6" s="78"/>
      <c r="D6" s="86" t="s">
        <v>68</v>
      </c>
      <c r="E6" s="163">
        <v>16560</v>
      </c>
      <c r="F6" s="164">
        <v>16560</v>
      </c>
      <c r="G6" s="164">
        <v>0</v>
      </c>
      <c r="H6" s="164">
        <v>0</v>
      </c>
      <c r="I6" s="164">
        <v>0</v>
      </c>
      <c r="J6" s="164">
        <v>0</v>
      </c>
    </row>
    <row r="7" ht="29.25" customHeight="1" spans="1:10">
      <c r="A7" s="86">
        <v>201</v>
      </c>
      <c r="B7" s="86"/>
      <c r="C7" s="86"/>
      <c r="D7" s="87" t="s">
        <v>79</v>
      </c>
      <c r="E7" s="163">
        <v>16560</v>
      </c>
      <c r="F7" s="164">
        <v>16560</v>
      </c>
      <c r="G7" s="164">
        <v>0</v>
      </c>
      <c r="H7" s="164">
        <v>0</v>
      </c>
      <c r="I7" s="164">
        <v>0</v>
      </c>
      <c r="J7" s="164">
        <v>0</v>
      </c>
    </row>
    <row r="8" ht="29.25" customHeight="1" spans="1:10">
      <c r="A8" s="86">
        <v>201</v>
      </c>
      <c r="B8" s="86">
        <v>13</v>
      </c>
      <c r="C8" s="86"/>
      <c r="D8" s="87" t="s">
        <v>80</v>
      </c>
      <c r="E8" s="163">
        <v>16560</v>
      </c>
      <c r="F8" s="164">
        <v>16560</v>
      </c>
      <c r="G8" s="164">
        <v>0</v>
      </c>
      <c r="H8" s="164">
        <v>0</v>
      </c>
      <c r="I8" s="164">
        <v>0</v>
      </c>
      <c r="J8" s="164">
        <v>0</v>
      </c>
    </row>
    <row r="9" ht="29.25" customHeight="1" spans="1:10">
      <c r="A9" s="78" t="s">
        <v>111</v>
      </c>
      <c r="B9" s="78" t="s">
        <v>112</v>
      </c>
      <c r="C9" s="78" t="s">
        <v>81</v>
      </c>
      <c r="D9" s="86" t="s">
        <v>82</v>
      </c>
      <c r="E9" s="163">
        <v>16560</v>
      </c>
      <c r="F9" s="164">
        <v>16560</v>
      </c>
      <c r="G9" s="164">
        <v>0</v>
      </c>
      <c r="H9" s="164">
        <v>0</v>
      </c>
      <c r="I9" s="164">
        <v>0</v>
      </c>
      <c r="J9" s="164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selection activeCell="A1" sqref="A1:G1"/>
    </sheetView>
  </sheetViews>
  <sheetFormatPr defaultColWidth="9" defaultRowHeight="14.4" outlineLevelCol="6"/>
  <cols>
    <col min="1" max="1" width="38.3796296296296" style="58" customWidth="1"/>
    <col min="2" max="2" width="29.6296296296296" style="58" customWidth="1"/>
    <col min="3" max="3" width="40" style="58" customWidth="1"/>
    <col min="4" max="4" width="27.8796296296296" style="58" customWidth="1"/>
    <col min="5" max="5" width="11.8796296296296" style="58" customWidth="1"/>
    <col min="6" max="6" width="12.6296296296296" style="58" customWidth="1"/>
    <col min="7" max="7" width="11.25" style="58" customWidth="1"/>
    <col min="8" max="16384" width="9" style="58"/>
  </cols>
  <sheetData>
    <row r="1" ht="51" customHeight="1" spans="1:7">
      <c r="A1" s="139" t="s">
        <v>0</v>
      </c>
      <c r="B1" s="139"/>
      <c r="C1" s="139"/>
      <c r="D1" s="139"/>
      <c r="E1" s="139"/>
      <c r="F1" s="139"/>
      <c r="G1" s="139"/>
    </row>
    <row r="2" ht="18.75" customHeight="1" spans="1:7">
      <c r="A2" s="140" t="s">
        <v>1</v>
      </c>
      <c r="B2" s="141"/>
      <c r="C2" s="141"/>
      <c r="D2" s="142"/>
      <c r="E2" s="143"/>
      <c r="F2" s="143"/>
      <c r="G2" s="143" t="s">
        <v>2</v>
      </c>
    </row>
    <row r="3" ht="18.75" customHeight="1" spans="1:7">
      <c r="A3" s="144" t="s">
        <v>3</v>
      </c>
      <c r="B3" s="145"/>
      <c r="C3" s="144" t="s">
        <v>5</v>
      </c>
      <c r="D3" s="146"/>
      <c r="E3" s="146"/>
      <c r="F3" s="146"/>
      <c r="G3" s="145"/>
    </row>
    <row r="4" ht="26.25" customHeight="1" spans="1:7">
      <c r="A4" s="147" t="s">
        <v>202</v>
      </c>
      <c r="B4" s="147" t="s">
        <v>203</v>
      </c>
      <c r="C4" s="147" t="s">
        <v>202</v>
      </c>
      <c r="D4" s="147" t="s">
        <v>68</v>
      </c>
      <c r="E4" s="148" t="s">
        <v>204</v>
      </c>
      <c r="F4" s="148" t="s">
        <v>205</v>
      </c>
      <c r="G4" s="126" t="s">
        <v>206</v>
      </c>
    </row>
    <row r="5" ht="24" customHeight="1" spans="1:7">
      <c r="A5" s="149" t="s">
        <v>6</v>
      </c>
      <c r="B5" s="149" t="s">
        <v>63</v>
      </c>
      <c r="C5" s="149" t="s">
        <v>8</v>
      </c>
      <c r="D5" s="150">
        <v>364392.92</v>
      </c>
      <c r="E5" s="148">
        <v>324392.92</v>
      </c>
      <c r="F5" s="151">
        <v>0</v>
      </c>
      <c r="G5" s="79"/>
    </row>
    <row r="6" ht="24" customHeight="1" spans="1:7">
      <c r="A6" s="149" t="s">
        <v>9</v>
      </c>
      <c r="B6" s="152">
        <v>324392.92</v>
      </c>
      <c r="C6" s="149" t="s">
        <v>11</v>
      </c>
      <c r="D6" s="150">
        <v>0</v>
      </c>
      <c r="E6" s="148">
        <v>0</v>
      </c>
      <c r="F6" s="151">
        <v>0</v>
      </c>
      <c r="G6" s="79"/>
    </row>
    <row r="7" ht="24.75" customHeight="1" spans="1:7">
      <c r="A7" s="149" t="s">
        <v>12</v>
      </c>
      <c r="B7" s="152">
        <v>0</v>
      </c>
      <c r="C7" s="149" t="s">
        <v>14</v>
      </c>
      <c r="D7" s="150">
        <v>0</v>
      </c>
      <c r="E7" s="148">
        <v>0</v>
      </c>
      <c r="F7" s="151">
        <v>0</v>
      </c>
      <c r="G7" s="79"/>
    </row>
    <row r="8" ht="24.75" customHeight="1" spans="1:7">
      <c r="A8" s="149" t="s">
        <v>15</v>
      </c>
      <c r="B8" s="152">
        <v>0</v>
      </c>
      <c r="C8" s="149" t="s">
        <v>17</v>
      </c>
      <c r="D8" s="150">
        <v>0</v>
      </c>
      <c r="E8" s="148">
        <v>0</v>
      </c>
      <c r="F8" s="151">
        <v>0</v>
      </c>
      <c r="G8" s="79"/>
    </row>
    <row r="9" ht="23.25" customHeight="1" spans="1:7">
      <c r="A9" s="149" t="s">
        <v>18</v>
      </c>
      <c r="B9" s="152">
        <v>0</v>
      </c>
      <c r="C9" s="149" t="s">
        <v>20</v>
      </c>
      <c r="D9" s="150">
        <v>0</v>
      </c>
      <c r="E9" s="148">
        <v>0</v>
      </c>
      <c r="F9" s="151">
        <v>0</v>
      </c>
      <c r="G9" s="79"/>
    </row>
    <row r="10" ht="24.75" customHeight="1" spans="1:7">
      <c r="A10" s="149" t="s">
        <v>21</v>
      </c>
      <c r="B10" s="152">
        <v>40000</v>
      </c>
      <c r="C10" s="149" t="s">
        <v>22</v>
      </c>
      <c r="D10" s="150">
        <v>0</v>
      </c>
      <c r="E10" s="148">
        <v>0</v>
      </c>
      <c r="F10" s="151">
        <v>0</v>
      </c>
      <c r="G10" s="79"/>
    </row>
    <row r="11" ht="23.25" customHeight="1" spans="1:7">
      <c r="A11" s="149" t="s">
        <v>23</v>
      </c>
      <c r="B11" s="152">
        <v>0</v>
      </c>
      <c r="C11" s="149" t="s">
        <v>24</v>
      </c>
      <c r="D11" s="150">
        <v>0</v>
      </c>
      <c r="E11" s="148">
        <v>0</v>
      </c>
      <c r="F11" s="151">
        <v>0</v>
      </c>
      <c r="G11" s="79"/>
    </row>
    <row r="12" ht="23.25" customHeight="1" spans="1:7">
      <c r="A12" s="149" t="s">
        <v>25</v>
      </c>
      <c r="B12" s="152">
        <v>0</v>
      </c>
      <c r="C12" s="149" t="s">
        <v>27</v>
      </c>
      <c r="D12" s="150">
        <v>0</v>
      </c>
      <c r="E12" s="148">
        <v>0</v>
      </c>
      <c r="F12" s="151">
        <v>0</v>
      </c>
      <c r="G12" s="79"/>
    </row>
    <row r="13" ht="24" customHeight="1" spans="1:7">
      <c r="A13" s="149" t="s">
        <v>28</v>
      </c>
      <c r="B13" s="152">
        <v>0</v>
      </c>
      <c r="C13" s="149" t="s">
        <v>30</v>
      </c>
      <c r="D13" s="150">
        <v>0</v>
      </c>
      <c r="E13" s="148">
        <v>0</v>
      </c>
      <c r="F13" s="151">
        <v>0</v>
      </c>
      <c r="G13" s="79"/>
    </row>
    <row r="14" ht="23.25" customHeight="1" spans="1:7">
      <c r="A14" s="153" t="s">
        <v>31</v>
      </c>
      <c r="B14" s="152">
        <v>0</v>
      </c>
      <c r="C14" s="149" t="s">
        <v>33</v>
      </c>
      <c r="D14" s="150">
        <v>0</v>
      </c>
      <c r="E14" s="148">
        <v>0</v>
      </c>
      <c r="F14" s="151">
        <v>0</v>
      </c>
      <c r="G14" s="79"/>
    </row>
    <row r="15" ht="21.75" customHeight="1" spans="1:7">
      <c r="A15" s="149"/>
      <c r="B15" s="149"/>
      <c r="C15" s="149" t="s">
        <v>35</v>
      </c>
      <c r="D15" s="150">
        <v>0</v>
      </c>
      <c r="E15" s="148">
        <v>0</v>
      </c>
      <c r="F15" s="151">
        <v>0</v>
      </c>
      <c r="G15" s="79"/>
    </row>
    <row r="16" ht="22.5" customHeight="1" spans="1:7">
      <c r="A16" s="149"/>
      <c r="B16" s="149"/>
      <c r="C16" s="149" t="s">
        <v>37</v>
      </c>
      <c r="D16" s="150">
        <v>0</v>
      </c>
      <c r="E16" s="148">
        <v>0</v>
      </c>
      <c r="F16" s="151">
        <v>0</v>
      </c>
      <c r="G16" s="79"/>
    </row>
    <row r="17" ht="22.5" customHeight="1" spans="1:7">
      <c r="A17" s="149"/>
      <c r="B17" s="149"/>
      <c r="C17" s="149" t="s">
        <v>39</v>
      </c>
      <c r="D17" s="150">
        <v>0</v>
      </c>
      <c r="E17" s="148">
        <v>0</v>
      </c>
      <c r="F17" s="151">
        <v>0</v>
      </c>
      <c r="G17" s="79"/>
    </row>
    <row r="18" ht="22.5" customHeight="1" spans="1:7">
      <c r="A18" s="149"/>
      <c r="B18" s="149"/>
      <c r="C18" s="149" t="s">
        <v>41</v>
      </c>
      <c r="D18" s="150">
        <v>0</v>
      </c>
      <c r="E18" s="148">
        <v>0</v>
      </c>
      <c r="F18" s="151">
        <v>0</v>
      </c>
      <c r="G18" s="79"/>
    </row>
    <row r="19" ht="20.25" customHeight="1" spans="1:7">
      <c r="A19" s="149"/>
      <c r="B19" s="149"/>
      <c r="C19" s="149" t="s">
        <v>42</v>
      </c>
      <c r="D19" s="150">
        <v>0</v>
      </c>
      <c r="E19" s="148">
        <v>0</v>
      </c>
      <c r="F19" s="151">
        <v>0</v>
      </c>
      <c r="G19" s="79"/>
    </row>
    <row r="20" ht="21" customHeight="1" spans="1:7">
      <c r="A20" s="149"/>
      <c r="B20" s="149"/>
      <c r="C20" s="149" t="s">
        <v>43</v>
      </c>
      <c r="D20" s="150">
        <v>0</v>
      </c>
      <c r="E20" s="148">
        <v>0</v>
      </c>
      <c r="F20" s="151">
        <v>0</v>
      </c>
      <c r="G20" s="79"/>
    </row>
    <row r="21" ht="21" customHeight="1" spans="1:7">
      <c r="A21" s="149"/>
      <c r="B21" s="149"/>
      <c r="C21" s="149" t="s">
        <v>44</v>
      </c>
      <c r="D21" s="150">
        <v>0</v>
      </c>
      <c r="E21" s="148">
        <v>0</v>
      </c>
      <c r="F21" s="151">
        <v>0</v>
      </c>
      <c r="G21" s="79"/>
    </row>
    <row r="22" ht="21.75" customHeight="1" spans="1:7">
      <c r="A22" s="149"/>
      <c r="B22" s="149"/>
      <c r="C22" s="149" t="s">
        <v>45</v>
      </c>
      <c r="D22" s="150">
        <v>0</v>
      </c>
      <c r="E22" s="148">
        <v>0</v>
      </c>
      <c r="F22" s="151">
        <v>0</v>
      </c>
      <c r="G22" s="79"/>
    </row>
    <row r="23" ht="19.5" customHeight="1" spans="1:7">
      <c r="A23" s="149"/>
      <c r="B23" s="149"/>
      <c r="C23" s="149" t="s">
        <v>46</v>
      </c>
      <c r="D23" s="150">
        <v>0</v>
      </c>
      <c r="E23" s="148">
        <v>0</v>
      </c>
      <c r="F23" s="151">
        <v>0</v>
      </c>
      <c r="G23" s="79"/>
    </row>
    <row r="24" ht="20.25" customHeight="1" spans="1:7">
      <c r="A24" s="149"/>
      <c r="B24" s="149"/>
      <c r="C24" s="149" t="s">
        <v>47</v>
      </c>
      <c r="D24" s="150">
        <v>0</v>
      </c>
      <c r="E24" s="148">
        <v>0</v>
      </c>
      <c r="F24" s="151">
        <v>0</v>
      </c>
      <c r="G24" s="79"/>
    </row>
    <row r="25" ht="20.25" customHeight="1" spans="1:7">
      <c r="A25" s="149"/>
      <c r="B25" s="149"/>
      <c r="C25" s="149" t="s">
        <v>48</v>
      </c>
      <c r="D25" s="150">
        <v>0</v>
      </c>
      <c r="E25" s="148">
        <v>0</v>
      </c>
      <c r="F25" s="151">
        <v>0</v>
      </c>
      <c r="G25" s="79"/>
    </row>
    <row r="26" ht="19.5" customHeight="1" spans="1:7">
      <c r="A26" s="149"/>
      <c r="B26" s="149"/>
      <c r="C26" s="149" t="s">
        <v>49</v>
      </c>
      <c r="D26" s="150">
        <v>0</v>
      </c>
      <c r="E26" s="148">
        <v>0</v>
      </c>
      <c r="F26" s="151">
        <v>0</v>
      </c>
      <c r="G26" s="79"/>
    </row>
    <row r="27" ht="19.5" customHeight="1" spans="1:7">
      <c r="A27" s="149"/>
      <c r="B27" s="149"/>
      <c r="C27" s="149" t="s">
        <v>50</v>
      </c>
      <c r="D27" s="150">
        <v>0</v>
      </c>
      <c r="E27" s="154">
        <v>0</v>
      </c>
      <c r="F27" s="151">
        <v>0</v>
      </c>
      <c r="G27" s="79"/>
    </row>
    <row r="28" ht="20.25" customHeight="1" spans="1:7">
      <c r="A28" s="149"/>
      <c r="B28" s="149"/>
      <c r="C28" s="149" t="s">
        <v>51</v>
      </c>
      <c r="D28" s="150">
        <v>0</v>
      </c>
      <c r="E28" s="148">
        <v>0</v>
      </c>
      <c r="F28" s="151">
        <v>0</v>
      </c>
      <c r="G28" s="79"/>
    </row>
    <row r="29" ht="20.25" customHeight="1" spans="1:7">
      <c r="A29" s="149"/>
      <c r="B29" s="149"/>
      <c r="C29" s="149" t="s">
        <v>52</v>
      </c>
      <c r="D29" s="150">
        <v>0</v>
      </c>
      <c r="E29" s="148">
        <v>0</v>
      </c>
      <c r="F29" s="151">
        <v>0</v>
      </c>
      <c r="G29" s="79"/>
    </row>
    <row r="30" ht="20.25" customHeight="1" spans="1:7">
      <c r="A30" s="149"/>
      <c r="B30" s="149"/>
      <c r="C30" s="149" t="s">
        <v>53</v>
      </c>
      <c r="D30" s="150">
        <v>0</v>
      </c>
      <c r="E30" s="148">
        <v>0</v>
      </c>
      <c r="F30" s="151">
        <v>0</v>
      </c>
      <c r="G30" s="79"/>
    </row>
    <row r="31" ht="21" customHeight="1" spans="1:7">
      <c r="A31" s="149"/>
      <c r="B31" s="149"/>
      <c r="C31" s="149" t="s">
        <v>54</v>
      </c>
      <c r="D31" s="150">
        <v>0</v>
      </c>
      <c r="E31" s="148">
        <v>0</v>
      </c>
      <c r="F31" s="151">
        <v>0</v>
      </c>
      <c r="G31" s="79"/>
    </row>
    <row r="32" ht="21" customHeight="1" spans="1:7">
      <c r="A32" s="149"/>
      <c r="B32" s="149"/>
      <c r="C32" s="149" t="s">
        <v>55</v>
      </c>
      <c r="D32" s="150">
        <v>0</v>
      </c>
      <c r="E32" s="148">
        <v>0</v>
      </c>
      <c r="F32" s="151">
        <v>0</v>
      </c>
      <c r="G32" s="79"/>
    </row>
    <row r="33" ht="20.25" customHeight="1" spans="1:7">
      <c r="A33" s="149"/>
      <c r="B33" s="149"/>
      <c r="C33" s="149" t="s">
        <v>56</v>
      </c>
      <c r="D33" s="150">
        <v>0</v>
      </c>
      <c r="E33" s="148">
        <v>0</v>
      </c>
      <c r="F33" s="151">
        <v>0</v>
      </c>
      <c r="G33" s="79"/>
    </row>
    <row r="34" ht="18" customHeight="1" spans="1:7">
      <c r="A34" s="155"/>
      <c r="B34" s="156"/>
      <c r="C34" s="156"/>
      <c r="D34" s="157"/>
      <c r="E34" s="148"/>
      <c r="F34" s="158"/>
      <c r="G34" s="80"/>
    </row>
    <row r="35" ht="18.75" customHeight="1" spans="1:7">
      <c r="A35" s="159" t="s">
        <v>57</v>
      </c>
      <c r="B35" s="160">
        <v>364392.92</v>
      </c>
      <c r="C35" s="161" t="s">
        <v>58</v>
      </c>
      <c r="D35" s="162">
        <v>364392.92</v>
      </c>
      <c r="E35" s="148">
        <v>324392.92</v>
      </c>
      <c r="F35" s="151">
        <v>0</v>
      </c>
      <c r="G35" s="80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showGridLines="0" topLeftCell="A6" workbookViewId="0">
      <selection activeCell="A8" sqref="A8:D9"/>
    </sheetView>
  </sheetViews>
  <sheetFormatPr defaultColWidth="9" defaultRowHeight="14.4"/>
  <cols>
    <col min="1" max="1" width="6" style="58" customWidth="1"/>
    <col min="2" max="2" width="5.62962962962963" style="58" customWidth="1"/>
    <col min="3" max="3" width="5.87962962962963" style="58" customWidth="1"/>
    <col min="4" max="4" width="16.8796296296296" style="58" customWidth="1"/>
    <col min="5" max="5" width="17.5" style="58" customWidth="1"/>
    <col min="6" max="6" width="13" style="58" customWidth="1"/>
    <col min="7" max="7" width="12.8796296296296" style="58" customWidth="1"/>
    <col min="8" max="8" width="12.5" style="58" customWidth="1"/>
    <col min="9" max="9" width="11.6296296296296" style="58" customWidth="1"/>
    <col min="10" max="10" width="13.25" style="58" customWidth="1"/>
    <col min="11" max="17" width="9" style="58"/>
    <col min="18" max="18" width="11.3796296296296" style="58" customWidth="1"/>
    <col min="19" max="16384" width="9" style="58"/>
  </cols>
  <sheetData>
    <row r="1" ht="13.5" customHeight="1"/>
    <row r="2" ht="36" customHeight="1" spans="1:19">
      <c r="A2" s="59" t="s">
        <v>207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ht="21" customHeight="1" spans="1:19">
      <c r="A3" s="82" t="s">
        <v>73</v>
      </c>
      <c r="B3" s="82"/>
      <c r="C3" s="82"/>
      <c r="D3" s="82"/>
      <c r="E3" s="82"/>
      <c r="J3" s="135"/>
      <c r="K3" s="135"/>
      <c r="L3" s="135"/>
      <c r="M3" s="135"/>
      <c r="N3" s="135"/>
      <c r="O3" s="135"/>
      <c r="P3" s="135"/>
      <c r="Q3" s="135"/>
      <c r="R3" s="136" t="s">
        <v>2</v>
      </c>
      <c r="S3" s="136"/>
    </row>
    <row r="4" ht="17.25" customHeight="1" spans="1:19">
      <c r="A4" s="64" t="s">
        <v>74</v>
      </c>
      <c r="B4" s="65"/>
      <c r="C4" s="65"/>
      <c r="D4" s="66"/>
      <c r="E4" s="63" t="s">
        <v>62</v>
      </c>
      <c r="F4" s="64" t="s">
        <v>7</v>
      </c>
      <c r="G4" s="65"/>
      <c r="H4" s="65"/>
      <c r="I4" s="66"/>
      <c r="J4" s="64" t="s">
        <v>19</v>
      </c>
      <c r="K4" s="65"/>
      <c r="L4" s="65"/>
      <c r="M4" s="65"/>
      <c r="N4" s="65"/>
      <c r="O4" s="65"/>
      <c r="P4" s="65"/>
      <c r="Q4" s="65"/>
      <c r="R4" s="65"/>
      <c r="S4" s="66"/>
    </row>
    <row r="5" ht="33.75" customHeight="1" spans="1:19">
      <c r="A5" s="64" t="s">
        <v>99</v>
      </c>
      <c r="B5" s="65"/>
      <c r="C5" s="66"/>
      <c r="D5" s="63" t="s">
        <v>78</v>
      </c>
      <c r="E5" s="67"/>
      <c r="F5" s="63" t="s">
        <v>68</v>
      </c>
      <c r="G5" s="63" t="s">
        <v>100</v>
      </c>
      <c r="H5" s="63" t="s">
        <v>101</v>
      </c>
      <c r="I5" s="63" t="s">
        <v>102</v>
      </c>
      <c r="J5" s="63" t="s">
        <v>68</v>
      </c>
      <c r="K5" s="63" t="s">
        <v>103</v>
      </c>
      <c r="L5" s="63" t="s">
        <v>104</v>
      </c>
      <c r="M5" s="63" t="s">
        <v>208</v>
      </c>
      <c r="N5" s="63" t="s">
        <v>209</v>
      </c>
      <c r="O5" s="63" t="s">
        <v>106</v>
      </c>
      <c r="P5" s="63" t="s">
        <v>210</v>
      </c>
      <c r="Q5" s="63" t="s">
        <v>122</v>
      </c>
      <c r="R5" s="63" t="s">
        <v>109</v>
      </c>
      <c r="S5" s="137" t="s">
        <v>110</v>
      </c>
    </row>
    <row r="6" ht="21.75" customHeight="1" spans="1:19">
      <c r="A6" s="97" t="s">
        <v>75</v>
      </c>
      <c r="B6" s="97" t="s">
        <v>76</v>
      </c>
      <c r="C6" s="97" t="s">
        <v>77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138"/>
    </row>
    <row r="7" ht="26.25" customHeight="1" spans="1:19">
      <c r="A7" s="78"/>
      <c r="B7" s="78"/>
      <c r="C7" s="78"/>
      <c r="D7" s="86" t="s">
        <v>68</v>
      </c>
      <c r="E7" s="103">
        <v>324392.92</v>
      </c>
      <c r="F7" s="103">
        <v>324392.92</v>
      </c>
      <c r="G7" s="103">
        <v>302332.92</v>
      </c>
      <c r="H7" s="103">
        <v>5500</v>
      </c>
      <c r="I7" s="103">
        <v>16560</v>
      </c>
      <c r="J7" s="103">
        <v>0</v>
      </c>
      <c r="K7" s="103">
        <v>0</v>
      </c>
      <c r="L7" s="103">
        <v>0</v>
      </c>
      <c r="M7" s="103">
        <v>0</v>
      </c>
      <c r="N7" s="103">
        <v>0</v>
      </c>
      <c r="O7" s="103">
        <v>0</v>
      </c>
      <c r="P7" s="103">
        <v>0</v>
      </c>
      <c r="Q7" s="103">
        <v>0</v>
      </c>
      <c r="R7" s="103">
        <v>0</v>
      </c>
      <c r="S7" s="103">
        <v>0</v>
      </c>
    </row>
    <row r="8" ht="26.25" customHeight="1" spans="1:19">
      <c r="A8" s="86">
        <v>201</v>
      </c>
      <c r="B8" s="86"/>
      <c r="C8" s="86"/>
      <c r="D8" s="87" t="s">
        <v>79</v>
      </c>
      <c r="E8" s="103">
        <v>324392.92</v>
      </c>
      <c r="F8" s="103">
        <v>324392.92</v>
      </c>
      <c r="G8" s="103">
        <v>302332.92</v>
      </c>
      <c r="H8" s="103">
        <v>5500</v>
      </c>
      <c r="I8" s="103">
        <v>16560</v>
      </c>
      <c r="J8" s="103">
        <v>0</v>
      </c>
      <c r="K8" s="103">
        <v>0</v>
      </c>
      <c r="L8" s="103">
        <v>0</v>
      </c>
      <c r="M8" s="103">
        <v>0</v>
      </c>
      <c r="N8" s="103">
        <v>0</v>
      </c>
      <c r="O8" s="103">
        <v>0</v>
      </c>
      <c r="P8" s="103">
        <v>0</v>
      </c>
      <c r="Q8" s="103">
        <v>0</v>
      </c>
      <c r="R8" s="103">
        <v>0</v>
      </c>
      <c r="S8" s="103">
        <v>0</v>
      </c>
    </row>
    <row r="9" ht="26.25" customHeight="1" spans="1:19">
      <c r="A9" s="86">
        <v>201</v>
      </c>
      <c r="B9" s="86">
        <v>13</v>
      </c>
      <c r="C9" s="86"/>
      <c r="D9" s="87" t="s">
        <v>80</v>
      </c>
      <c r="E9" s="103">
        <v>324392.92</v>
      </c>
      <c r="F9" s="103">
        <v>324392.92</v>
      </c>
      <c r="G9" s="103">
        <v>302332.92</v>
      </c>
      <c r="H9" s="103">
        <v>5500</v>
      </c>
      <c r="I9" s="103">
        <v>16560</v>
      </c>
      <c r="J9" s="103">
        <v>0</v>
      </c>
      <c r="K9" s="103">
        <v>0</v>
      </c>
      <c r="L9" s="103">
        <v>0</v>
      </c>
      <c r="M9" s="103">
        <v>0</v>
      </c>
      <c r="N9" s="103">
        <v>0</v>
      </c>
      <c r="O9" s="103">
        <v>0</v>
      </c>
      <c r="P9" s="103">
        <v>0</v>
      </c>
      <c r="Q9" s="103">
        <v>0</v>
      </c>
      <c r="R9" s="103">
        <v>0</v>
      </c>
      <c r="S9" s="103">
        <v>0</v>
      </c>
    </row>
    <row r="10" ht="26.25" customHeight="1" spans="1:19">
      <c r="A10" s="78" t="s">
        <v>111</v>
      </c>
      <c r="B10" s="78" t="s">
        <v>112</v>
      </c>
      <c r="C10" s="78" t="s">
        <v>81</v>
      </c>
      <c r="D10" s="86" t="s">
        <v>82</v>
      </c>
      <c r="E10" s="103">
        <f>E7-E11-E12-E15</f>
        <v>258439.8</v>
      </c>
      <c r="F10" s="103">
        <f>F7-F11-F12-F15</f>
        <v>258439.8</v>
      </c>
      <c r="G10" s="103">
        <f>G7-G12-G15</f>
        <v>241879.8</v>
      </c>
      <c r="H10" s="103">
        <v>0</v>
      </c>
      <c r="I10" s="103">
        <v>16560</v>
      </c>
      <c r="J10" s="103">
        <v>0</v>
      </c>
      <c r="K10" s="103">
        <v>0</v>
      </c>
      <c r="L10" s="103">
        <v>0</v>
      </c>
      <c r="M10" s="103">
        <v>0</v>
      </c>
      <c r="N10" s="103">
        <v>0</v>
      </c>
      <c r="O10" s="103">
        <v>0</v>
      </c>
      <c r="P10" s="103">
        <v>0</v>
      </c>
      <c r="Q10" s="103">
        <v>0</v>
      </c>
      <c r="R10" s="103">
        <v>0</v>
      </c>
      <c r="S10" s="103">
        <v>0</v>
      </c>
    </row>
    <row r="11" ht="26.25" customHeight="1" spans="1:19">
      <c r="A11" s="78" t="s">
        <v>111</v>
      </c>
      <c r="B11" s="78" t="s">
        <v>112</v>
      </c>
      <c r="C11" s="78" t="s">
        <v>94</v>
      </c>
      <c r="D11" s="86" t="s">
        <v>84</v>
      </c>
      <c r="E11" s="103">
        <v>5500</v>
      </c>
      <c r="F11" s="103">
        <v>5500</v>
      </c>
      <c r="G11" s="103">
        <v>0</v>
      </c>
      <c r="H11" s="103">
        <v>5500</v>
      </c>
      <c r="I11" s="103">
        <v>0</v>
      </c>
      <c r="J11" s="103">
        <v>0</v>
      </c>
      <c r="K11" s="103">
        <v>0</v>
      </c>
      <c r="L11" s="103">
        <v>0</v>
      </c>
      <c r="M11" s="103">
        <v>0</v>
      </c>
      <c r="N11" s="103">
        <v>0</v>
      </c>
      <c r="O11" s="103">
        <v>0</v>
      </c>
      <c r="P11" s="103">
        <v>0</v>
      </c>
      <c r="Q11" s="103">
        <v>0</v>
      </c>
      <c r="R11" s="103">
        <v>0</v>
      </c>
      <c r="S11" s="103">
        <v>0</v>
      </c>
    </row>
    <row r="12" s="125" customFormat="1" ht="33.75" customHeight="1" spans="1:19">
      <c r="A12" s="70" t="s">
        <v>85</v>
      </c>
      <c r="B12" s="70"/>
      <c r="C12" s="70"/>
      <c r="D12" s="87" t="s">
        <v>86</v>
      </c>
      <c r="E12" s="71">
        <v>34544.64</v>
      </c>
      <c r="F12" s="71">
        <v>34544.64</v>
      </c>
      <c r="G12" s="71">
        <v>34544.64</v>
      </c>
      <c r="H12" s="71">
        <v>0</v>
      </c>
      <c r="I12" s="71">
        <v>0</v>
      </c>
      <c r="J12" s="71"/>
      <c r="K12" s="126">
        <v>0</v>
      </c>
      <c r="L12" s="71">
        <v>0</v>
      </c>
      <c r="M12" s="71">
        <v>0</v>
      </c>
      <c r="N12" s="71">
        <v>0</v>
      </c>
      <c r="O12" s="126">
        <v>0</v>
      </c>
      <c r="P12" s="71">
        <v>0</v>
      </c>
      <c r="Q12" s="71">
        <v>0</v>
      </c>
      <c r="R12" s="71">
        <v>0</v>
      </c>
      <c r="S12" s="71">
        <v>0</v>
      </c>
    </row>
    <row r="13" s="125" customFormat="1" ht="33.75" customHeight="1" spans="1:19">
      <c r="A13" s="70" t="s">
        <v>89</v>
      </c>
      <c r="B13" s="70" t="s">
        <v>87</v>
      </c>
      <c r="C13" s="70"/>
      <c r="D13" s="87" t="s">
        <v>88</v>
      </c>
      <c r="E13" s="71">
        <v>34544.64</v>
      </c>
      <c r="F13" s="71">
        <v>34544.64</v>
      </c>
      <c r="G13" s="71">
        <v>34544.64</v>
      </c>
      <c r="H13" s="71">
        <v>0</v>
      </c>
      <c r="I13" s="71">
        <v>0</v>
      </c>
      <c r="J13" s="71"/>
      <c r="K13" s="126">
        <v>0</v>
      </c>
      <c r="L13" s="71">
        <v>0</v>
      </c>
      <c r="M13" s="71">
        <v>0</v>
      </c>
      <c r="N13" s="71">
        <v>0</v>
      </c>
      <c r="O13" s="126">
        <v>0</v>
      </c>
      <c r="P13" s="71">
        <v>0</v>
      </c>
      <c r="Q13" s="71">
        <v>0</v>
      </c>
      <c r="R13" s="71">
        <v>0</v>
      </c>
      <c r="S13" s="71">
        <v>0</v>
      </c>
    </row>
    <row r="14" s="125" customFormat="1" ht="33.75" customHeight="1" spans="1:19">
      <c r="A14" s="70" t="s">
        <v>127</v>
      </c>
      <c r="B14" s="70" t="s">
        <v>90</v>
      </c>
      <c r="C14" s="70" t="s">
        <v>87</v>
      </c>
      <c r="D14" s="85" t="s">
        <v>91</v>
      </c>
      <c r="E14" s="71">
        <v>34544.64</v>
      </c>
      <c r="F14" s="71">
        <v>34544.64</v>
      </c>
      <c r="G14" s="71">
        <v>34544.64</v>
      </c>
      <c r="H14" s="71">
        <v>0</v>
      </c>
      <c r="I14" s="71">
        <v>0</v>
      </c>
      <c r="J14" s="71"/>
      <c r="K14" s="126">
        <v>0</v>
      </c>
      <c r="L14" s="71">
        <v>0</v>
      </c>
      <c r="M14" s="71">
        <v>0</v>
      </c>
      <c r="N14" s="71">
        <v>0</v>
      </c>
      <c r="O14" s="126">
        <v>0</v>
      </c>
      <c r="P14" s="71">
        <v>0</v>
      </c>
      <c r="Q14" s="71">
        <v>0</v>
      </c>
      <c r="R14" s="71">
        <v>0</v>
      </c>
      <c r="S14" s="71">
        <v>0</v>
      </c>
    </row>
    <row r="15" s="125" customFormat="1" ht="33.75" customHeight="1" spans="1:19">
      <c r="A15" s="70" t="s">
        <v>92</v>
      </c>
      <c r="B15" s="70"/>
      <c r="C15" s="70"/>
      <c r="D15" s="87" t="s">
        <v>93</v>
      </c>
      <c r="E15" s="71">
        <v>25908.48</v>
      </c>
      <c r="F15" s="71">
        <v>25908.48</v>
      </c>
      <c r="G15" s="71">
        <v>25908.48</v>
      </c>
      <c r="H15" s="71">
        <v>0</v>
      </c>
      <c r="I15" s="71">
        <v>0</v>
      </c>
      <c r="J15" s="71"/>
      <c r="K15" s="126">
        <v>0</v>
      </c>
      <c r="L15" s="71">
        <v>0</v>
      </c>
      <c r="M15" s="71">
        <v>0</v>
      </c>
      <c r="N15" s="71">
        <v>0</v>
      </c>
      <c r="O15" s="126">
        <v>0</v>
      </c>
      <c r="P15" s="71">
        <v>0</v>
      </c>
      <c r="Q15" s="126">
        <v>0</v>
      </c>
      <c r="R15" s="71">
        <v>0</v>
      </c>
      <c r="S15" s="71">
        <v>0</v>
      </c>
    </row>
    <row r="16" s="125" customFormat="1" ht="33.75" customHeight="1" spans="1:19">
      <c r="A16" s="70" t="s">
        <v>96</v>
      </c>
      <c r="B16" s="70" t="s">
        <v>94</v>
      </c>
      <c r="C16" s="70"/>
      <c r="D16" s="87" t="s">
        <v>95</v>
      </c>
      <c r="E16" s="71">
        <v>25908.48</v>
      </c>
      <c r="F16" s="71">
        <v>25908.48</v>
      </c>
      <c r="G16" s="71">
        <v>25908.48</v>
      </c>
      <c r="H16" s="71">
        <v>0</v>
      </c>
      <c r="I16" s="71">
        <v>0</v>
      </c>
      <c r="J16" s="71"/>
      <c r="K16" s="126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126">
        <v>0</v>
      </c>
      <c r="R16" s="71">
        <v>0</v>
      </c>
      <c r="S16" s="71">
        <v>0</v>
      </c>
    </row>
    <row r="17" s="125" customFormat="1" ht="33.75" customHeight="1" spans="1:19">
      <c r="A17" s="70" t="s">
        <v>128</v>
      </c>
      <c r="B17" s="70" t="s">
        <v>83</v>
      </c>
      <c r="C17" s="70" t="s">
        <v>81</v>
      </c>
      <c r="D17" s="85" t="s">
        <v>97</v>
      </c>
      <c r="E17" s="71">
        <v>25908.48</v>
      </c>
      <c r="F17" s="71">
        <v>25908.48</v>
      </c>
      <c r="G17" s="71">
        <v>25908.48</v>
      </c>
      <c r="H17" s="71">
        <v>0</v>
      </c>
      <c r="I17" s="71">
        <v>0</v>
      </c>
      <c r="J17" s="71"/>
      <c r="K17" s="126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126">
        <v>0</v>
      </c>
      <c r="R17" s="71">
        <v>0</v>
      </c>
      <c r="S17" s="71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showGridLines="0" topLeftCell="A6" workbookViewId="0">
      <selection activeCell="A14" sqref="A14:D15"/>
    </sheetView>
  </sheetViews>
  <sheetFormatPr defaultColWidth="9" defaultRowHeight="14.4"/>
  <cols>
    <col min="1" max="1" width="6.5" style="58" customWidth="1"/>
    <col min="2" max="2" width="7.12962962962963" style="58" customWidth="1"/>
    <col min="3" max="3" width="6.87962962962963" style="58" customWidth="1"/>
    <col min="4" max="4" width="16.3796296296296" style="58" customWidth="1"/>
    <col min="5" max="5" width="20" style="58" customWidth="1"/>
    <col min="6" max="6" width="19.8796296296296" style="58" customWidth="1"/>
    <col min="7" max="7" width="15.75" style="58" customWidth="1"/>
    <col min="8" max="8" width="13.6296296296296" style="58" customWidth="1"/>
    <col min="9" max="9" width="14.6296296296296" style="58" customWidth="1"/>
    <col min="10" max="16384" width="9" style="58"/>
  </cols>
  <sheetData>
    <row r="1" ht="13.5" customHeight="1"/>
    <row r="2" ht="42.75" customHeight="1" spans="1:9">
      <c r="A2" s="59" t="s">
        <v>211</v>
      </c>
      <c r="B2" s="59"/>
      <c r="C2" s="59"/>
      <c r="D2" s="59"/>
      <c r="E2" s="59"/>
      <c r="F2" s="59"/>
      <c r="G2" s="59"/>
      <c r="H2" s="59"/>
      <c r="I2" s="59"/>
    </row>
    <row r="3" ht="18" customHeight="1" spans="1:9">
      <c r="A3" s="82" t="s">
        <v>73</v>
      </c>
      <c r="B3" s="82"/>
      <c r="C3" s="82"/>
      <c r="D3" s="82"/>
      <c r="E3" s="82"/>
      <c r="I3" s="81" t="s">
        <v>2</v>
      </c>
    </row>
    <row r="4" ht="17.25" customHeight="1" spans="1:9">
      <c r="A4" s="97" t="s">
        <v>74</v>
      </c>
      <c r="B4" s="97"/>
      <c r="C4" s="97"/>
      <c r="D4" s="97"/>
      <c r="E4" s="97" t="s">
        <v>62</v>
      </c>
      <c r="F4" s="97" t="s">
        <v>7</v>
      </c>
      <c r="G4" s="97"/>
      <c r="H4" s="97"/>
      <c r="I4" s="97"/>
    </row>
    <row r="5" ht="13.5" customHeight="1" spans="1:9">
      <c r="A5" s="97" t="s">
        <v>99</v>
      </c>
      <c r="B5" s="97"/>
      <c r="C5" s="97"/>
      <c r="D5" s="97" t="s">
        <v>78</v>
      </c>
      <c r="E5" s="97"/>
      <c r="F5" s="97" t="s">
        <v>68</v>
      </c>
      <c r="G5" s="97" t="s">
        <v>100</v>
      </c>
      <c r="H5" s="97" t="s">
        <v>101</v>
      </c>
      <c r="I5" s="97" t="s">
        <v>102</v>
      </c>
    </row>
    <row r="6" ht="18" customHeight="1" spans="1:9">
      <c r="A6" s="97" t="s">
        <v>75</v>
      </c>
      <c r="B6" s="97" t="s">
        <v>76</v>
      </c>
      <c r="C6" s="97" t="s">
        <v>77</v>
      </c>
      <c r="D6" s="97"/>
      <c r="E6" s="97"/>
      <c r="F6" s="97"/>
      <c r="G6" s="97"/>
      <c r="H6" s="97"/>
      <c r="I6" s="97"/>
    </row>
    <row r="7" ht="40.5" customHeight="1" spans="1:9">
      <c r="A7" s="78"/>
      <c r="B7" s="78"/>
      <c r="C7" s="78"/>
      <c r="D7" s="86" t="s">
        <v>68</v>
      </c>
      <c r="E7" s="133">
        <v>324392.92</v>
      </c>
      <c r="F7" s="133">
        <f>G7+H7+I7</f>
        <v>324392.92</v>
      </c>
      <c r="G7" s="134">
        <v>302332.92</v>
      </c>
      <c r="H7" s="134">
        <v>5500</v>
      </c>
      <c r="I7" s="134">
        <v>16560</v>
      </c>
    </row>
    <row r="8" ht="40.5" customHeight="1" spans="1:9">
      <c r="A8" s="86">
        <v>201</v>
      </c>
      <c r="B8" s="86"/>
      <c r="C8" s="86"/>
      <c r="D8" s="87" t="s">
        <v>79</v>
      </c>
      <c r="E8" s="133">
        <v>324392.92</v>
      </c>
      <c r="F8" s="133">
        <f>G8+H8+I8</f>
        <v>263939.8</v>
      </c>
      <c r="G8" s="134">
        <v>241879.8</v>
      </c>
      <c r="H8" s="134">
        <v>5500</v>
      </c>
      <c r="I8" s="134">
        <v>16560</v>
      </c>
    </row>
    <row r="9" ht="40.5" customHeight="1" spans="1:9">
      <c r="A9" s="78" t="s">
        <v>111</v>
      </c>
      <c r="B9" s="78" t="s">
        <v>112</v>
      </c>
      <c r="C9" s="78" t="s">
        <v>81</v>
      </c>
      <c r="D9" s="86" t="s">
        <v>82</v>
      </c>
      <c r="E9" s="133">
        <f>E7-E10-E11-E14</f>
        <v>258439.8</v>
      </c>
      <c r="F9" s="133">
        <f>G9+H9+I9</f>
        <v>258439.8</v>
      </c>
      <c r="G9" s="134">
        <f>G7-G11-G14</f>
        <v>241879.8</v>
      </c>
      <c r="H9" s="134">
        <v>0</v>
      </c>
      <c r="I9" s="134">
        <v>16560</v>
      </c>
    </row>
    <row r="10" ht="40.5" customHeight="1" spans="1:9">
      <c r="A10" s="78" t="s">
        <v>111</v>
      </c>
      <c r="B10" s="78" t="s">
        <v>112</v>
      </c>
      <c r="C10" s="78" t="s">
        <v>94</v>
      </c>
      <c r="D10" s="86" t="s">
        <v>84</v>
      </c>
      <c r="E10" s="133">
        <v>5500</v>
      </c>
      <c r="F10" s="133">
        <f>G10+H10+I10</f>
        <v>5500</v>
      </c>
      <c r="G10" s="134">
        <v>0</v>
      </c>
      <c r="H10" s="134">
        <v>5500</v>
      </c>
      <c r="I10" s="134">
        <v>0</v>
      </c>
    </row>
    <row r="11" ht="33" customHeight="1" spans="1:9">
      <c r="A11" s="70" t="s">
        <v>85</v>
      </c>
      <c r="B11" s="70"/>
      <c r="C11" s="70"/>
      <c r="D11" s="87" t="s">
        <v>86</v>
      </c>
      <c r="E11" s="80">
        <v>34544.64</v>
      </c>
      <c r="F11" s="133">
        <f t="shared" ref="F11:F16" si="0">G11+H11+I11</f>
        <v>34544.64</v>
      </c>
      <c r="G11" s="80">
        <v>34544.64</v>
      </c>
      <c r="H11" s="80"/>
      <c r="I11" s="80"/>
    </row>
    <row r="12" ht="33" customHeight="1" spans="1:9">
      <c r="A12" s="70" t="s">
        <v>89</v>
      </c>
      <c r="B12" s="70" t="s">
        <v>87</v>
      </c>
      <c r="C12" s="70"/>
      <c r="D12" s="87" t="s">
        <v>88</v>
      </c>
      <c r="E12" s="80">
        <v>34544.64</v>
      </c>
      <c r="F12" s="133">
        <f t="shared" si="0"/>
        <v>34544.64</v>
      </c>
      <c r="G12" s="80">
        <v>34544.64</v>
      </c>
      <c r="H12" s="80"/>
      <c r="I12" s="80"/>
    </row>
    <row r="13" ht="33" customHeight="1" spans="1:9">
      <c r="A13" s="70" t="s">
        <v>127</v>
      </c>
      <c r="B13" s="70" t="s">
        <v>90</v>
      </c>
      <c r="C13" s="70" t="s">
        <v>87</v>
      </c>
      <c r="D13" s="85" t="s">
        <v>91</v>
      </c>
      <c r="E13" s="80">
        <v>34544.64</v>
      </c>
      <c r="F13" s="133">
        <f t="shared" si="0"/>
        <v>34544.64</v>
      </c>
      <c r="G13" s="80">
        <v>34544.64</v>
      </c>
      <c r="H13" s="80"/>
      <c r="I13" s="80"/>
    </row>
    <row r="14" ht="33" customHeight="1" spans="1:9">
      <c r="A14" s="70" t="s">
        <v>92</v>
      </c>
      <c r="B14" s="70"/>
      <c r="C14" s="70"/>
      <c r="D14" s="87" t="s">
        <v>93</v>
      </c>
      <c r="E14" s="80">
        <v>25908.48</v>
      </c>
      <c r="F14" s="133">
        <f t="shared" si="0"/>
        <v>25908.48</v>
      </c>
      <c r="G14" s="80">
        <v>25908.48</v>
      </c>
      <c r="H14" s="80"/>
      <c r="I14" s="80"/>
    </row>
    <row r="15" ht="33" customHeight="1" spans="1:9">
      <c r="A15" s="70" t="s">
        <v>96</v>
      </c>
      <c r="B15" s="70" t="s">
        <v>94</v>
      </c>
      <c r="C15" s="70"/>
      <c r="D15" s="87" t="s">
        <v>95</v>
      </c>
      <c r="E15" s="80">
        <v>25908.48</v>
      </c>
      <c r="F15" s="133">
        <f t="shared" si="0"/>
        <v>25908.48</v>
      </c>
      <c r="G15" s="80">
        <v>25908.48</v>
      </c>
      <c r="H15" s="80"/>
      <c r="I15" s="80"/>
    </row>
    <row r="16" ht="33" customHeight="1" spans="1:9">
      <c r="A16" s="70" t="s">
        <v>128</v>
      </c>
      <c r="B16" s="70" t="s">
        <v>83</v>
      </c>
      <c r="C16" s="70" t="s">
        <v>81</v>
      </c>
      <c r="D16" s="85" t="s">
        <v>97</v>
      </c>
      <c r="E16" s="80">
        <v>25908.48</v>
      </c>
      <c r="F16" s="133">
        <f t="shared" si="0"/>
        <v>25908.48</v>
      </c>
      <c r="G16" s="80">
        <v>25908.48</v>
      </c>
      <c r="H16" s="80"/>
      <c r="I16" s="80"/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 horizontalDpi="600" vertic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showGridLines="0" workbookViewId="0">
      <selection activeCell="A9" sqref="A9:D9"/>
    </sheetView>
  </sheetViews>
  <sheetFormatPr defaultColWidth="9" defaultRowHeight="14.4"/>
  <cols>
    <col min="1" max="3" width="6.75" style="58" customWidth="1"/>
    <col min="4" max="4" width="20" style="58" customWidth="1"/>
    <col min="5" max="5" width="13.8796296296296" style="58" customWidth="1"/>
    <col min="6" max="7" width="11.5" style="58"/>
    <col min="8" max="9" width="9" style="58"/>
    <col min="10" max="12" width="10.3796296296296" style="58"/>
    <col min="13" max="13" width="9" style="58"/>
    <col min="14" max="14" width="9.37962962962963" style="58"/>
    <col min="15" max="15" width="10.3796296296296" style="58"/>
    <col min="16" max="16" width="9" style="58"/>
    <col min="17" max="17" width="10.3796296296296" style="58"/>
    <col min="18" max="21" width="9" style="58"/>
    <col min="22" max="22" width="11.5" style="58"/>
    <col min="23" max="16384" width="9" style="58"/>
  </cols>
  <sheetData>
    <row r="1" ht="13.5" customHeight="1"/>
    <row r="2" ht="30" customHeight="1" spans="1:21">
      <c r="A2" s="43" t="s">
        <v>212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16.5" customHeight="1" spans="1:21">
      <c r="A3" s="82" t="s">
        <v>60</v>
      </c>
      <c r="B3" s="82"/>
      <c r="C3" s="82"/>
      <c r="D3" s="82"/>
      <c r="E3" s="82"/>
      <c r="U3" s="58" t="s">
        <v>2</v>
      </c>
    </row>
    <row r="4" ht="19.5" customHeight="1" spans="1:22">
      <c r="A4" s="64" t="s">
        <v>74</v>
      </c>
      <c r="B4" s="65"/>
      <c r="C4" s="66"/>
      <c r="D4" s="63" t="s">
        <v>78</v>
      </c>
      <c r="E4" s="63" t="s">
        <v>62</v>
      </c>
      <c r="F4" s="64" t="s">
        <v>130</v>
      </c>
      <c r="G4" s="65"/>
      <c r="H4" s="65"/>
      <c r="I4" s="65"/>
      <c r="J4" s="66"/>
      <c r="K4" s="64" t="s">
        <v>131</v>
      </c>
      <c r="L4" s="65"/>
      <c r="M4" s="65"/>
      <c r="N4" s="65"/>
      <c r="O4" s="65"/>
      <c r="P4" s="65"/>
      <c r="Q4" s="97" t="s">
        <v>97</v>
      </c>
      <c r="R4" s="64" t="s">
        <v>132</v>
      </c>
      <c r="S4" s="65"/>
      <c r="T4" s="66"/>
      <c r="U4" s="63" t="s">
        <v>133</v>
      </c>
      <c r="V4" s="129" t="s">
        <v>134</v>
      </c>
    </row>
    <row r="5" ht="39" customHeight="1" spans="1:22">
      <c r="A5" s="97" t="s">
        <v>75</v>
      </c>
      <c r="B5" s="97" t="s">
        <v>76</v>
      </c>
      <c r="C5" s="97" t="s">
        <v>77</v>
      </c>
      <c r="D5" s="68"/>
      <c r="E5" s="68"/>
      <c r="F5" s="97" t="s">
        <v>68</v>
      </c>
      <c r="G5" s="97" t="s">
        <v>135</v>
      </c>
      <c r="H5" s="97" t="s">
        <v>136</v>
      </c>
      <c r="I5" s="97" t="s">
        <v>137</v>
      </c>
      <c r="J5" s="97" t="s">
        <v>138</v>
      </c>
      <c r="K5" s="97" t="s">
        <v>68</v>
      </c>
      <c r="L5" s="97" t="s">
        <v>213</v>
      </c>
      <c r="M5" s="97" t="s">
        <v>144</v>
      </c>
      <c r="N5" s="97" t="s">
        <v>141</v>
      </c>
      <c r="O5" s="97" t="s">
        <v>142</v>
      </c>
      <c r="P5" s="97" t="s">
        <v>143</v>
      </c>
      <c r="Q5" s="97"/>
      <c r="R5" s="97" t="s">
        <v>68</v>
      </c>
      <c r="S5" s="97" t="s">
        <v>140</v>
      </c>
      <c r="T5" s="97" t="s">
        <v>145</v>
      </c>
      <c r="U5" s="68"/>
      <c r="V5" s="130"/>
    </row>
    <row r="6" ht="30" customHeight="1" spans="1:22">
      <c r="A6" s="78"/>
      <c r="B6" s="78"/>
      <c r="C6" s="78"/>
      <c r="D6" s="86" t="s">
        <v>68</v>
      </c>
      <c r="E6" s="126">
        <f>F6+K6+Q6+V6</f>
        <v>302332.92</v>
      </c>
      <c r="F6" s="126">
        <v>215904</v>
      </c>
      <c r="G6" s="126">
        <v>145272</v>
      </c>
      <c r="H6" s="126">
        <v>0</v>
      </c>
      <c r="I6" s="126">
        <v>0</v>
      </c>
      <c r="J6" s="126">
        <v>70632</v>
      </c>
      <c r="K6" s="126">
        <v>51804.12</v>
      </c>
      <c r="L6" s="126">
        <v>15113.28</v>
      </c>
      <c r="M6" s="126">
        <v>0</v>
      </c>
      <c r="N6" s="126">
        <v>2146.2</v>
      </c>
      <c r="O6" s="126">
        <v>34544.64</v>
      </c>
      <c r="P6" s="126">
        <v>0</v>
      </c>
      <c r="Q6" s="126">
        <v>25908.48</v>
      </c>
      <c r="R6" s="126">
        <v>0</v>
      </c>
      <c r="S6" s="126">
        <v>0</v>
      </c>
      <c r="T6" s="126">
        <v>0</v>
      </c>
      <c r="U6" s="126">
        <v>0</v>
      </c>
      <c r="V6" s="131">
        <v>8716.32</v>
      </c>
    </row>
    <row r="7" ht="30" customHeight="1" spans="1:22">
      <c r="A7" s="86">
        <v>201</v>
      </c>
      <c r="B7" s="86"/>
      <c r="C7" s="86"/>
      <c r="D7" s="87" t="s">
        <v>79</v>
      </c>
      <c r="E7" s="126">
        <f>F7+K7+V7</f>
        <v>241879.8</v>
      </c>
      <c r="F7" s="126">
        <v>215904</v>
      </c>
      <c r="G7" s="126">
        <v>145272</v>
      </c>
      <c r="H7" s="126">
        <v>0</v>
      </c>
      <c r="I7" s="126">
        <v>0</v>
      </c>
      <c r="J7" s="126">
        <v>70632</v>
      </c>
      <c r="K7" s="126">
        <f>L7+N7</f>
        <v>17259.48</v>
      </c>
      <c r="L7" s="126">
        <v>15113.28</v>
      </c>
      <c r="M7" s="126">
        <v>0</v>
      </c>
      <c r="N7" s="126">
        <v>2146.2</v>
      </c>
      <c r="O7" s="126"/>
      <c r="P7" s="126">
        <v>0</v>
      </c>
      <c r="Q7" s="126"/>
      <c r="R7" s="126">
        <v>0</v>
      </c>
      <c r="S7" s="126">
        <v>0</v>
      </c>
      <c r="T7" s="126">
        <v>0</v>
      </c>
      <c r="U7" s="126">
        <v>0</v>
      </c>
      <c r="V7" s="131">
        <v>8716.32</v>
      </c>
    </row>
    <row r="8" ht="30" customHeight="1" spans="1:22">
      <c r="A8" s="78" t="s">
        <v>111</v>
      </c>
      <c r="B8" s="78" t="s">
        <v>112</v>
      </c>
      <c r="C8" s="78" t="s">
        <v>81</v>
      </c>
      <c r="D8" s="86" t="s">
        <v>82</v>
      </c>
      <c r="E8" s="126">
        <f>F8+K8+V8</f>
        <v>241879.8</v>
      </c>
      <c r="F8" s="128">
        <v>215904</v>
      </c>
      <c r="G8" s="128">
        <v>145272</v>
      </c>
      <c r="H8" s="128">
        <v>0</v>
      </c>
      <c r="I8" s="128">
        <v>0</v>
      </c>
      <c r="J8" s="128">
        <v>70632</v>
      </c>
      <c r="K8" s="126">
        <f>L8+N8</f>
        <v>17259.48</v>
      </c>
      <c r="L8" s="128">
        <v>15113.28</v>
      </c>
      <c r="M8" s="128">
        <v>0</v>
      </c>
      <c r="N8" s="128">
        <v>2146.2</v>
      </c>
      <c r="O8" s="128"/>
      <c r="P8" s="128">
        <v>0</v>
      </c>
      <c r="Q8" s="128"/>
      <c r="R8" s="128">
        <v>0</v>
      </c>
      <c r="S8" s="128">
        <v>0</v>
      </c>
      <c r="T8" s="128">
        <v>0</v>
      </c>
      <c r="U8" s="128">
        <v>0</v>
      </c>
      <c r="V8" s="132">
        <v>8716.32</v>
      </c>
    </row>
    <row r="9" ht="15.6" spans="1:22">
      <c r="A9" s="70" t="s">
        <v>85</v>
      </c>
      <c r="B9" s="70"/>
      <c r="C9" s="70"/>
      <c r="D9" s="87" t="s">
        <v>86</v>
      </c>
      <c r="E9" s="80">
        <v>34544.64</v>
      </c>
      <c r="F9" s="80"/>
      <c r="G9" s="80"/>
      <c r="H9" s="80"/>
      <c r="I9" s="80"/>
      <c r="J9" s="80"/>
      <c r="K9" s="80">
        <v>34544.64</v>
      </c>
      <c r="L9" s="80"/>
      <c r="M9" s="80"/>
      <c r="N9" s="80"/>
      <c r="O9" s="126">
        <v>34544.64</v>
      </c>
      <c r="P9" s="80"/>
      <c r="Q9" s="80"/>
      <c r="R9" s="80"/>
      <c r="S9" s="80"/>
      <c r="T9" s="80"/>
      <c r="U9" s="80"/>
      <c r="V9" s="80"/>
    </row>
    <row r="10" ht="15.6" spans="1:22">
      <c r="A10" s="70" t="s">
        <v>89</v>
      </c>
      <c r="B10" s="70" t="s">
        <v>87</v>
      </c>
      <c r="C10" s="70"/>
      <c r="D10" s="87" t="s">
        <v>88</v>
      </c>
      <c r="E10" s="80">
        <v>34544.64</v>
      </c>
      <c r="F10" s="80"/>
      <c r="G10" s="80"/>
      <c r="H10" s="80"/>
      <c r="I10" s="80"/>
      <c r="J10" s="80"/>
      <c r="K10" s="80">
        <v>34544.64</v>
      </c>
      <c r="L10" s="80"/>
      <c r="M10" s="80"/>
      <c r="N10" s="80"/>
      <c r="O10" s="126">
        <v>34544.64</v>
      </c>
      <c r="P10" s="80"/>
      <c r="Q10" s="80"/>
      <c r="R10" s="80"/>
      <c r="S10" s="80"/>
      <c r="T10" s="80"/>
      <c r="U10" s="80"/>
      <c r="V10" s="80"/>
    </row>
    <row r="11" ht="28.8" spans="1:22">
      <c r="A11" s="70" t="s">
        <v>127</v>
      </c>
      <c r="B11" s="70" t="s">
        <v>90</v>
      </c>
      <c r="C11" s="70" t="s">
        <v>87</v>
      </c>
      <c r="D11" s="85" t="s">
        <v>91</v>
      </c>
      <c r="E11" s="80">
        <v>34544.64</v>
      </c>
      <c r="F11" s="80"/>
      <c r="G11" s="80"/>
      <c r="H11" s="80"/>
      <c r="I11" s="80"/>
      <c r="J11" s="80"/>
      <c r="K11" s="80">
        <v>34544.64</v>
      </c>
      <c r="L11" s="80"/>
      <c r="M11" s="80"/>
      <c r="N11" s="80"/>
      <c r="O11" s="128">
        <v>34544.64</v>
      </c>
      <c r="P11" s="80"/>
      <c r="Q11" s="80"/>
      <c r="R11" s="80"/>
      <c r="S11" s="80"/>
      <c r="T11" s="80"/>
      <c r="U11" s="80"/>
      <c r="V11" s="80"/>
    </row>
    <row r="12" ht="15.6" spans="1:22">
      <c r="A12" s="70" t="s">
        <v>92</v>
      </c>
      <c r="B12" s="70"/>
      <c r="C12" s="70"/>
      <c r="D12" s="87" t="s">
        <v>93</v>
      </c>
      <c r="E12" s="80">
        <v>25908.48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>
        <v>25908.48</v>
      </c>
      <c r="R12" s="80"/>
      <c r="S12" s="80"/>
      <c r="T12" s="80"/>
      <c r="U12" s="80"/>
      <c r="V12" s="80"/>
    </row>
    <row r="13" ht="15.6" spans="1:22">
      <c r="A13" s="70" t="s">
        <v>96</v>
      </c>
      <c r="B13" s="70" t="s">
        <v>94</v>
      </c>
      <c r="C13" s="70"/>
      <c r="D13" s="87" t="s">
        <v>95</v>
      </c>
      <c r="E13" s="80">
        <v>25908.48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>
        <v>25908.48</v>
      </c>
      <c r="R13" s="80"/>
      <c r="S13" s="80"/>
      <c r="T13" s="80"/>
      <c r="U13" s="80"/>
      <c r="V13" s="80"/>
    </row>
    <row r="14" ht="28.8" spans="1:22">
      <c r="A14" s="70" t="s">
        <v>128</v>
      </c>
      <c r="B14" s="70" t="s">
        <v>83</v>
      </c>
      <c r="C14" s="70" t="s">
        <v>81</v>
      </c>
      <c r="D14" s="85" t="s">
        <v>97</v>
      </c>
      <c r="E14" s="80">
        <v>25908.48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>
        <v>25908.48</v>
      </c>
      <c r="R14" s="80"/>
      <c r="S14" s="80"/>
      <c r="T14" s="80"/>
      <c r="U14" s="80"/>
      <c r="V14" s="80"/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showGridLines="0" workbookViewId="0">
      <selection activeCell="A11" sqref="A11:D11"/>
    </sheetView>
  </sheetViews>
  <sheetFormatPr defaultColWidth="9" defaultRowHeight="14.4"/>
  <cols>
    <col min="1" max="3" width="5.87962962962963" style="58" customWidth="1"/>
    <col min="4" max="4" width="17.3796296296296" style="58" customWidth="1"/>
    <col min="5" max="5" width="18.5" style="58" customWidth="1"/>
    <col min="6" max="6" width="14.5" style="58" customWidth="1"/>
    <col min="7" max="7" width="13.5" style="58" customWidth="1"/>
    <col min="8" max="8" width="11.8796296296296" style="58" customWidth="1"/>
    <col min="9" max="10" width="11.75" style="58" customWidth="1"/>
    <col min="11" max="11" width="13" style="58" customWidth="1"/>
    <col min="12" max="12" width="12.75" style="58" customWidth="1"/>
    <col min="13" max="13" width="12.25" style="58" customWidth="1"/>
    <col min="14" max="16384" width="9" style="58"/>
  </cols>
  <sheetData>
    <row r="1" ht="13.5" customHeight="1"/>
    <row r="2" ht="33.75" customHeight="1" spans="1:13">
      <c r="A2" s="43" t="s">
        <v>214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21.75" customHeight="1" spans="1:13">
      <c r="A3" s="60" t="s">
        <v>73</v>
      </c>
      <c r="B3" s="60"/>
      <c r="C3" s="60"/>
      <c r="D3" s="60"/>
      <c r="E3" s="60"/>
      <c r="M3" s="127" t="s">
        <v>2</v>
      </c>
    </row>
    <row r="4" ht="18" customHeight="1" spans="1:13">
      <c r="A4" s="74" t="s">
        <v>74</v>
      </c>
      <c r="B4" s="83"/>
      <c r="C4" s="75"/>
      <c r="D4" s="73" t="s">
        <v>78</v>
      </c>
      <c r="E4" s="73" t="s">
        <v>62</v>
      </c>
      <c r="F4" s="74" t="s">
        <v>114</v>
      </c>
      <c r="G4" s="83"/>
      <c r="H4" s="83"/>
      <c r="I4" s="83"/>
      <c r="J4" s="75"/>
      <c r="K4" s="74" t="s">
        <v>118</v>
      </c>
      <c r="L4" s="83"/>
      <c r="M4" s="75"/>
    </row>
    <row r="5" ht="28.5" customHeight="1" spans="1:13">
      <c r="A5" s="88" t="s">
        <v>75</v>
      </c>
      <c r="B5" s="88" t="s">
        <v>76</v>
      </c>
      <c r="C5" s="88" t="s">
        <v>77</v>
      </c>
      <c r="D5" s="77"/>
      <c r="E5" s="77"/>
      <c r="F5" s="88" t="s">
        <v>68</v>
      </c>
      <c r="G5" s="88" t="s">
        <v>148</v>
      </c>
      <c r="H5" s="88" t="s">
        <v>131</v>
      </c>
      <c r="I5" s="88" t="s">
        <v>97</v>
      </c>
      <c r="J5" s="88" t="s">
        <v>133</v>
      </c>
      <c r="K5" s="88" t="s">
        <v>68</v>
      </c>
      <c r="L5" s="88" t="s">
        <v>100</v>
      </c>
      <c r="M5" s="88" t="s">
        <v>149</v>
      </c>
    </row>
    <row r="6" ht="27" customHeight="1" spans="1:13">
      <c r="A6" s="78"/>
      <c r="B6" s="78"/>
      <c r="C6" s="78"/>
      <c r="D6" s="86" t="s">
        <v>68</v>
      </c>
      <c r="E6" s="126">
        <v>302332.92</v>
      </c>
      <c r="F6" s="126">
        <v>0</v>
      </c>
      <c r="G6" s="126">
        <v>0</v>
      </c>
      <c r="H6" s="126">
        <v>0</v>
      </c>
      <c r="I6" s="126">
        <v>0</v>
      </c>
      <c r="J6" s="126">
        <v>0</v>
      </c>
      <c r="K6" s="126">
        <v>302332.92</v>
      </c>
      <c r="L6" s="126">
        <v>302332.92</v>
      </c>
      <c r="M6" s="126">
        <v>0</v>
      </c>
    </row>
    <row r="7" ht="27" customHeight="1" spans="1:13">
      <c r="A7" s="86">
        <v>201</v>
      </c>
      <c r="B7" s="86"/>
      <c r="C7" s="86"/>
      <c r="D7" s="87" t="s">
        <v>79</v>
      </c>
      <c r="E7" s="126">
        <v>302332.92</v>
      </c>
      <c r="F7" s="126">
        <v>0</v>
      </c>
      <c r="G7" s="126">
        <v>0</v>
      </c>
      <c r="H7" s="126">
        <v>0</v>
      </c>
      <c r="I7" s="126">
        <v>0</v>
      </c>
      <c r="J7" s="126">
        <v>0</v>
      </c>
      <c r="K7" s="126">
        <v>241879.8</v>
      </c>
      <c r="L7" s="126">
        <v>241879.8</v>
      </c>
      <c r="M7" s="126">
        <v>0</v>
      </c>
    </row>
    <row r="8" ht="27" customHeight="1" spans="1:13">
      <c r="A8" s="78" t="s">
        <v>111</v>
      </c>
      <c r="B8" s="78" t="s">
        <v>112</v>
      </c>
      <c r="C8" s="78" t="s">
        <v>81</v>
      </c>
      <c r="D8" s="86" t="s">
        <v>82</v>
      </c>
      <c r="E8" s="126">
        <v>302332.92</v>
      </c>
      <c r="F8" s="126">
        <v>0</v>
      </c>
      <c r="G8" s="126">
        <v>0</v>
      </c>
      <c r="H8" s="126">
        <v>0</v>
      </c>
      <c r="I8" s="126">
        <v>0</v>
      </c>
      <c r="J8" s="126">
        <v>0</v>
      </c>
      <c r="K8" s="126">
        <v>241879.8</v>
      </c>
      <c r="L8" s="126">
        <v>241879.8</v>
      </c>
      <c r="M8" s="126">
        <v>0</v>
      </c>
    </row>
    <row r="9" s="125" customFormat="1" ht="27" customHeight="1" spans="1:13">
      <c r="A9" s="70" t="s">
        <v>92</v>
      </c>
      <c r="B9" s="70"/>
      <c r="C9" s="70"/>
      <c r="D9" s="87" t="s">
        <v>93</v>
      </c>
      <c r="E9" s="126">
        <v>53120.48</v>
      </c>
      <c r="F9" s="126">
        <v>0</v>
      </c>
      <c r="G9" s="126">
        <v>0</v>
      </c>
      <c r="H9" s="126">
        <v>0</v>
      </c>
      <c r="I9" s="126">
        <v>0</v>
      </c>
      <c r="J9" s="126">
        <v>0</v>
      </c>
      <c r="K9" s="126">
        <v>25908.48</v>
      </c>
      <c r="L9" s="126">
        <v>25908.48</v>
      </c>
      <c r="M9" s="126">
        <v>0</v>
      </c>
    </row>
    <row r="10" s="125" customFormat="1" ht="27" customHeight="1" spans="1:13">
      <c r="A10" s="78" t="s">
        <v>96</v>
      </c>
      <c r="B10" s="78" t="s">
        <v>83</v>
      </c>
      <c r="C10" s="78" t="s">
        <v>81</v>
      </c>
      <c r="D10" s="86" t="s">
        <v>97</v>
      </c>
      <c r="E10" s="126">
        <v>53120.48</v>
      </c>
      <c r="F10" s="126">
        <v>0</v>
      </c>
      <c r="G10" s="126">
        <v>0</v>
      </c>
      <c r="H10" s="126">
        <v>0</v>
      </c>
      <c r="I10" s="126">
        <v>0</v>
      </c>
      <c r="J10" s="126">
        <v>0</v>
      </c>
      <c r="K10" s="126">
        <v>25908.48</v>
      </c>
      <c r="L10" s="126">
        <v>25908.48</v>
      </c>
      <c r="M10" s="126">
        <v>0</v>
      </c>
    </row>
    <row r="11" s="125" customFormat="1" ht="27" customHeight="1" spans="1:13">
      <c r="A11" s="70" t="s">
        <v>85</v>
      </c>
      <c r="B11" s="70"/>
      <c r="C11" s="70"/>
      <c r="D11" s="87" t="s">
        <v>86</v>
      </c>
      <c r="E11" s="126">
        <v>106160.64</v>
      </c>
      <c r="F11" s="126">
        <v>0</v>
      </c>
      <c r="G11" s="126">
        <v>0</v>
      </c>
      <c r="H11" s="126">
        <v>0</v>
      </c>
      <c r="I11" s="126">
        <v>0</v>
      </c>
      <c r="J11" s="126">
        <v>0</v>
      </c>
      <c r="K11" s="126">
        <v>34544.64</v>
      </c>
      <c r="L11" s="126">
        <v>34544.64</v>
      </c>
      <c r="M11" s="126">
        <v>0</v>
      </c>
    </row>
    <row r="12" s="125" customFormat="1" ht="27" customHeight="1" spans="1:13">
      <c r="A12" s="78" t="s">
        <v>89</v>
      </c>
      <c r="B12" s="78" t="s">
        <v>90</v>
      </c>
      <c r="C12" s="78" t="s">
        <v>87</v>
      </c>
      <c r="D12" s="86" t="s">
        <v>91</v>
      </c>
      <c r="E12" s="126">
        <v>106160.64</v>
      </c>
      <c r="F12" s="126">
        <v>0</v>
      </c>
      <c r="G12" s="126">
        <v>0</v>
      </c>
      <c r="H12" s="126">
        <v>0</v>
      </c>
      <c r="I12" s="126">
        <v>0</v>
      </c>
      <c r="J12" s="126">
        <v>0</v>
      </c>
      <c r="K12" s="126">
        <v>34544.64</v>
      </c>
      <c r="L12" s="126">
        <v>34544.64</v>
      </c>
      <c r="M12" s="126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A7" sqref="A7:D8"/>
    </sheetView>
  </sheetViews>
  <sheetFormatPr defaultColWidth="9" defaultRowHeight="14.4"/>
  <cols>
    <col min="1" max="3" width="5.37962962962963" style="58" customWidth="1"/>
    <col min="4" max="4" width="14.75" style="58" customWidth="1"/>
    <col min="5" max="5" width="17.8796296296296" style="58" customWidth="1"/>
    <col min="6" max="24" width="9" style="58"/>
    <col min="25" max="25" width="10.3796296296296" style="58"/>
    <col min="26" max="16384" width="9" style="58"/>
  </cols>
  <sheetData>
    <row r="1" ht="13.5" customHeight="1"/>
    <row r="2" ht="37.5" customHeight="1" spans="1:25">
      <c r="A2" s="59" t="s">
        <v>215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ht="16.5" customHeight="1" spans="1:32">
      <c r="A3" s="82" t="s">
        <v>73</v>
      </c>
      <c r="B3" s="82"/>
      <c r="C3" s="82"/>
      <c r="D3" s="82"/>
      <c r="E3" s="82"/>
      <c r="AF3" s="81" t="s">
        <v>2</v>
      </c>
    </row>
    <row r="4" ht="18" customHeight="1" spans="1:32">
      <c r="A4" s="64" t="s">
        <v>74</v>
      </c>
      <c r="B4" s="65"/>
      <c r="C4" s="66"/>
      <c r="D4" s="63" t="s">
        <v>78</v>
      </c>
      <c r="E4" s="63" t="s">
        <v>62</v>
      </c>
      <c r="F4" s="120" t="s">
        <v>154</v>
      </c>
      <c r="G4" s="120" t="s">
        <v>155</v>
      </c>
      <c r="H4" s="120" t="s">
        <v>156</v>
      </c>
      <c r="I4" s="63" t="s">
        <v>157</v>
      </c>
      <c r="J4" s="120" t="s">
        <v>158</v>
      </c>
      <c r="K4" s="120" t="s">
        <v>159</v>
      </c>
      <c r="L4" s="120" t="s">
        <v>160</v>
      </c>
      <c r="M4" s="121" t="s">
        <v>175</v>
      </c>
      <c r="N4" s="120" t="s">
        <v>161</v>
      </c>
      <c r="O4" s="120" t="s">
        <v>162</v>
      </c>
      <c r="P4" s="122" t="s">
        <v>163</v>
      </c>
      <c r="Q4" s="120" t="s">
        <v>164</v>
      </c>
      <c r="R4" s="120" t="s">
        <v>165</v>
      </c>
      <c r="S4" s="120" t="s">
        <v>166</v>
      </c>
      <c r="T4" s="122" t="s">
        <v>167</v>
      </c>
      <c r="U4" s="120" t="s">
        <v>168</v>
      </c>
      <c r="V4" s="120" t="s">
        <v>169</v>
      </c>
      <c r="W4" s="120" t="s">
        <v>170</v>
      </c>
      <c r="X4" s="120" t="s">
        <v>171</v>
      </c>
      <c r="Y4" s="120" t="s">
        <v>172</v>
      </c>
      <c r="Z4" s="63" t="s">
        <v>180</v>
      </c>
      <c r="AA4" s="63" t="s">
        <v>216</v>
      </c>
      <c r="AB4" s="63" t="s">
        <v>178</v>
      </c>
      <c r="AC4" s="63" t="s">
        <v>177</v>
      </c>
      <c r="AD4" s="63" t="s">
        <v>176</v>
      </c>
      <c r="AE4" s="63" t="s">
        <v>174</v>
      </c>
      <c r="AF4" s="63" t="s">
        <v>173</v>
      </c>
    </row>
    <row r="5" ht="22.5" customHeight="1" spans="1:32">
      <c r="A5" s="97" t="s">
        <v>75</v>
      </c>
      <c r="B5" s="97" t="s">
        <v>76</v>
      </c>
      <c r="C5" s="97" t="s">
        <v>77</v>
      </c>
      <c r="D5" s="68"/>
      <c r="E5" s="68"/>
      <c r="F5" s="121"/>
      <c r="G5" s="121"/>
      <c r="H5" s="121"/>
      <c r="I5" s="97"/>
      <c r="J5" s="121"/>
      <c r="K5" s="121"/>
      <c r="L5" s="121"/>
      <c r="M5" s="123"/>
      <c r="N5" s="121"/>
      <c r="O5" s="121"/>
      <c r="P5" s="124"/>
      <c r="Q5" s="121"/>
      <c r="R5" s="121"/>
      <c r="S5" s="121"/>
      <c r="T5" s="124"/>
      <c r="U5" s="121"/>
      <c r="V5" s="121"/>
      <c r="W5" s="121"/>
      <c r="X5" s="121"/>
      <c r="Y5" s="121"/>
      <c r="Z5" s="68"/>
      <c r="AA5" s="68"/>
      <c r="AB5" s="68"/>
      <c r="AC5" s="68"/>
      <c r="AD5" s="68"/>
      <c r="AE5" s="68"/>
      <c r="AF5" s="68"/>
    </row>
    <row r="6" ht="27" customHeight="1" spans="1:32">
      <c r="A6" s="78"/>
      <c r="B6" s="78"/>
      <c r="C6" s="78"/>
      <c r="D6" s="86" t="s">
        <v>68</v>
      </c>
      <c r="E6" s="103">
        <v>5500</v>
      </c>
      <c r="F6" s="103">
        <v>0</v>
      </c>
      <c r="G6" s="103">
        <v>0</v>
      </c>
      <c r="H6" s="103">
        <v>0</v>
      </c>
      <c r="I6" s="103">
        <v>0</v>
      </c>
      <c r="J6" s="103">
        <v>0</v>
      </c>
      <c r="K6" s="103">
        <v>0</v>
      </c>
      <c r="L6" s="103">
        <v>0</v>
      </c>
      <c r="M6" s="103">
        <v>0</v>
      </c>
      <c r="N6" s="103">
        <v>0</v>
      </c>
      <c r="O6" s="103">
        <v>0</v>
      </c>
      <c r="P6" s="103">
        <v>0</v>
      </c>
      <c r="Q6" s="103">
        <v>0</v>
      </c>
      <c r="R6" s="103">
        <v>0</v>
      </c>
      <c r="S6" s="103">
        <v>0</v>
      </c>
      <c r="T6" s="103">
        <v>0</v>
      </c>
      <c r="U6" s="103">
        <v>0</v>
      </c>
      <c r="V6" s="103">
        <v>0</v>
      </c>
      <c r="W6" s="103">
        <v>0</v>
      </c>
      <c r="X6" s="103">
        <v>0</v>
      </c>
      <c r="Y6" s="103">
        <v>5500</v>
      </c>
      <c r="Z6" s="119">
        <v>0</v>
      </c>
      <c r="AA6" s="119">
        <v>0</v>
      </c>
      <c r="AB6" s="119">
        <v>0</v>
      </c>
      <c r="AC6" s="119">
        <v>0</v>
      </c>
      <c r="AD6" s="119">
        <v>0</v>
      </c>
      <c r="AE6" s="119">
        <v>0</v>
      </c>
      <c r="AF6" s="119">
        <v>0</v>
      </c>
    </row>
    <row r="7" ht="27" customHeight="1" spans="1:32">
      <c r="A7" s="86">
        <v>201</v>
      </c>
      <c r="B7" s="86"/>
      <c r="C7" s="86"/>
      <c r="D7" s="87" t="s">
        <v>79</v>
      </c>
      <c r="E7" s="103">
        <v>5500</v>
      </c>
      <c r="F7" s="103">
        <v>0</v>
      </c>
      <c r="G7" s="103">
        <v>0</v>
      </c>
      <c r="H7" s="103">
        <v>0</v>
      </c>
      <c r="I7" s="103">
        <v>0</v>
      </c>
      <c r="J7" s="103">
        <v>0</v>
      </c>
      <c r="K7" s="103">
        <v>0</v>
      </c>
      <c r="L7" s="103">
        <v>0</v>
      </c>
      <c r="M7" s="103">
        <v>0</v>
      </c>
      <c r="N7" s="103">
        <v>0</v>
      </c>
      <c r="O7" s="103">
        <v>0</v>
      </c>
      <c r="P7" s="103">
        <v>0</v>
      </c>
      <c r="Q7" s="103">
        <v>0</v>
      </c>
      <c r="R7" s="103">
        <v>0</v>
      </c>
      <c r="S7" s="103">
        <v>0</v>
      </c>
      <c r="T7" s="103">
        <v>0</v>
      </c>
      <c r="U7" s="103">
        <v>0</v>
      </c>
      <c r="V7" s="103">
        <v>0</v>
      </c>
      <c r="W7" s="103">
        <v>0</v>
      </c>
      <c r="X7" s="103">
        <v>0</v>
      </c>
      <c r="Y7" s="103">
        <v>5500</v>
      </c>
      <c r="Z7" s="119">
        <v>0</v>
      </c>
      <c r="AA7" s="119">
        <v>0</v>
      </c>
      <c r="AB7" s="119">
        <v>0</v>
      </c>
      <c r="AC7" s="119">
        <v>0</v>
      </c>
      <c r="AD7" s="119">
        <v>0</v>
      </c>
      <c r="AE7" s="119">
        <v>0</v>
      </c>
      <c r="AF7" s="119">
        <v>0</v>
      </c>
    </row>
    <row r="8" ht="27" customHeight="1" spans="1:32">
      <c r="A8" s="86">
        <v>201</v>
      </c>
      <c r="B8" s="86">
        <v>13</v>
      </c>
      <c r="C8" s="86"/>
      <c r="D8" s="87" t="s">
        <v>80</v>
      </c>
      <c r="E8" s="103">
        <v>5500</v>
      </c>
      <c r="F8" s="103">
        <v>0</v>
      </c>
      <c r="G8" s="103">
        <v>0</v>
      </c>
      <c r="H8" s="103">
        <v>0</v>
      </c>
      <c r="I8" s="103">
        <v>0</v>
      </c>
      <c r="J8" s="103">
        <v>0</v>
      </c>
      <c r="K8" s="103">
        <v>0</v>
      </c>
      <c r="L8" s="103">
        <v>0</v>
      </c>
      <c r="M8" s="103">
        <v>0</v>
      </c>
      <c r="N8" s="103">
        <v>0</v>
      </c>
      <c r="O8" s="103">
        <v>0</v>
      </c>
      <c r="P8" s="103">
        <v>0</v>
      </c>
      <c r="Q8" s="103">
        <v>0</v>
      </c>
      <c r="R8" s="103">
        <v>0</v>
      </c>
      <c r="S8" s="103">
        <v>0</v>
      </c>
      <c r="T8" s="103">
        <v>0</v>
      </c>
      <c r="U8" s="103">
        <v>0</v>
      </c>
      <c r="V8" s="103">
        <v>0</v>
      </c>
      <c r="W8" s="103">
        <v>0</v>
      </c>
      <c r="X8" s="103">
        <v>0</v>
      </c>
      <c r="Y8" s="103">
        <v>5500</v>
      </c>
      <c r="Z8" s="119">
        <v>0</v>
      </c>
      <c r="AA8" s="119">
        <v>0</v>
      </c>
      <c r="AB8" s="119">
        <v>0</v>
      </c>
      <c r="AC8" s="119">
        <v>0</v>
      </c>
      <c r="AD8" s="119">
        <v>0</v>
      </c>
      <c r="AE8" s="119">
        <v>0</v>
      </c>
      <c r="AF8" s="119">
        <v>0</v>
      </c>
    </row>
    <row r="9" ht="27" customHeight="1" spans="1:32">
      <c r="A9" s="78" t="s">
        <v>111</v>
      </c>
      <c r="B9" s="78" t="s">
        <v>112</v>
      </c>
      <c r="C9" s="78" t="s">
        <v>94</v>
      </c>
      <c r="D9" s="86" t="s">
        <v>84</v>
      </c>
      <c r="E9" s="103">
        <v>5500</v>
      </c>
      <c r="F9" s="103">
        <v>0</v>
      </c>
      <c r="G9" s="103">
        <v>0</v>
      </c>
      <c r="H9" s="103">
        <v>0</v>
      </c>
      <c r="I9" s="103">
        <v>0</v>
      </c>
      <c r="J9" s="103">
        <v>0</v>
      </c>
      <c r="K9" s="103">
        <v>0</v>
      </c>
      <c r="L9" s="103">
        <v>0</v>
      </c>
      <c r="M9" s="103">
        <v>0</v>
      </c>
      <c r="N9" s="103">
        <v>0</v>
      </c>
      <c r="O9" s="103">
        <v>0</v>
      </c>
      <c r="P9" s="103">
        <v>0</v>
      </c>
      <c r="Q9" s="103">
        <v>0</v>
      </c>
      <c r="R9" s="103">
        <v>0</v>
      </c>
      <c r="S9" s="103">
        <v>0</v>
      </c>
      <c r="T9" s="103">
        <v>0</v>
      </c>
      <c r="U9" s="103">
        <v>0</v>
      </c>
      <c r="V9" s="103">
        <v>0</v>
      </c>
      <c r="W9" s="103">
        <v>0</v>
      </c>
      <c r="X9" s="103">
        <v>0</v>
      </c>
      <c r="Y9" s="103">
        <v>5500</v>
      </c>
      <c r="Z9" s="119">
        <v>0</v>
      </c>
      <c r="AA9" s="119">
        <v>0</v>
      </c>
      <c r="AB9" s="119">
        <v>0</v>
      </c>
      <c r="AC9" s="119">
        <v>0</v>
      </c>
      <c r="AD9" s="119">
        <v>0</v>
      </c>
      <c r="AE9" s="119">
        <v>0</v>
      </c>
      <c r="AF9" s="119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A7" sqref="A7:D8"/>
    </sheetView>
  </sheetViews>
  <sheetFormatPr defaultColWidth="9" defaultRowHeight="14.4"/>
  <cols>
    <col min="1" max="1" width="5.87962962962963" style="58" customWidth="1"/>
    <col min="2" max="2" width="6.37962962962963" style="58" customWidth="1"/>
    <col min="3" max="3" width="6" style="58" customWidth="1"/>
    <col min="4" max="4" width="19.75" style="58" customWidth="1"/>
    <col min="5" max="6" width="15.25" style="58" customWidth="1"/>
    <col min="7" max="8" width="9" style="58"/>
    <col min="9" max="16" width="7.75" style="58" customWidth="1"/>
    <col min="17" max="18" width="10.3796296296296" style="58"/>
    <col min="19" max="19" width="10.5" style="58" customWidth="1"/>
    <col min="20" max="16384" width="9" style="58"/>
  </cols>
  <sheetData>
    <row r="1" ht="13.5" customHeight="1"/>
    <row r="2" ht="39.75" customHeight="1" spans="1:19">
      <c r="A2" s="43" t="s">
        <v>217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16.5" customHeight="1" spans="1:19">
      <c r="A3" s="82" t="s">
        <v>73</v>
      </c>
      <c r="B3" s="82"/>
      <c r="C3" s="82"/>
      <c r="D3" s="82"/>
      <c r="E3" s="82"/>
      <c r="S3" s="58" t="s">
        <v>2</v>
      </c>
    </row>
    <row r="4" ht="16.5" customHeight="1" spans="1:19">
      <c r="A4" s="107" t="s">
        <v>74</v>
      </c>
      <c r="B4" s="108"/>
      <c r="C4" s="109"/>
      <c r="D4" s="110" t="s">
        <v>78</v>
      </c>
      <c r="E4" s="110" t="s">
        <v>62</v>
      </c>
      <c r="F4" s="111" t="s">
        <v>115</v>
      </c>
      <c r="G4" s="112"/>
      <c r="H4" s="112"/>
      <c r="I4" s="112"/>
      <c r="J4" s="112"/>
      <c r="K4" s="112"/>
      <c r="L4" s="112"/>
      <c r="M4" s="112"/>
      <c r="N4" s="112"/>
      <c r="O4" s="112"/>
      <c r="P4" s="117"/>
      <c r="Q4" s="74" t="s">
        <v>118</v>
      </c>
      <c r="R4" s="83"/>
      <c r="S4" s="75"/>
    </row>
    <row r="5" ht="36.75" customHeight="1" spans="1:19">
      <c r="A5" s="113" t="s">
        <v>75</v>
      </c>
      <c r="B5" s="113" t="s">
        <v>76</v>
      </c>
      <c r="C5" s="113" t="s">
        <v>77</v>
      </c>
      <c r="D5" s="114"/>
      <c r="E5" s="114"/>
      <c r="F5" s="115" t="s">
        <v>68</v>
      </c>
      <c r="G5" s="116" t="s">
        <v>182</v>
      </c>
      <c r="H5" s="116" t="s">
        <v>164</v>
      </c>
      <c r="I5" s="116" t="s">
        <v>165</v>
      </c>
      <c r="J5" s="73" t="s">
        <v>179</v>
      </c>
      <c r="K5" s="116" t="s">
        <v>166</v>
      </c>
      <c r="L5" s="116" t="s">
        <v>170</v>
      </c>
      <c r="M5" s="116" t="s">
        <v>183</v>
      </c>
      <c r="N5" s="116" t="s">
        <v>184</v>
      </c>
      <c r="O5" s="118" t="s">
        <v>185</v>
      </c>
      <c r="P5" s="116" t="s">
        <v>186</v>
      </c>
      <c r="Q5" s="88" t="s">
        <v>68</v>
      </c>
      <c r="R5" s="88" t="s">
        <v>103</v>
      </c>
      <c r="S5" s="88" t="s">
        <v>149</v>
      </c>
    </row>
    <row r="6" ht="27" customHeight="1" spans="1:19">
      <c r="A6" s="78"/>
      <c r="B6" s="78"/>
      <c r="C6" s="78"/>
      <c r="D6" s="86" t="s">
        <v>68</v>
      </c>
      <c r="E6" s="102">
        <v>5500</v>
      </c>
      <c r="F6" s="102">
        <v>0</v>
      </c>
      <c r="G6" s="103">
        <v>0</v>
      </c>
      <c r="H6" s="103">
        <v>0</v>
      </c>
      <c r="I6" s="103">
        <v>0</v>
      </c>
      <c r="J6" s="103">
        <v>0</v>
      </c>
      <c r="K6" s="103">
        <v>0</v>
      </c>
      <c r="L6" s="103">
        <v>0</v>
      </c>
      <c r="M6" s="103">
        <v>0</v>
      </c>
      <c r="N6" s="103">
        <v>0</v>
      </c>
      <c r="O6" s="119">
        <v>0</v>
      </c>
      <c r="P6" s="119">
        <v>0</v>
      </c>
      <c r="Q6" s="103">
        <v>5500</v>
      </c>
      <c r="R6" s="103">
        <v>5500</v>
      </c>
      <c r="S6" s="103">
        <v>0</v>
      </c>
    </row>
    <row r="7" ht="27" customHeight="1" spans="1:19">
      <c r="A7" s="86">
        <v>201</v>
      </c>
      <c r="B7" s="86"/>
      <c r="C7" s="86"/>
      <c r="D7" s="87" t="s">
        <v>79</v>
      </c>
      <c r="E7" s="102">
        <v>5500</v>
      </c>
      <c r="F7" s="102">
        <v>0</v>
      </c>
      <c r="G7" s="103">
        <v>0</v>
      </c>
      <c r="H7" s="103">
        <v>0</v>
      </c>
      <c r="I7" s="103">
        <v>0</v>
      </c>
      <c r="J7" s="103">
        <v>0</v>
      </c>
      <c r="K7" s="103">
        <v>0</v>
      </c>
      <c r="L7" s="103">
        <v>0</v>
      </c>
      <c r="M7" s="103">
        <v>0</v>
      </c>
      <c r="N7" s="103">
        <v>0</v>
      </c>
      <c r="O7" s="119">
        <v>0</v>
      </c>
      <c r="P7" s="119">
        <v>0</v>
      </c>
      <c r="Q7" s="103">
        <v>5500</v>
      </c>
      <c r="R7" s="103">
        <v>5500</v>
      </c>
      <c r="S7" s="103">
        <v>0</v>
      </c>
    </row>
    <row r="8" ht="27" customHeight="1" spans="1:19">
      <c r="A8" s="86">
        <v>201</v>
      </c>
      <c r="B8" s="86">
        <v>13</v>
      </c>
      <c r="C8" s="86"/>
      <c r="D8" s="87" t="s">
        <v>80</v>
      </c>
      <c r="E8" s="102">
        <v>5500</v>
      </c>
      <c r="F8" s="102">
        <v>0</v>
      </c>
      <c r="G8" s="103">
        <v>0</v>
      </c>
      <c r="H8" s="103">
        <v>0</v>
      </c>
      <c r="I8" s="103">
        <v>0</v>
      </c>
      <c r="J8" s="103">
        <v>0</v>
      </c>
      <c r="K8" s="103">
        <v>0</v>
      </c>
      <c r="L8" s="103">
        <v>0</v>
      </c>
      <c r="M8" s="103">
        <v>0</v>
      </c>
      <c r="N8" s="103">
        <v>0</v>
      </c>
      <c r="O8" s="119">
        <v>0</v>
      </c>
      <c r="P8" s="119">
        <v>0</v>
      </c>
      <c r="Q8" s="103">
        <v>5500</v>
      </c>
      <c r="R8" s="103">
        <v>5500</v>
      </c>
      <c r="S8" s="103">
        <v>0</v>
      </c>
    </row>
    <row r="9" ht="27" customHeight="1" spans="1:19">
      <c r="A9" s="78" t="s">
        <v>111</v>
      </c>
      <c r="B9" s="78" t="s">
        <v>112</v>
      </c>
      <c r="C9" s="78" t="s">
        <v>94</v>
      </c>
      <c r="D9" s="86" t="s">
        <v>84</v>
      </c>
      <c r="E9" s="102">
        <v>5500</v>
      </c>
      <c r="F9" s="102">
        <v>0</v>
      </c>
      <c r="G9" s="103">
        <v>0</v>
      </c>
      <c r="H9" s="103">
        <v>0</v>
      </c>
      <c r="I9" s="103">
        <v>0</v>
      </c>
      <c r="J9" s="103">
        <v>0</v>
      </c>
      <c r="K9" s="103">
        <v>0</v>
      </c>
      <c r="L9" s="103">
        <v>0</v>
      </c>
      <c r="M9" s="103">
        <v>0</v>
      </c>
      <c r="N9" s="103">
        <v>0</v>
      </c>
      <c r="O9" s="119">
        <v>0</v>
      </c>
      <c r="P9" s="119">
        <v>0</v>
      </c>
      <c r="Q9" s="103">
        <v>5500</v>
      </c>
      <c r="R9" s="103">
        <v>5500</v>
      </c>
      <c r="S9" s="103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workbookViewId="0">
      <selection activeCell="A7" sqref="A7:D8"/>
    </sheetView>
  </sheetViews>
  <sheetFormatPr defaultColWidth="9" defaultRowHeight="14.4"/>
  <cols>
    <col min="1" max="2" width="6.5" style="58" customWidth="1"/>
    <col min="3" max="3" width="7.12962962962963" style="58" customWidth="1"/>
    <col min="4" max="4" width="15.1296296296296" style="58" customWidth="1"/>
    <col min="5" max="5" width="14.6296296296296" style="58" customWidth="1"/>
    <col min="6" max="8" width="9" style="58"/>
    <col min="9" max="9" width="11.5" style="58"/>
    <col min="10" max="16384" width="9" style="58"/>
  </cols>
  <sheetData>
    <row r="1" ht="13.5" customHeight="1"/>
    <row r="2" ht="47.25" customHeight="1" spans="1:16">
      <c r="A2" s="43" t="s">
        <v>218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ht="18" customHeight="1" spans="1:16">
      <c r="A3" s="82" t="s">
        <v>73</v>
      </c>
      <c r="B3" s="82"/>
      <c r="C3" s="82"/>
      <c r="D3" s="82"/>
      <c r="E3" s="82"/>
      <c r="P3" s="81" t="s">
        <v>2</v>
      </c>
    </row>
    <row r="4" ht="15.75" customHeight="1" spans="1:16">
      <c r="A4" s="64" t="s">
        <v>74</v>
      </c>
      <c r="B4" s="65"/>
      <c r="C4" s="66"/>
      <c r="D4" s="63" t="s">
        <v>78</v>
      </c>
      <c r="E4" s="63" t="s">
        <v>62</v>
      </c>
      <c r="F4" s="63" t="s">
        <v>188</v>
      </c>
      <c r="G4" s="63" t="s">
        <v>189</v>
      </c>
      <c r="H4" s="96" t="s">
        <v>190</v>
      </c>
      <c r="I4" s="96" t="s">
        <v>191</v>
      </c>
      <c r="J4" s="96" t="s">
        <v>192</v>
      </c>
      <c r="K4" s="96" t="s">
        <v>193</v>
      </c>
      <c r="L4" s="96" t="s">
        <v>140</v>
      </c>
      <c r="M4" s="101" t="s">
        <v>194</v>
      </c>
      <c r="N4" s="104" t="s">
        <v>195</v>
      </c>
      <c r="O4" s="101" t="s">
        <v>196</v>
      </c>
      <c r="P4" s="63" t="s">
        <v>197</v>
      </c>
    </row>
    <row r="5" ht="28.5" customHeight="1" spans="1:16">
      <c r="A5" s="97" t="s">
        <v>75</v>
      </c>
      <c r="B5" s="97" t="s">
        <v>76</v>
      </c>
      <c r="C5" s="97" t="s">
        <v>77</v>
      </c>
      <c r="D5" s="68"/>
      <c r="E5" s="68"/>
      <c r="F5" s="68"/>
      <c r="G5" s="68"/>
      <c r="H5" s="98"/>
      <c r="I5" s="98"/>
      <c r="J5" s="98"/>
      <c r="K5" s="98"/>
      <c r="L5" s="98"/>
      <c r="M5" s="105"/>
      <c r="N5" s="106"/>
      <c r="O5" s="105"/>
      <c r="P5" s="68"/>
    </row>
    <row r="6" ht="49.5" customHeight="1" spans="1:16">
      <c r="A6" s="78"/>
      <c r="B6" s="78"/>
      <c r="C6" s="78"/>
      <c r="D6" s="86" t="s">
        <v>68</v>
      </c>
      <c r="E6" s="102">
        <v>16560</v>
      </c>
      <c r="F6" s="103">
        <v>0</v>
      </c>
      <c r="G6" s="103">
        <v>0</v>
      </c>
      <c r="H6" s="103">
        <v>0</v>
      </c>
      <c r="I6" s="103">
        <v>16560</v>
      </c>
      <c r="J6" s="103">
        <v>0</v>
      </c>
      <c r="K6" s="103">
        <v>0</v>
      </c>
      <c r="L6" s="103">
        <v>0</v>
      </c>
      <c r="M6" s="103">
        <v>0</v>
      </c>
      <c r="N6" s="103">
        <v>0</v>
      </c>
      <c r="O6" s="103">
        <v>0</v>
      </c>
      <c r="P6" s="103">
        <v>0</v>
      </c>
    </row>
    <row r="7" ht="49.5" customHeight="1" spans="1:16">
      <c r="A7" s="86">
        <v>201</v>
      </c>
      <c r="B7" s="86"/>
      <c r="C7" s="86"/>
      <c r="D7" s="87" t="s">
        <v>79</v>
      </c>
      <c r="E7" s="102">
        <v>16560</v>
      </c>
      <c r="F7" s="103">
        <v>0</v>
      </c>
      <c r="G7" s="103">
        <v>0</v>
      </c>
      <c r="H7" s="103">
        <v>0</v>
      </c>
      <c r="I7" s="103">
        <v>16560</v>
      </c>
      <c r="J7" s="103">
        <v>0</v>
      </c>
      <c r="K7" s="103">
        <v>0</v>
      </c>
      <c r="L7" s="103">
        <v>0</v>
      </c>
      <c r="M7" s="103">
        <v>0</v>
      </c>
      <c r="N7" s="103">
        <v>0</v>
      </c>
      <c r="O7" s="103">
        <v>0</v>
      </c>
      <c r="P7" s="103">
        <v>0</v>
      </c>
    </row>
    <row r="8" ht="49.5" customHeight="1" spans="1:16">
      <c r="A8" s="86">
        <v>201</v>
      </c>
      <c r="B8" s="86">
        <v>13</v>
      </c>
      <c r="C8" s="86"/>
      <c r="D8" s="87" t="s">
        <v>80</v>
      </c>
      <c r="E8" s="102">
        <v>16560</v>
      </c>
      <c r="F8" s="103">
        <v>0</v>
      </c>
      <c r="G8" s="103">
        <v>0</v>
      </c>
      <c r="H8" s="103">
        <v>0</v>
      </c>
      <c r="I8" s="103">
        <v>16560</v>
      </c>
      <c r="J8" s="103">
        <v>0</v>
      </c>
      <c r="K8" s="103">
        <v>0</v>
      </c>
      <c r="L8" s="103">
        <v>0</v>
      </c>
      <c r="M8" s="103">
        <v>0</v>
      </c>
      <c r="N8" s="103">
        <v>0</v>
      </c>
      <c r="O8" s="103">
        <v>0</v>
      </c>
      <c r="P8" s="103">
        <v>0</v>
      </c>
    </row>
    <row r="9" ht="49.5" customHeight="1" spans="1:16">
      <c r="A9" s="78" t="s">
        <v>111</v>
      </c>
      <c r="B9" s="78" t="s">
        <v>112</v>
      </c>
      <c r="C9" s="78" t="s">
        <v>81</v>
      </c>
      <c r="D9" s="86" t="s">
        <v>82</v>
      </c>
      <c r="E9" s="102">
        <v>16560</v>
      </c>
      <c r="F9" s="103">
        <v>0</v>
      </c>
      <c r="G9" s="103">
        <v>0</v>
      </c>
      <c r="H9" s="103">
        <v>0</v>
      </c>
      <c r="I9" s="103">
        <v>16560</v>
      </c>
      <c r="J9" s="103">
        <v>0</v>
      </c>
      <c r="K9" s="103">
        <v>0</v>
      </c>
      <c r="L9" s="103">
        <v>0</v>
      </c>
      <c r="M9" s="103">
        <v>0</v>
      </c>
      <c r="N9" s="103">
        <v>0</v>
      </c>
      <c r="O9" s="103">
        <v>0</v>
      </c>
      <c r="P9" s="103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GridLines="0" showZeros="0" workbookViewId="0">
      <selection activeCell="A1" sqref="A1"/>
    </sheetView>
  </sheetViews>
  <sheetFormatPr defaultColWidth="9" defaultRowHeight="14.4" outlineLevelRow="7"/>
  <cols>
    <col min="1" max="1" width="10.6296296296296" style="58" customWidth="1"/>
    <col min="2" max="2" width="18.3796296296296" style="58" customWidth="1"/>
    <col min="3" max="3" width="21.1296296296296" style="58" customWidth="1"/>
    <col min="4" max="4" width="15.1296296296296" style="58" customWidth="1"/>
    <col min="5" max="5" width="24.3796296296296" style="58" customWidth="1"/>
    <col min="6" max="6" width="11.5" style="58" customWidth="1"/>
    <col min="7" max="8" width="12" style="58" customWidth="1"/>
    <col min="9" max="9" width="11.5" style="58" customWidth="1"/>
    <col min="10" max="10" width="11" style="58" customWidth="1"/>
    <col min="11" max="11" width="11.3796296296296" style="58" customWidth="1"/>
    <col min="12" max="12" width="12" style="58" customWidth="1"/>
    <col min="13" max="16384" width="9" style="58"/>
  </cols>
  <sheetData>
    <row r="1" ht="13.5" customHeight="1"/>
    <row r="2" ht="30" customHeight="1" spans="1:12">
      <c r="A2" s="43" t="s">
        <v>59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ht="13.5" customHeight="1" spans="1:12">
      <c r="A3" s="60" t="s">
        <v>60</v>
      </c>
      <c r="B3" s="61"/>
      <c r="C3" s="61"/>
      <c r="D3" s="60"/>
      <c r="L3" s="81" t="s">
        <v>2</v>
      </c>
    </row>
    <row r="4" ht="13.5" customHeight="1" spans="1:12">
      <c r="A4" s="64" t="s">
        <v>61</v>
      </c>
      <c r="B4" s="66"/>
      <c r="C4" s="63" t="s">
        <v>62</v>
      </c>
      <c r="D4" s="64" t="s">
        <v>63</v>
      </c>
      <c r="E4" s="66"/>
      <c r="F4" s="63" t="s">
        <v>15</v>
      </c>
      <c r="G4" s="63" t="s">
        <v>18</v>
      </c>
      <c r="H4" s="186" t="s">
        <v>21</v>
      </c>
      <c r="I4" s="63" t="s">
        <v>23</v>
      </c>
      <c r="J4" s="63" t="s">
        <v>25</v>
      </c>
      <c r="K4" s="63" t="s">
        <v>28</v>
      </c>
      <c r="L4" s="63" t="s">
        <v>31</v>
      </c>
    </row>
    <row r="5" ht="27" customHeight="1" spans="1:12">
      <c r="A5" s="97" t="s">
        <v>64</v>
      </c>
      <c r="B5" s="97" t="s">
        <v>65</v>
      </c>
      <c r="C5" s="68"/>
      <c r="D5" s="68" t="s">
        <v>66</v>
      </c>
      <c r="E5" s="68" t="s">
        <v>67</v>
      </c>
      <c r="F5" s="68"/>
      <c r="G5" s="68"/>
      <c r="H5" s="187"/>
      <c r="I5" s="68"/>
      <c r="J5" s="68"/>
      <c r="K5" s="68"/>
      <c r="L5" s="68"/>
    </row>
    <row r="6" ht="24.75" customHeight="1" spans="1:12">
      <c r="A6" s="188"/>
      <c r="B6" s="188" t="s">
        <v>68</v>
      </c>
      <c r="C6" s="79">
        <v>364392.92</v>
      </c>
      <c r="D6" s="79">
        <v>324392.92</v>
      </c>
      <c r="E6" s="79">
        <v>0</v>
      </c>
      <c r="F6" s="79">
        <v>0</v>
      </c>
      <c r="G6" s="79">
        <v>0</v>
      </c>
      <c r="H6" s="163">
        <v>40000</v>
      </c>
      <c r="I6" s="79">
        <v>0</v>
      </c>
      <c r="J6" s="79">
        <v>0</v>
      </c>
      <c r="K6" s="79">
        <v>0</v>
      </c>
      <c r="L6" s="79">
        <v>0</v>
      </c>
    </row>
    <row r="7" ht="24.75" customHeight="1" spans="1:12">
      <c r="A7" s="188"/>
      <c r="B7" s="188" t="s">
        <v>69</v>
      </c>
      <c r="C7" s="79">
        <v>364392.92</v>
      </c>
      <c r="D7" s="79">
        <v>324392.92</v>
      </c>
      <c r="E7" s="79">
        <v>0</v>
      </c>
      <c r="F7" s="79">
        <v>0</v>
      </c>
      <c r="G7" s="79">
        <v>0</v>
      </c>
      <c r="H7" s="163">
        <v>40000</v>
      </c>
      <c r="I7" s="79">
        <v>0</v>
      </c>
      <c r="J7" s="79">
        <v>0</v>
      </c>
      <c r="K7" s="79">
        <v>0</v>
      </c>
      <c r="L7" s="79">
        <v>0</v>
      </c>
    </row>
    <row r="8" ht="24.75" customHeight="1" spans="1:12">
      <c r="A8" s="188" t="s">
        <v>70</v>
      </c>
      <c r="B8" s="188" t="s">
        <v>71</v>
      </c>
      <c r="C8" s="79">
        <v>364392.92</v>
      </c>
      <c r="D8" s="79">
        <v>324392.92</v>
      </c>
      <c r="E8" s="79">
        <v>0</v>
      </c>
      <c r="F8" s="79">
        <v>0</v>
      </c>
      <c r="G8" s="79">
        <v>0</v>
      </c>
      <c r="H8" s="163">
        <v>40000</v>
      </c>
      <c r="I8" s="79">
        <v>0</v>
      </c>
      <c r="J8" s="79">
        <v>0</v>
      </c>
      <c r="K8" s="79">
        <v>0</v>
      </c>
      <c r="L8" s="79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 horizontalDpi="600" vertic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topLeftCell="A2" workbookViewId="0">
      <selection activeCell="A7" sqref="A7:D8"/>
    </sheetView>
  </sheetViews>
  <sheetFormatPr defaultColWidth="9" defaultRowHeight="14.4"/>
  <cols>
    <col min="1" max="3" width="5.37962962962963" style="58" customWidth="1"/>
    <col min="4" max="5" width="17.75" style="58" customWidth="1"/>
    <col min="6" max="6" width="10.6296296296296" style="58" customWidth="1"/>
    <col min="7" max="7" width="10" style="58" customWidth="1"/>
    <col min="8" max="8" width="10.1296296296296" style="58" customWidth="1"/>
    <col min="9" max="9" width="10.5" style="58" customWidth="1"/>
    <col min="10" max="10" width="10.6296296296296" style="58" customWidth="1"/>
    <col min="11" max="16384" width="9" style="58"/>
  </cols>
  <sheetData>
    <row r="1" ht="13.5" customHeight="1"/>
    <row r="2" ht="36" customHeight="1" spans="1:10">
      <c r="A2" s="43" t="s">
        <v>219</v>
      </c>
      <c r="B2" s="43"/>
      <c r="C2" s="43"/>
      <c r="D2" s="43"/>
      <c r="E2" s="43"/>
      <c r="F2" s="43"/>
      <c r="G2" s="43"/>
      <c r="H2" s="43"/>
      <c r="I2" s="43"/>
      <c r="J2" s="43"/>
    </row>
    <row r="3" ht="21" customHeight="1" spans="1:10">
      <c r="A3" s="82" t="s">
        <v>73</v>
      </c>
      <c r="B3" s="82"/>
      <c r="C3" s="82"/>
      <c r="D3" s="82"/>
      <c r="E3" s="82"/>
      <c r="J3" s="58" t="s">
        <v>2</v>
      </c>
    </row>
    <row r="4" ht="15.75" customHeight="1" spans="1:10">
      <c r="A4" s="64" t="s">
        <v>74</v>
      </c>
      <c r="B4" s="65"/>
      <c r="C4" s="66"/>
      <c r="D4" s="63" t="s">
        <v>78</v>
      </c>
      <c r="E4" s="63" t="s">
        <v>62</v>
      </c>
      <c r="F4" s="63" t="s">
        <v>199</v>
      </c>
      <c r="G4" s="63" t="s">
        <v>194</v>
      </c>
      <c r="H4" s="96" t="s">
        <v>200</v>
      </c>
      <c r="I4" s="96" t="s">
        <v>201</v>
      </c>
      <c r="J4" s="101" t="s">
        <v>197</v>
      </c>
    </row>
    <row r="5" ht="28.5" customHeight="1" spans="1:10">
      <c r="A5" s="97" t="s">
        <v>75</v>
      </c>
      <c r="B5" s="97" t="s">
        <v>76</v>
      </c>
      <c r="C5" s="97" t="s">
        <v>77</v>
      </c>
      <c r="D5" s="68"/>
      <c r="E5" s="68"/>
      <c r="F5" s="68"/>
      <c r="G5" s="68"/>
      <c r="H5" s="98"/>
      <c r="I5" s="98"/>
      <c r="J5" s="101"/>
    </row>
    <row r="6" ht="29.25" customHeight="1" spans="1:10">
      <c r="A6" s="78"/>
      <c r="B6" s="78"/>
      <c r="C6" s="78"/>
      <c r="D6" s="86" t="s">
        <v>68</v>
      </c>
      <c r="E6" s="99">
        <v>16560</v>
      </c>
      <c r="F6" s="100">
        <v>16560</v>
      </c>
      <c r="G6" s="100">
        <v>0</v>
      </c>
      <c r="H6" s="100">
        <v>0</v>
      </c>
      <c r="I6" s="100">
        <v>0</v>
      </c>
      <c r="J6" s="100">
        <v>0</v>
      </c>
    </row>
    <row r="7" ht="29.25" customHeight="1" spans="1:10">
      <c r="A7" s="86">
        <v>201</v>
      </c>
      <c r="B7" s="86"/>
      <c r="C7" s="86"/>
      <c r="D7" s="87" t="s">
        <v>79</v>
      </c>
      <c r="E7" s="99">
        <v>16560</v>
      </c>
      <c r="F7" s="100">
        <v>16560</v>
      </c>
      <c r="G7" s="100">
        <v>0</v>
      </c>
      <c r="H7" s="100">
        <v>0</v>
      </c>
      <c r="I7" s="100">
        <v>0</v>
      </c>
      <c r="J7" s="100">
        <v>0</v>
      </c>
    </row>
    <row r="8" ht="29.25" customHeight="1" spans="1:10">
      <c r="A8" s="86">
        <v>201</v>
      </c>
      <c r="B8" s="86">
        <v>13</v>
      </c>
      <c r="C8" s="86"/>
      <c r="D8" s="87" t="s">
        <v>80</v>
      </c>
      <c r="E8" s="99">
        <v>16560</v>
      </c>
      <c r="F8" s="100">
        <v>16560</v>
      </c>
      <c r="G8" s="100">
        <v>0</v>
      </c>
      <c r="H8" s="100">
        <v>0</v>
      </c>
      <c r="I8" s="100">
        <v>0</v>
      </c>
      <c r="J8" s="100">
        <v>0</v>
      </c>
    </row>
    <row r="9" ht="29.25" customHeight="1" spans="1:10">
      <c r="A9" s="78" t="s">
        <v>111</v>
      </c>
      <c r="B9" s="78" t="s">
        <v>112</v>
      </c>
      <c r="C9" s="78" t="s">
        <v>81</v>
      </c>
      <c r="D9" s="86" t="s">
        <v>82</v>
      </c>
      <c r="E9" s="99">
        <v>16560</v>
      </c>
      <c r="F9" s="100">
        <v>16560</v>
      </c>
      <c r="G9" s="100">
        <v>0</v>
      </c>
      <c r="H9" s="100">
        <v>0</v>
      </c>
      <c r="I9" s="100">
        <v>0</v>
      </c>
      <c r="J9" s="100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F7" sqref="F7:Q7"/>
    </sheetView>
  </sheetViews>
  <sheetFormatPr defaultColWidth="9" defaultRowHeight="14.4" outlineLevelRow="6"/>
  <cols>
    <col min="1" max="1" width="6.75" style="58" customWidth="1"/>
    <col min="2" max="3" width="5.87962962962963" style="58" customWidth="1"/>
    <col min="4" max="4" width="13.3796296296296" style="58" customWidth="1"/>
    <col min="5" max="16384" width="9" style="58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3" t="s">
        <v>220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18" customHeight="1" spans="1:17">
      <c r="A3" s="60" t="s">
        <v>73</v>
      </c>
      <c r="B3" s="60"/>
      <c r="C3" s="60"/>
      <c r="D3" s="60"/>
      <c r="E3" s="60"/>
      <c r="F3" s="60"/>
      <c r="G3"/>
      <c r="H3"/>
      <c r="I3"/>
      <c r="J3"/>
      <c r="K3"/>
      <c r="L3"/>
      <c r="M3"/>
      <c r="N3"/>
      <c r="O3"/>
      <c r="P3"/>
      <c r="Q3" s="81" t="s">
        <v>2</v>
      </c>
    </row>
    <row r="4" ht="16.5" customHeight="1" spans="1:17">
      <c r="A4" s="74" t="s">
        <v>74</v>
      </c>
      <c r="B4" s="83"/>
      <c r="C4" s="83"/>
      <c r="D4" s="75"/>
      <c r="E4" s="73" t="s">
        <v>62</v>
      </c>
      <c r="F4" s="74" t="s">
        <v>7</v>
      </c>
      <c r="G4" s="83"/>
      <c r="H4" s="83"/>
      <c r="I4" s="75"/>
      <c r="J4" s="74" t="s">
        <v>19</v>
      </c>
      <c r="K4" s="83"/>
      <c r="L4" s="83"/>
      <c r="M4" s="83"/>
      <c r="N4" s="83"/>
      <c r="O4" s="83"/>
      <c r="P4" s="83"/>
      <c r="Q4" s="75"/>
    </row>
    <row r="5" ht="16.5" customHeight="1" spans="1:17">
      <c r="A5" s="74" t="s">
        <v>99</v>
      </c>
      <c r="B5" s="83"/>
      <c r="C5" s="75"/>
      <c r="D5" s="73" t="s">
        <v>78</v>
      </c>
      <c r="E5" s="84"/>
      <c r="F5" s="73" t="s">
        <v>68</v>
      </c>
      <c r="G5" s="73" t="s">
        <v>100</v>
      </c>
      <c r="H5" s="73" t="s">
        <v>101</v>
      </c>
      <c r="I5" s="73" t="s">
        <v>102</v>
      </c>
      <c r="J5" s="73" t="s">
        <v>68</v>
      </c>
      <c r="K5" s="73" t="s">
        <v>103</v>
      </c>
      <c r="L5" s="73" t="s">
        <v>104</v>
      </c>
      <c r="M5" s="73" t="s">
        <v>105</v>
      </c>
      <c r="N5" s="73" t="s">
        <v>106</v>
      </c>
      <c r="O5" s="73" t="s">
        <v>107</v>
      </c>
      <c r="P5" s="73" t="s">
        <v>109</v>
      </c>
      <c r="Q5" s="92" t="s">
        <v>110</v>
      </c>
    </row>
    <row r="6" ht="18" customHeight="1" spans="1:17">
      <c r="A6" s="88" t="s">
        <v>75</v>
      </c>
      <c r="B6" s="88" t="s">
        <v>76</v>
      </c>
      <c r="C6" s="88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3"/>
    </row>
    <row r="7" ht="21.75" customHeight="1" spans="1:17">
      <c r="A7" s="91"/>
      <c r="B7" s="91"/>
      <c r="C7" s="91"/>
      <c r="D7" s="89"/>
      <c r="E7" s="90"/>
      <c r="F7" s="90">
        <v>0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0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5.25" style="58" customWidth="1"/>
    <col min="2" max="2" width="5.75" style="58" customWidth="1"/>
    <col min="3" max="3" width="5.37962962962963" style="58" customWidth="1"/>
    <col min="4" max="4" width="18.1296296296296" style="58" customWidth="1"/>
    <col min="5" max="5" width="15.3796296296296" style="58" customWidth="1"/>
    <col min="6" max="16" width="9" style="58"/>
    <col min="17" max="17" width="11.6296296296296" style="58" customWidth="1"/>
    <col min="18" max="16384" width="9" style="58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59" t="s">
        <v>221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18" customHeight="1" spans="1:17">
      <c r="A3" s="82" t="s">
        <v>73</v>
      </c>
      <c r="B3" s="94"/>
      <c r="C3" s="94"/>
      <c r="D3" s="94"/>
      <c r="E3"/>
      <c r="F3"/>
      <c r="G3"/>
      <c r="H3"/>
      <c r="I3"/>
      <c r="J3"/>
      <c r="K3"/>
      <c r="L3"/>
      <c r="M3"/>
      <c r="N3"/>
      <c r="O3"/>
      <c r="P3"/>
      <c r="Q3" s="58" t="s">
        <v>2</v>
      </c>
    </row>
    <row r="4" ht="40.5" customHeight="1" spans="1:17">
      <c r="A4" s="74" t="s">
        <v>74</v>
      </c>
      <c r="B4" s="83"/>
      <c r="C4" s="75"/>
      <c r="D4" s="73" t="s">
        <v>74</v>
      </c>
      <c r="E4" s="73" t="s">
        <v>62</v>
      </c>
      <c r="F4" s="73" t="s">
        <v>114</v>
      </c>
      <c r="G4" s="73" t="s">
        <v>115</v>
      </c>
      <c r="H4" s="73" t="s">
        <v>116</v>
      </c>
      <c r="I4" s="73" t="s">
        <v>117</v>
      </c>
      <c r="J4" s="73" t="s">
        <v>118</v>
      </c>
      <c r="K4" s="73" t="s">
        <v>119</v>
      </c>
      <c r="L4" s="73" t="s">
        <v>120</v>
      </c>
      <c r="M4" s="73" t="s">
        <v>121</v>
      </c>
      <c r="N4" s="73" t="s">
        <v>102</v>
      </c>
      <c r="O4" s="73" t="s">
        <v>122</v>
      </c>
      <c r="P4" s="73" t="s">
        <v>110</v>
      </c>
      <c r="Q4" s="73" t="s">
        <v>109</v>
      </c>
    </row>
    <row r="5" ht="13.5" customHeight="1" spans="1:17">
      <c r="A5" s="73" t="s">
        <v>75</v>
      </c>
      <c r="B5" s="73" t="s">
        <v>76</v>
      </c>
      <c r="C5" s="73" t="s">
        <v>77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ht="13.5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ht="33.75" customHeight="1" spans="1:17">
      <c r="A7" s="70"/>
      <c r="B7" s="70"/>
      <c r="C7" s="70"/>
      <c r="D7" s="85"/>
      <c r="E7" s="95">
        <v>0</v>
      </c>
      <c r="F7" s="95">
        <v>0</v>
      </c>
      <c r="G7" s="95">
        <v>0</v>
      </c>
      <c r="H7" s="95">
        <v>0</v>
      </c>
      <c r="I7" s="95">
        <v>0</v>
      </c>
      <c r="J7" s="95">
        <v>0</v>
      </c>
      <c r="K7" s="95">
        <v>0</v>
      </c>
      <c r="L7" s="95">
        <v>0</v>
      </c>
      <c r="M7" s="95">
        <v>0</v>
      </c>
      <c r="N7" s="95">
        <v>0</v>
      </c>
      <c r="O7" s="95">
        <v>0</v>
      </c>
      <c r="P7" s="95">
        <v>0</v>
      </c>
      <c r="Q7" s="95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 horizontalDpi="600" verticalDpi="6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6.5" style="58" customWidth="1"/>
    <col min="2" max="2" width="6.25" style="58" customWidth="1"/>
    <col min="3" max="3" width="5.5" style="58" customWidth="1"/>
    <col min="4" max="4" width="18.5" style="58" customWidth="1"/>
    <col min="5" max="16384" width="9" style="58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3" t="s">
        <v>222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21" customHeight="1" spans="1:17">
      <c r="A3" s="60" t="s">
        <v>73</v>
      </c>
      <c r="B3" s="60"/>
      <c r="C3" s="60"/>
      <c r="D3" s="60"/>
      <c r="E3" s="60"/>
      <c r="F3" s="60"/>
      <c r="G3"/>
      <c r="H3"/>
      <c r="I3"/>
      <c r="J3"/>
      <c r="K3"/>
      <c r="L3"/>
      <c r="M3"/>
      <c r="N3"/>
      <c r="O3"/>
      <c r="P3"/>
      <c r="Q3" s="81" t="s">
        <v>2</v>
      </c>
    </row>
    <row r="4" ht="16.5" customHeight="1" spans="1:17">
      <c r="A4" s="74" t="s">
        <v>74</v>
      </c>
      <c r="B4" s="83"/>
      <c r="C4" s="83"/>
      <c r="D4" s="75"/>
      <c r="E4" s="73" t="s">
        <v>62</v>
      </c>
      <c r="F4" s="74" t="s">
        <v>7</v>
      </c>
      <c r="G4" s="83"/>
      <c r="H4" s="83"/>
      <c r="I4" s="75"/>
      <c r="J4" s="74" t="s">
        <v>19</v>
      </c>
      <c r="K4" s="83"/>
      <c r="L4" s="83"/>
      <c r="M4" s="83"/>
      <c r="N4" s="83"/>
      <c r="O4" s="83"/>
      <c r="P4" s="83"/>
      <c r="Q4" s="75"/>
    </row>
    <row r="5" ht="16.5" customHeight="1" spans="1:17">
      <c r="A5" s="74" t="s">
        <v>99</v>
      </c>
      <c r="B5" s="83"/>
      <c r="C5" s="75"/>
      <c r="D5" s="73" t="s">
        <v>78</v>
      </c>
      <c r="E5" s="84"/>
      <c r="F5" s="73" t="s">
        <v>68</v>
      </c>
      <c r="G5" s="73" t="s">
        <v>100</v>
      </c>
      <c r="H5" s="73" t="s">
        <v>101</v>
      </c>
      <c r="I5" s="73" t="s">
        <v>102</v>
      </c>
      <c r="J5" s="73" t="s">
        <v>68</v>
      </c>
      <c r="K5" s="73" t="s">
        <v>103</v>
      </c>
      <c r="L5" s="73" t="s">
        <v>104</v>
      </c>
      <c r="M5" s="73" t="s">
        <v>105</v>
      </c>
      <c r="N5" s="73" t="s">
        <v>106</v>
      </c>
      <c r="O5" s="73" t="s">
        <v>107</v>
      </c>
      <c r="P5" s="73" t="s">
        <v>109</v>
      </c>
      <c r="Q5" s="92" t="s">
        <v>110</v>
      </c>
    </row>
    <row r="6" ht="18" customHeight="1" spans="1:17">
      <c r="A6" s="88" t="s">
        <v>75</v>
      </c>
      <c r="B6" s="88" t="s">
        <v>76</v>
      </c>
      <c r="C6" s="88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3"/>
    </row>
    <row r="7" ht="21.75" customHeight="1" spans="1:17">
      <c r="A7" s="91"/>
      <c r="B7" s="91"/>
      <c r="C7" s="91"/>
      <c r="D7" s="89"/>
      <c r="E7" s="90">
        <v>0</v>
      </c>
      <c r="F7" s="90">
        <v>0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0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5.62962962962963" style="58" customWidth="1"/>
    <col min="2" max="2" width="6.12962962962963" style="58" customWidth="1"/>
    <col min="3" max="3" width="5.37962962962963" style="58" customWidth="1"/>
    <col min="4" max="4" width="18.1296296296296" style="58" customWidth="1"/>
    <col min="5" max="5" width="15.3796296296296" style="58" customWidth="1"/>
    <col min="6" max="16" width="9" style="58"/>
    <col min="17" max="17" width="10.3796296296296" style="58" customWidth="1"/>
    <col min="18" max="16384" width="9" style="58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59" t="s">
        <v>223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19.5" customHeight="1" spans="1:17">
      <c r="A3" s="82" t="s">
        <v>73</v>
      </c>
      <c r="B3" s="94"/>
      <c r="C3" s="94"/>
      <c r="D3" s="94"/>
      <c r="E3"/>
      <c r="F3"/>
      <c r="G3"/>
      <c r="H3"/>
      <c r="I3"/>
      <c r="J3"/>
      <c r="K3"/>
      <c r="L3"/>
      <c r="M3"/>
      <c r="N3"/>
      <c r="O3"/>
      <c r="P3"/>
      <c r="Q3" s="58" t="s">
        <v>2</v>
      </c>
    </row>
    <row r="4" ht="40.5" customHeight="1" spans="1:17">
      <c r="A4" s="74" t="s">
        <v>74</v>
      </c>
      <c r="B4" s="83"/>
      <c r="C4" s="75"/>
      <c r="D4" s="73" t="s">
        <v>74</v>
      </c>
      <c r="E4" s="73" t="s">
        <v>62</v>
      </c>
      <c r="F4" s="73" t="s">
        <v>114</v>
      </c>
      <c r="G4" s="73" t="s">
        <v>115</v>
      </c>
      <c r="H4" s="73" t="s">
        <v>116</v>
      </c>
      <c r="I4" s="73" t="s">
        <v>117</v>
      </c>
      <c r="J4" s="73" t="s">
        <v>118</v>
      </c>
      <c r="K4" s="73" t="s">
        <v>119</v>
      </c>
      <c r="L4" s="73" t="s">
        <v>120</v>
      </c>
      <c r="M4" s="73" t="s">
        <v>121</v>
      </c>
      <c r="N4" s="73" t="s">
        <v>102</v>
      </c>
      <c r="O4" s="73" t="s">
        <v>122</v>
      </c>
      <c r="P4" s="73" t="s">
        <v>110</v>
      </c>
      <c r="Q4" s="73" t="s">
        <v>109</v>
      </c>
    </row>
    <row r="5" ht="13.5" customHeight="1" spans="1:17">
      <c r="A5" s="73" t="s">
        <v>75</v>
      </c>
      <c r="B5" s="73" t="s">
        <v>76</v>
      </c>
      <c r="C5" s="73" t="s">
        <v>77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ht="13.5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ht="33.75" customHeight="1" spans="1:17">
      <c r="A7" s="70"/>
      <c r="B7" s="70"/>
      <c r="C7" s="70"/>
      <c r="D7" s="85"/>
      <c r="E7" s="71">
        <v>0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 horizontalDpi="600" verticalDpi="6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showGridLines="0" workbookViewId="0">
      <selection activeCell="C11" sqref="C11"/>
    </sheetView>
  </sheetViews>
  <sheetFormatPr defaultColWidth="9" defaultRowHeight="14.4"/>
  <cols>
    <col min="1" max="1" width="6.5" style="58" customWidth="1"/>
    <col min="2" max="2" width="6.25" style="58" customWidth="1"/>
    <col min="3" max="3" width="5.5" style="58" customWidth="1"/>
    <col min="4" max="4" width="18.5" style="58" customWidth="1"/>
    <col min="5" max="7" width="11.5" style="58"/>
    <col min="8" max="8" width="9.37962962962963" style="58"/>
    <col min="9" max="9" width="10.3796296296296" style="58"/>
    <col min="10" max="16384" width="9" style="58"/>
  </cols>
  <sheetData>
    <row r="1" ht="13.5" customHeight="1"/>
    <row r="2" ht="41.25" customHeight="1" spans="1:17">
      <c r="A2" s="59" t="s">
        <v>224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4" customHeight="1" spans="1:17">
      <c r="A3" s="60" t="s">
        <v>73</v>
      </c>
      <c r="B3" s="61"/>
      <c r="C3" s="61"/>
      <c r="D3" s="61"/>
      <c r="E3" s="61"/>
      <c r="Q3" s="81" t="s">
        <v>2</v>
      </c>
    </row>
    <row r="4" ht="16.5" customHeight="1" spans="1:17">
      <c r="A4" s="74" t="s">
        <v>74</v>
      </c>
      <c r="B4" s="83"/>
      <c r="C4" s="83"/>
      <c r="D4" s="75"/>
      <c r="E4" s="73" t="s">
        <v>62</v>
      </c>
      <c r="F4" s="74" t="s">
        <v>7</v>
      </c>
      <c r="G4" s="83"/>
      <c r="H4" s="83"/>
      <c r="I4" s="75"/>
      <c r="J4" s="74" t="s">
        <v>19</v>
      </c>
      <c r="K4" s="83"/>
      <c r="L4" s="83"/>
      <c r="M4" s="83"/>
      <c r="N4" s="83"/>
      <c r="O4" s="83"/>
      <c r="P4" s="83"/>
      <c r="Q4" s="75"/>
    </row>
    <row r="5" ht="16.5" customHeight="1" spans="1:17">
      <c r="A5" s="74" t="s">
        <v>99</v>
      </c>
      <c r="B5" s="83"/>
      <c r="C5" s="75"/>
      <c r="D5" s="73" t="s">
        <v>78</v>
      </c>
      <c r="E5" s="84"/>
      <c r="F5" s="73" t="s">
        <v>68</v>
      </c>
      <c r="G5" s="73" t="s">
        <v>100</v>
      </c>
      <c r="H5" s="73" t="s">
        <v>101</v>
      </c>
      <c r="I5" s="73" t="s">
        <v>102</v>
      </c>
      <c r="J5" s="73" t="s">
        <v>68</v>
      </c>
      <c r="K5" s="73" t="s">
        <v>103</v>
      </c>
      <c r="L5" s="73" t="s">
        <v>104</v>
      </c>
      <c r="M5" s="73" t="s">
        <v>105</v>
      </c>
      <c r="N5" s="73" t="s">
        <v>106</v>
      </c>
      <c r="O5" s="73" t="s">
        <v>107</v>
      </c>
      <c r="P5" s="73" t="s">
        <v>109</v>
      </c>
      <c r="Q5" s="92" t="s">
        <v>110</v>
      </c>
    </row>
    <row r="6" ht="18" customHeight="1" spans="1:17">
      <c r="A6" s="88" t="s">
        <v>75</v>
      </c>
      <c r="B6" s="88" t="s">
        <v>76</v>
      </c>
      <c r="C6" s="88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93"/>
    </row>
    <row r="7" ht="21.75" customHeight="1" spans="1:17">
      <c r="A7" s="89"/>
      <c r="B7" s="89"/>
      <c r="C7" s="89"/>
      <c r="D7" s="89" t="s">
        <v>68</v>
      </c>
      <c r="E7" s="90">
        <v>324392.92</v>
      </c>
      <c r="F7" s="90">
        <v>324392.92</v>
      </c>
      <c r="G7" s="90">
        <v>302332.92</v>
      </c>
      <c r="H7" s="90">
        <v>5500</v>
      </c>
      <c r="I7" s="90">
        <v>16560</v>
      </c>
      <c r="J7" s="90">
        <v>0</v>
      </c>
      <c r="K7" s="90">
        <v>0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0">
        <v>0</v>
      </c>
    </row>
    <row r="8" ht="21.75" customHeight="1" spans="1:17">
      <c r="A8" s="86">
        <v>201</v>
      </c>
      <c r="B8" s="86"/>
      <c r="C8" s="86"/>
      <c r="D8" s="87" t="s">
        <v>79</v>
      </c>
      <c r="E8" s="90">
        <v>324392.92</v>
      </c>
      <c r="F8" s="90">
        <v>324392.92</v>
      </c>
      <c r="G8" s="90">
        <v>302332.92</v>
      </c>
      <c r="H8" s="90">
        <v>5500</v>
      </c>
      <c r="I8" s="90">
        <v>16560</v>
      </c>
      <c r="J8" s="90">
        <v>0</v>
      </c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</row>
    <row r="9" ht="21.75" customHeight="1" spans="1:17">
      <c r="A9" s="86">
        <v>201</v>
      </c>
      <c r="B9" s="86">
        <v>13</v>
      </c>
      <c r="C9" s="86"/>
      <c r="D9" s="87" t="s">
        <v>80</v>
      </c>
      <c r="E9" s="90">
        <v>324392.92</v>
      </c>
      <c r="F9" s="90">
        <v>324392.92</v>
      </c>
      <c r="G9" s="90">
        <v>302332.92</v>
      </c>
      <c r="H9" s="90">
        <v>5500</v>
      </c>
      <c r="I9" s="90">
        <v>16560</v>
      </c>
      <c r="J9" s="90">
        <v>0</v>
      </c>
      <c r="K9" s="90">
        <v>0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90">
        <v>0</v>
      </c>
    </row>
    <row r="10" ht="21.75" customHeight="1" spans="1:17">
      <c r="A10" s="89">
        <v>201</v>
      </c>
      <c r="B10" s="89">
        <v>13</v>
      </c>
      <c r="C10" s="91" t="s">
        <v>81</v>
      </c>
      <c r="D10" s="89" t="s">
        <v>82</v>
      </c>
      <c r="E10" s="90">
        <v>318892.92</v>
      </c>
      <c r="F10" s="90">
        <v>318892.92</v>
      </c>
      <c r="G10" s="90">
        <v>302332.92</v>
      </c>
      <c r="H10" s="90">
        <v>0</v>
      </c>
      <c r="I10" s="90">
        <v>16560</v>
      </c>
      <c r="J10" s="90">
        <v>0</v>
      </c>
      <c r="K10" s="90">
        <v>0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90">
        <v>0</v>
      </c>
    </row>
    <row r="11" ht="21.75" customHeight="1" spans="1:17">
      <c r="A11" s="89">
        <v>201</v>
      </c>
      <c r="B11" s="89">
        <v>13</v>
      </c>
      <c r="C11" s="91" t="s">
        <v>94</v>
      </c>
      <c r="D11" s="89" t="s">
        <v>84</v>
      </c>
      <c r="E11" s="90">
        <v>5500</v>
      </c>
      <c r="F11" s="90">
        <v>5500</v>
      </c>
      <c r="G11" s="90">
        <v>0</v>
      </c>
      <c r="H11" s="90">
        <v>5500</v>
      </c>
      <c r="I11" s="90">
        <v>0</v>
      </c>
      <c r="J11" s="90">
        <v>0</v>
      </c>
      <c r="K11" s="90">
        <v>0</v>
      </c>
      <c r="L11" s="90">
        <v>0</v>
      </c>
      <c r="M11" s="90">
        <v>0</v>
      </c>
      <c r="N11" s="90">
        <v>0</v>
      </c>
      <c r="O11" s="90">
        <v>0</v>
      </c>
      <c r="P11" s="90">
        <v>0</v>
      </c>
      <c r="Q11" s="90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showGridLines="0" topLeftCell="A4" workbookViewId="0">
      <selection activeCell="A8" sqref="A8:D9"/>
    </sheetView>
  </sheetViews>
  <sheetFormatPr defaultColWidth="9" defaultRowHeight="14.4"/>
  <cols>
    <col min="1" max="1" width="5.62962962962963" style="58" customWidth="1"/>
    <col min="2" max="3" width="5.12962962962963" style="58" customWidth="1"/>
    <col min="4" max="4" width="18.1296296296296" style="58" customWidth="1"/>
    <col min="5" max="5" width="15.3796296296296" style="58" customWidth="1"/>
    <col min="6" max="9" width="9" style="58"/>
    <col min="10" max="10" width="11.5" style="58"/>
    <col min="11" max="13" width="9" style="58"/>
    <col min="14" max="14" width="10.3796296296296" style="58"/>
    <col min="15" max="16384" width="9" style="58"/>
  </cols>
  <sheetData>
    <row r="1" ht="13.5" customHeight="1"/>
    <row r="2" ht="46.5" customHeight="1" spans="1:17">
      <c r="A2" s="59" t="s">
        <v>225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5.5" customHeight="1" spans="1:17">
      <c r="A3" s="82" t="s">
        <v>73</v>
      </c>
      <c r="B3" s="82"/>
      <c r="C3" s="82"/>
      <c r="D3" s="82"/>
      <c r="Q3" s="58" t="s">
        <v>2</v>
      </c>
    </row>
    <row r="4" ht="40.5" customHeight="1" spans="1:17">
      <c r="A4" s="74" t="s">
        <v>74</v>
      </c>
      <c r="B4" s="83"/>
      <c r="C4" s="75"/>
      <c r="D4" s="73" t="s">
        <v>74</v>
      </c>
      <c r="E4" s="73" t="s">
        <v>62</v>
      </c>
      <c r="F4" s="73" t="s">
        <v>114</v>
      </c>
      <c r="G4" s="73" t="s">
        <v>115</v>
      </c>
      <c r="H4" s="73" t="s">
        <v>116</v>
      </c>
      <c r="I4" s="73" t="s">
        <v>117</v>
      </c>
      <c r="J4" s="73" t="s">
        <v>118</v>
      </c>
      <c r="K4" s="73" t="s">
        <v>119</v>
      </c>
      <c r="L4" s="73" t="s">
        <v>120</v>
      </c>
      <c r="M4" s="73" t="s">
        <v>121</v>
      </c>
      <c r="N4" s="73" t="s">
        <v>102</v>
      </c>
      <c r="O4" s="73" t="s">
        <v>122</v>
      </c>
      <c r="P4" s="73" t="s">
        <v>110</v>
      </c>
      <c r="Q4" s="73" t="s">
        <v>109</v>
      </c>
    </row>
    <row r="5" ht="13.5" customHeight="1" spans="1:17">
      <c r="A5" s="73" t="s">
        <v>75</v>
      </c>
      <c r="B5" s="73" t="s">
        <v>76</v>
      </c>
      <c r="C5" s="73" t="s">
        <v>77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ht="13.5" customHeight="1" spans="1:17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</row>
    <row r="7" ht="33.75" customHeight="1" spans="1:17">
      <c r="A7" s="70"/>
      <c r="B7" s="70"/>
      <c r="C7" s="70"/>
      <c r="D7" s="85" t="s">
        <v>68</v>
      </c>
      <c r="E7" s="71">
        <v>324392.92</v>
      </c>
      <c r="F7" s="71">
        <v>0</v>
      </c>
      <c r="G7" s="71">
        <v>0</v>
      </c>
      <c r="H7" s="71">
        <v>0</v>
      </c>
      <c r="I7" s="71">
        <v>0</v>
      </c>
      <c r="J7" s="71">
        <v>307832.92</v>
      </c>
      <c r="K7" s="71">
        <v>0</v>
      </c>
      <c r="L7" s="71">
        <v>0</v>
      </c>
      <c r="M7" s="71">
        <v>0</v>
      </c>
      <c r="N7" s="71">
        <v>16560</v>
      </c>
      <c r="O7" s="71">
        <v>0</v>
      </c>
      <c r="P7" s="71">
        <v>0</v>
      </c>
      <c r="Q7" s="71">
        <v>0</v>
      </c>
    </row>
    <row r="8" ht="33.75" customHeight="1" spans="1:17">
      <c r="A8" s="86">
        <v>201</v>
      </c>
      <c r="B8" s="86"/>
      <c r="C8" s="86"/>
      <c r="D8" s="87" t="s">
        <v>79</v>
      </c>
      <c r="E8" s="71">
        <v>324392.92</v>
      </c>
      <c r="F8" s="71">
        <v>0</v>
      </c>
      <c r="G8" s="71">
        <v>0</v>
      </c>
      <c r="H8" s="71">
        <v>0</v>
      </c>
      <c r="I8" s="71">
        <v>0</v>
      </c>
      <c r="J8" s="71">
        <v>307832.92</v>
      </c>
      <c r="K8" s="71">
        <v>0</v>
      </c>
      <c r="L8" s="71">
        <v>0</v>
      </c>
      <c r="M8" s="71">
        <v>0</v>
      </c>
      <c r="N8" s="71">
        <v>16560</v>
      </c>
      <c r="O8" s="71">
        <v>0</v>
      </c>
      <c r="P8" s="71">
        <v>0</v>
      </c>
      <c r="Q8" s="71">
        <v>0</v>
      </c>
    </row>
    <row r="9" ht="33.75" customHeight="1" spans="1:17">
      <c r="A9" s="86">
        <v>201</v>
      </c>
      <c r="B9" s="86">
        <v>13</v>
      </c>
      <c r="C9" s="86"/>
      <c r="D9" s="87" t="s">
        <v>80</v>
      </c>
      <c r="E9" s="71">
        <v>324392.92</v>
      </c>
      <c r="F9" s="71">
        <v>0</v>
      </c>
      <c r="G9" s="71">
        <v>0</v>
      </c>
      <c r="H9" s="71">
        <v>0</v>
      </c>
      <c r="I9" s="71">
        <v>0</v>
      </c>
      <c r="J9" s="71">
        <v>307832.92</v>
      </c>
      <c r="K9" s="71">
        <v>0</v>
      </c>
      <c r="L9" s="71">
        <v>0</v>
      </c>
      <c r="M9" s="71">
        <v>0</v>
      </c>
      <c r="N9" s="71">
        <v>16560</v>
      </c>
      <c r="O9" s="71">
        <v>0</v>
      </c>
      <c r="P9" s="71">
        <v>0</v>
      </c>
      <c r="Q9" s="71">
        <v>0</v>
      </c>
    </row>
    <row r="10" ht="33.75" customHeight="1" spans="1:17">
      <c r="A10" s="70" t="s">
        <v>111</v>
      </c>
      <c r="B10" s="70" t="s">
        <v>112</v>
      </c>
      <c r="C10" s="70" t="s">
        <v>81</v>
      </c>
      <c r="D10" s="85" t="s">
        <v>82</v>
      </c>
      <c r="E10" s="71">
        <v>318892.92</v>
      </c>
      <c r="F10" s="71">
        <v>0</v>
      </c>
      <c r="G10" s="71">
        <v>0</v>
      </c>
      <c r="H10" s="71">
        <v>0</v>
      </c>
      <c r="I10" s="71">
        <v>0</v>
      </c>
      <c r="J10" s="71">
        <v>302332.92</v>
      </c>
      <c r="K10" s="71">
        <v>0</v>
      </c>
      <c r="L10" s="71">
        <v>0</v>
      </c>
      <c r="M10" s="71">
        <v>0</v>
      </c>
      <c r="N10" s="71">
        <v>16560</v>
      </c>
      <c r="O10" s="71">
        <v>0</v>
      </c>
      <c r="P10" s="71">
        <v>0</v>
      </c>
      <c r="Q10" s="71">
        <v>0</v>
      </c>
    </row>
    <row r="11" ht="33.75" customHeight="1" spans="1:17">
      <c r="A11" s="70" t="s">
        <v>111</v>
      </c>
      <c r="B11" s="70" t="s">
        <v>112</v>
      </c>
      <c r="C11" s="70" t="s">
        <v>94</v>
      </c>
      <c r="D11" s="85" t="s">
        <v>84</v>
      </c>
      <c r="E11" s="71">
        <v>5500</v>
      </c>
      <c r="F11" s="71">
        <v>0</v>
      </c>
      <c r="G11" s="71">
        <v>0</v>
      </c>
      <c r="H11" s="71">
        <v>0</v>
      </c>
      <c r="I11" s="71">
        <v>0</v>
      </c>
      <c r="J11" s="71">
        <v>5500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 horizontalDpi="600" verticalDpi="6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showGridLines="0" workbookViewId="0">
      <selection activeCell="A6" sqref="A6"/>
    </sheetView>
  </sheetViews>
  <sheetFormatPr defaultColWidth="9" defaultRowHeight="14.4" outlineLevelRow="6"/>
  <cols>
    <col min="1" max="1" width="24.75" style="58" customWidth="1"/>
    <col min="2" max="2" width="14.6296296296296" style="58" customWidth="1"/>
    <col min="3" max="3" width="19.5" style="58" customWidth="1"/>
    <col min="4" max="4" width="24.3796296296296" style="58" customWidth="1"/>
    <col min="5" max="6" width="14.75" style="58" customWidth="1"/>
    <col min="7" max="7" width="15" style="58" customWidth="1"/>
    <col min="8" max="8" width="11.5" style="58" customWidth="1"/>
    <col min="9" max="9" width="11.3796296296296" style="58" customWidth="1"/>
    <col min="10" max="16384" width="9" style="58"/>
  </cols>
  <sheetData>
    <row r="1" ht="13.5" customHeight="1" spans="1:9">
      <c r="A1"/>
      <c r="B1"/>
      <c r="C1"/>
      <c r="D1"/>
      <c r="E1"/>
      <c r="F1"/>
      <c r="G1"/>
      <c r="H1"/>
      <c r="I1"/>
    </row>
    <row r="2" ht="23.25" customHeight="1" spans="1:9">
      <c r="A2" s="43" t="s">
        <v>226</v>
      </c>
      <c r="B2" s="43"/>
      <c r="C2" s="43"/>
      <c r="D2" s="43"/>
      <c r="E2" s="43"/>
      <c r="F2" s="43"/>
      <c r="G2" s="43"/>
      <c r="H2" s="43"/>
      <c r="I2" s="43"/>
    </row>
    <row r="3" ht="18" customHeight="1" spans="1:9">
      <c r="A3" s="58" t="s">
        <v>73</v>
      </c>
      <c r="B3"/>
      <c r="C3"/>
      <c r="D3"/>
      <c r="E3"/>
      <c r="F3"/>
      <c r="G3"/>
      <c r="H3"/>
      <c r="I3" s="81" t="s">
        <v>2</v>
      </c>
    </row>
    <row r="4" ht="21" customHeight="1" spans="1:9">
      <c r="A4" s="72" t="s">
        <v>227</v>
      </c>
      <c r="B4" s="73" t="s">
        <v>62</v>
      </c>
      <c r="C4" s="74" t="s">
        <v>63</v>
      </c>
      <c r="D4" s="75"/>
      <c r="E4" s="73" t="s">
        <v>15</v>
      </c>
      <c r="F4" s="73" t="s">
        <v>228</v>
      </c>
      <c r="G4" s="73" t="s">
        <v>18</v>
      </c>
      <c r="H4" s="73" t="s">
        <v>23</v>
      </c>
      <c r="I4" s="73" t="s">
        <v>28</v>
      </c>
    </row>
    <row r="5" ht="13.5" customHeight="1" spans="1:9">
      <c r="A5" s="76"/>
      <c r="B5" s="77"/>
      <c r="C5" s="77" t="s">
        <v>66</v>
      </c>
      <c r="D5" s="77" t="s">
        <v>67</v>
      </c>
      <c r="E5" s="77"/>
      <c r="F5" s="77"/>
      <c r="G5" s="77"/>
      <c r="H5" s="77"/>
      <c r="I5" s="77"/>
    </row>
    <row r="6" ht="33.75" customHeight="1" spans="1:9">
      <c r="A6" s="78" t="s">
        <v>229</v>
      </c>
      <c r="B6" s="79">
        <v>1500</v>
      </c>
      <c r="C6" s="79"/>
      <c r="D6" s="79"/>
      <c r="E6" s="79"/>
      <c r="F6" s="79">
        <v>1500</v>
      </c>
      <c r="G6" s="79"/>
      <c r="H6" s="79"/>
      <c r="I6" s="79"/>
    </row>
    <row r="7" spans="1:9">
      <c r="A7" s="80" t="s">
        <v>62</v>
      </c>
      <c r="B7" s="80">
        <v>1500</v>
      </c>
      <c r="C7" s="80"/>
      <c r="D7" s="80"/>
      <c r="E7" s="80"/>
      <c r="F7" s="80">
        <v>1500</v>
      </c>
      <c r="G7" s="80"/>
      <c r="H7" s="80"/>
      <c r="I7" s="80"/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65" orientation="portrait" horizontalDpi="600" verticalDpi="6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showGridLines="0" workbookViewId="0">
      <selection activeCell="D17" sqref="D17"/>
    </sheetView>
  </sheetViews>
  <sheetFormatPr defaultColWidth="9" defaultRowHeight="14.4" outlineLevelRow="5" outlineLevelCol="6"/>
  <cols>
    <col min="1" max="1" width="9" style="58"/>
    <col min="2" max="2" width="10.3796296296296" style="58"/>
    <col min="3" max="3" width="16.6296296296296" style="58" customWidth="1"/>
    <col min="4" max="4" width="12" style="58" customWidth="1"/>
    <col min="5" max="5" width="14.3796296296296" style="58" customWidth="1"/>
    <col min="6" max="6" width="18.1296296296296" style="58" customWidth="1"/>
    <col min="7" max="7" width="18.8796296296296" style="58" customWidth="1"/>
    <col min="8" max="16384" width="9" style="58"/>
  </cols>
  <sheetData>
    <row r="1" ht="35.25" customHeight="1" spans="1:7">
      <c r="A1" s="59" t="s">
        <v>230</v>
      </c>
      <c r="B1" s="59"/>
      <c r="C1" s="59"/>
      <c r="D1" s="59"/>
      <c r="E1" s="59"/>
      <c r="F1" s="59"/>
      <c r="G1" s="59"/>
    </row>
    <row r="2" ht="24" customHeight="1" spans="1:7">
      <c r="A2" s="60" t="s">
        <v>73</v>
      </c>
      <c r="B2" s="61"/>
      <c r="C2" s="61"/>
      <c r="G2" s="62" t="s">
        <v>2</v>
      </c>
    </row>
    <row r="3" ht="26.25" customHeight="1" spans="1:7">
      <c r="A3" s="63" t="s">
        <v>65</v>
      </c>
      <c r="B3" s="64" t="s">
        <v>231</v>
      </c>
      <c r="C3" s="65"/>
      <c r="D3" s="65"/>
      <c r="E3" s="65"/>
      <c r="F3" s="65"/>
      <c r="G3" s="66"/>
    </row>
    <row r="4" ht="16.5" customHeight="1" spans="1:7">
      <c r="A4" s="67"/>
      <c r="B4" s="63" t="s">
        <v>232</v>
      </c>
      <c r="C4" s="63" t="s">
        <v>166</v>
      </c>
      <c r="D4" s="63" t="s">
        <v>233</v>
      </c>
      <c r="E4" s="64" t="s">
        <v>234</v>
      </c>
      <c r="F4" s="66"/>
      <c r="G4" s="63" t="s">
        <v>235</v>
      </c>
    </row>
    <row r="5" ht="34.5" customHeight="1" spans="1:7">
      <c r="A5" s="68"/>
      <c r="B5" s="68"/>
      <c r="C5" s="68"/>
      <c r="D5" s="68"/>
      <c r="E5" s="69" t="s">
        <v>236</v>
      </c>
      <c r="F5" s="69" t="s">
        <v>170</v>
      </c>
      <c r="G5" s="68"/>
    </row>
    <row r="6" ht="57" customHeight="1" spans="1:7">
      <c r="A6" s="70" t="s">
        <v>237</v>
      </c>
      <c r="B6" s="71">
        <v>0</v>
      </c>
      <c r="C6" s="71">
        <v>0</v>
      </c>
      <c r="D6" s="71">
        <v>0</v>
      </c>
      <c r="E6" s="71">
        <v>0</v>
      </c>
      <c r="F6" s="71">
        <v>0</v>
      </c>
      <c r="G6" s="71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 horizontalDpi="600" verticalDpi="6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workbookViewId="0">
      <selection activeCell="F16" sqref="F16"/>
    </sheetView>
  </sheetViews>
  <sheetFormatPr defaultColWidth="9" defaultRowHeight="14.4" outlineLevelRow="5"/>
  <cols>
    <col min="1" max="19" width="9" style="42"/>
    <col min="20" max="20" width="16.25" style="42" customWidth="1"/>
    <col min="21" max="21" width="9" style="42"/>
    <col min="22" max="22" width="11.5" style="42" customWidth="1"/>
    <col min="23" max="16384" width="9" style="42"/>
  </cols>
  <sheetData>
    <row r="1" ht="52.5" customHeight="1" spans="1:22">
      <c r="A1" s="43" t="s">
        <v>238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ht="24.75" customHeight="1" spans="1:22">
      <c r="A2" s="44" t="s">
        <v>73</v>
      </c>
      <c r="B2" s="45"/>
      <c r="C2" s="45"/>
      <c r="D2" s="45"/>
      <c r="E2" s="46"/>
      <c r="F2" s="46"/>
      <c r="G2" s="46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6"/>
      <c r="V2" s="57" t="s">
        <v>239</v>
      </c>
    </row>
    <row r="3" ht="40.5" customHeight="1" spans="1:22">
      <c r="A3" s="48" t="s">
        <v>240</v>
      </c>
      <c r="B3" s="48" t="s">
        <v>65</v>
      </c>
      <c r="C3" s="48" t="s">
        <v>241</v>
      </c>
      <c r="D3" s="48" t="s">
        <v>242</v>
      </c>
      <c r="E3" s="48" t="s">
        <v>243</v>
      </c>
      <c r="F3" s="48" t="s">
        <v>244</v>
      </c>
      <c r="G3" s="48" t="s">
        <v>245</v>
      </c>
      <c r="H3" s="49" t="s">
        <v>246</v>
      </c>
      <c r="I3" s="55"/>
      <c r="J3" s="55"/>
      <c r="K3" s="55"/>
      <c r="L3" s="56"/>
      <c r="M3" s="49" t="s">
        <v>247</v>
      </c>
      <c r="N3" s="55"/>
      <c r="O3" s="55"/>
      <c r="P3" s="55"/>
      <c r="Q3" s="55"/>
      <c r="R3" s="55"/>
      <c r="S3" s="56"/>
      <c r="T3" s="51" t="s">
        <v>248</v>
      </c>
      <c r="U3" s="48" t="s">
        <v>249</v>
      </c>
      <c r="V3" s="48" t="s">
        <v>250</v>
      </c>
    </row>
    <row r="4" ht="40.5" customHeight="1" spans="1:22">
      <c r="A4" s="50"/>
      <c r="B4" s="50"/>
      <c r="C4" s="50"/>
      <c r="D4" s="50"/>
      <c r="E4" s="50"/>
      <c r="F4" s="50"/>
      <c r="G4" s="50"/>
      <c r="H4" s="51" t="s">
        <v>251</v>
      </c>
      <c r="I4" s="51" t="s">
        <v>252</v>
      </c>
      <c r="J4" s="51" t="s">
        <v>18</v>
      </c>
      <c r="K4" s="51" t="s">
        <v>253</v>
      </c>
      <c r="L4" s="51" t="s">
        <v>254</v>
      </c>
      <c r="M4" s="51" t="s">
        <v>255</v>
      </c>
      <c r="N4" s="51" t="s">
        <v>7</v>
      </c>
      <c r="O4" s="51" t="s">
        <v>19</v>
      </c>
      <c r="P4" s="51" t="s">
        <v>256</v>
      </c>
      <c r="Q4" s="51" t="s">
        <v>257</v>
      </c>
      <c r="R4" s="51" t="s">
        <v>166</v>
      </c>
      <c r="S4" s="51" t="s">
        <v>175</v>
      </c>
      <c r="T4" s="51"/>
      <c r="U4" s="50"/>
      <c r="V4" s="50"/>
    </row>
    <row r="5" ht="13.5" customHeight="1" spans="1:22">
      <c r="A5" s="51" t="s">
        <v>258</v>
      </c>
      <c r="B5" s="51" t="s">
        <v>258</v>
      </c>
      <c r="C5" s="51" t="s">
        <v>258</v>
      </c>
      <c r="D5" s="51" t="s">
        <v>258</v>
      </c>
      <c r="E5" s="51">
        <v>1</v>
      </c>
      <c r="F5" s="51">
        <v>2</v>
      </c>
      <c r="G5" s="51">
        <v>3</v>
      </c>
      <c r="H5" s="51">
        <v>4</v>
      </c>
      <c r="I5" s="51">
        <v>5</v>
      </c>
      <c r="J5" s="51">
        <v>6</v>
      </c>
      <c r="K5" s="51">
        <v>7</v>
      </c>
      <c r="L5" s="51">
        <v>8</v>
      </c>
      <c r="M5" s="51">
        <v>9</v>
      </c>
      <c r="N5" s="51">
        <v>10</v>
      </c>
      <c r="O5" s="51">
        <v>11</v>
      </c>
      <c r="P5" s="51">
        <v>12</v>
      </c>
      <c r="Q5" s="51">
        <v>13</v>
      </c>
      <c r="R5" s="51">
        <v>14</v>
      </c>
      <c r="S5" s="51">
        <v>15</v>
      </c>
      <c r="T5" s="51">
        <v>16</v>
      </c>
      <c r="U5" s="51">
        <v>17</v>
      </c>
      <c r="V5" s="51">
        <v>18</v>
      </c>
    </row>
    <row r="6" s="41" customFormat="1" ht="24.75" customHeight="1" spans="1:22">
      <c r="A6" s="52" t="s">
        <v>70</v>
      </c>
      <c r="B6" s="52" t="s">
        <v>237</v>
      </c>
      <c r="C6" s="52" t="s">
        <v>259</v>
      </c>
      <c r="D6" s="52" t="s">
        <v>260</v>
      </c>
      <c r="E6" s="53">
        <v>3</v>
      </c>
      <c r="F6" s="53">
        <v>3</v>
      </c>
      <c r="G6" s="52" t="s">
        <v>261</v>
      </c>
      <c r="H6" s="54">
        <v>36.44</v>
      </c>
      <c r="I6" s="54">
        <v>32.44</v>
      </c>
      <c r="J6" s="54">
        <v>0</v>
      </c>
      <c r="K6" s="54">
        <v>0</v>
      </c>
      <c r="L6" s="54">
        <v>4</v>
      </c>
      <c r="M6" s="54">
        <v>36.44</v>
      </c>
      <c r="N6" s="54">
        <v>36.29</v>
      </c>
      <c r="O6" s="54">
        <v>0.15</v>
      </c>
      <c r="P6" s="54">
        <v>1.42</v>
      </c>
      <c r="Q6" s="54">
        <v>0</v>
      </c>
      <c r="R6" s="54">
        <v>1.42</v>
      </c>
      <c r="S6" s="54">
        <v>0</v>
      </c>
      <c r="T6" s="52"/>
      <c r="U6" s="52"/>
      <c r="V6" s="52"/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showGridLines="0" showZeros="0" workbookViewId="0">
      <selection activeCell="C10" sqref="C10"/>
    </sheetView>
  </sheetViews>
  <sheetFormatPr defaultColWidth="9" defaultRowHeight="14.4"/>
  <cols>
    <col min="1" max="1" width="5.37962962962963" style="58" customWidth="1"/>
    <col min="2" max="2" width="5.75" style="58" customWidth="1"/>
    <col min="3" max="3" width="5.12962962962963" style="58" customWidth="1"/>
    <col min="4" max="4" width="19" style="58" customWidth="1"/>
    <col min="5" max="5" width="18.75" style="58" customWidth="1"/>
    <col min="6" max="6" width="11.5" style="58" customWidth="1"/>
    <col min="7" max="7" width="24.3796296296296" style="58" customWidth="1"/>
    <col min="8" max="8" width="11.5" style="58" customWidth="1"/>
    <col min="9" max="10" width="12" style="58" customWidth="1"/>
    <col min="11" max="11" width="11.5" style="58" customWidth="1"/>
    <col min="12" max="12" width="11.3796296296296" style="58" customWidth="1"/>
    <col min="13" max="16384" width="9" style="58"/>
  </cols>
  <sheetData>
    <row r="1" ht="13.5" customHeight="1"/>
    <row r="2" ht="32.25" customHeight="1" spans="1:12">
      <c r="A2" s="43" t="s">
        <v>72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ht="13.5" customHeight="1" spans="1:12">
      <c r="A3" s="60" t="s">
        <v>73</v>
      </c>
      <c r="B3" s="61"/>
      <c r="C3" s="61"/>
      <c r="D3" s="61"/>
      <c r="E3" s="61"/>
      <c r="L3" s="58" t="s">
        <v>2</v>
      </c>
    </row>
    <row r="4" ht="21" customHeight="1" spans="1:12">
      <c r="A4" s="74" t="s">
        <v>74</v>
      </c>
      <c r="B4" s="83"/>
      <c r="C4" s="83"/>
      <c r="D4" s="75"/>
      <c r="E4" s="73" t="s">
        <v>62</v>
      </c>
      <c r="F4" s="74" t="s">
        <v>63</v>
      </c>
      <c r="G4" s="75"/>
      <c r="H4" s="73" t="s">
        <v>15</v>
      </c>
      <c r="I4" s="73" t="s">
        <v>18</v>
      </c>
      <c r="J4" s="73" t="s">
        <v>21</v>
      </c>
      <c r="K4" s="73" t="s">
        <v>23</v>
      </c>
      <c r="L4" s="73" t="s">
        <v>28</v>
      </c>
    </row>
    <row r="5" ht="13.5" customHeight="1" spans="1:12">
      <c r="A5" s="113" t="s">
        <v>75</v>
      </c>
      <c r="B5" s="113" t="s">
        <v>76</v>
      </c>
      <c r="C5" s="88" t="s">
        <v>77</v>
      </c>
      <c r="D5" s="88" t="s">
        <v>78</v>
      </c>
      <c r="E5" s="77"/>
      <c r="F5" s="77" t="s">
        <v>66</v>
      </c>
      <c r="G5" s="77" t="s">
        <v>67</v>
      </c>
      <c r="H5" s="77"/>
      <c r="I5" s="77"/>
      <c r="J5" s="77"/>
      <c r="K5" s="77"/>
      <c r="L5" s="77"/>
    </row>
    <row r="6" ht="24.75" customHeight="1" spans="1:12">
      <c r="A6" s="86"/>
      <c r="B6" s="86"/>
      <c r="C6" s="86"/>
      <c r="D6" s="86" t="s">
        <v>68</v>
      </c>
      <c r="E6" s="185">
        <f>F6+J6</f>
        <v>364392.92</v>
      </c>
      <c r="F6" s="185">
        <v>324392.92</v>
      </c>
      <c r="G6" s="185">
        <v>0</v>
      </c>
      <c r="H6" s="185">
        <v>0</v>
      </c>
      <c r="I6" s="185">
        <v>0</v>
      </c>
      <c r="J6" s="185">
        <v>40000</v>
      </c>
      <c r="K6" s="185">
        <v>0</v>
      </c>
      <c r="L6" s="185">
        <v>0</v>
      </c>
    </row>
    <row r="7" ht="24.75" customHeight="1" spans="1:12">
      <c r="A7" s="86">
        <v>201</v>
      </c>
      <c r="B7" s="86"/>
      <c r="C7" s="86"/>
      <c r="D7" s="87" t="s">
        <v>79</v>
      </c>
      <c r="E7" s="185">
        <f>F7+J7</f>
        <v>364392.92</v>
      </c>
      <c r="F7" s="185">
        <v>324392.92</v>
      </c>
      <c r="G7" s="185">
        <v>0</v>
      </c>
      <c r="H7" s="185">
        <v>0</v>
      </c>
      <c r="I7" s="185">
        <v>0</v>
      </c>
      <c r="J7" s="185">
        <v>40000</v>
      </c>
      <c r="K7" s="185">
        <v>0</v>
      </c>
      <c r="L7" s="185">
        <v>0</v>
      </c>
    </row>
    <row r="8" ht="24.75" customHeight="1" spans="1:12">
      <c r="A8" s="86">
        <v>201</v>
      </c>
      <c r="B8" s="86">
        <v>13</v>
      </c>
      <c r="C8" s="86"/>
      <c r="D8" s="87" t="s">
        <v>80</v>
      </c>
      <c r="E8" s="185">
        <f>F8+J8</f>
        <v>364392.92</v>
      </c>
      <c r="F8" s="185">
        <v>324392.92</v>
      </c>
      <c r="G8" s="185">
        <v>0</v>
      </c>
      <c r="H8" s="185">
        <v>0</v>
      </c>
      <c r="I8" s="185">
        <v>0</v>
      </c>
      <c r="J8" s="185">
        <v>40000</v>
      </c>
      <c r="K8" s="185">
        <v>0</v>
      </c>
      <c r="L8" s="185">
        <v>0</v>
      </c>
    </row>
    <row r="9" ht="24.75" customHeight="1" spans="1:12">
      <c r="A9" s="86">
        <v>201</v>
      </c>
      <c r="B9" s="86">
        <v>13</v>
      </c>
      <c r="C9" s="180" t="s">
        <v>81</v>
      </c>
      <c r="D9" s="86" t="s">
        <v>82</v>
      </c>
      <c r="E9" s="185">
        <f>F9+J9</f>
        <v>259939.8</v>
      </c>
      <c r="F9" s="185">
        <f>F6-F10-F11-F14</f>
        <v>258439.8</v>
      </c>
      <c r="G9" s="185">
        <v>0</v>
      </c>
      <c r="H9" s="185">
        <v>0</v>
      </c>
      <c r="I9" s="185">
        <v>0</v>
      </c>
      <c r="J9" s="185">
        <v>1500</v>
      </c>
      <c r="K9" s="185">
        <v>0</v>
      </c>
      <c r="L9" s="185">
        <v>0</v>
      </c>
    </row>
    <row r="10" ht="24.75" customHeight="1" spans="1:12">
      <c r="A10" s="86">
        <v>201</v>
      </c>
      <c r="B10" s="86">
        <v>13</v>
      </c>
      <c r="C10" s="180" t="s">
        <v>83</v>
      </c>
      <c r="D10" s="86" t="s">
        <v>84</v>
      </c>
      <c r="E10" s="185">
        <f>F10+J10</f>
        <v>44000</v>
      </c>
      <c r="F10" s="185">
        <v>5500</v>
      </c>
      <c r="G10" s="185">
        <v>0</v>
      </c>
      <c r="H10" s="185">
        <v>0</v>
      </c>
      <c r="I10" s="185">
        <v>0</v>
      </c>
      <c r="J10" s="185">
        <v>38500</v>
      </c>
      <c r="K10" s="185">
        <v>0</v>
      </c>
      <c r="L10" s="185">
        <v>0</v>
      </c>
    </row>
    <row r="11" s="125" customFormat="1" ht="21.75" customHeight="1" spans="1:12">
      <c r="A11" s="180" t="s">
        <v>85</v>
      </c>
      <c r="B11" s="180"/>
      <c r="C11" s="180"/>
      <c r="D11" s="87" t="s">
        <v>86</v>
      </c>
      <c r="E11" s="126">
        <v>34544.64</v>
      </c>
      <c r="F11" s="126">
        <v>34544.64</v>
      </c>
      <c r="G11" s="126"/>
      <c r="H11" s="126">
        <v>0</v>
      </c>
      <c r="I11" s="126">
        <v>0</v>
      </c>
      <c r="J11" s="126">
        <v>0</v>
      </c>
      <c r="K11" s="126">
        <v>0</v>
      </c>
      <c r="L11" s="126">
        <v>0</v>
      </c>
    </row>
    <row r="12" s="125" customFormat="1" ht="21.75" customHeight="1" spans="1:12">
      <c r="A12" s="180" t="s">
        <v>85</v>
      </c>
      <c r="B12" s="180" t="s">
        <v>87</v>
      </c>
      <c r="C12" s="180"/>
      <c r="D12" s="87" t="s">
        <v>88</v>
      </c>
      <c r="E12" s="126">
        <v>34544.64</v>
      </c>
      <c r="F12" s="126">
        <v>106160.64</v>
      </c>
      <c r="G12" s="126"/>
      <c r="H12" s="126">
        <v>0</v>
      </c>
      <c r="I12" s="126">
        <v>0</v>
      </c>
      <c r="J12" s="126">
        <v>0</v>
      </c>
      <c r="K12" s="126">
        <v>0</v>
      </c>
      <c r="L12" s="126">
        <v>0</v>
      </c>
    </row>
    <row r="13" s="125" customFormat="1" ht="21.75" customHeight="1" spans="1:12">
      <c r="A13" s="180" t="s">
        <v>89</v>
      </c>
      <c r="B13" s="180" t="s">
        <v>90</v>
      </c>
      <c r="C13" s="180" t="s">
        <v>87</v>
      </c>
      <c r="D13" s="184" t="s">
        <v>91</v>
      </c>
      <c r="E13" s="126">
        <v>34544.64</v>
      </c>
      <c r="F13" s="126">
        <v>34544.64</v>
      </c>
      <c r="G13" s="126"/>
      <c r="H13" s="126">
        <v>0</v>
      </c>
      <c r="I13" s="126">
        <v>0</v>
      </c>
      <c r="J13" s="126">
        <v>0</v>
      </c>
      <c r="K13" s="126">
        <v>0</v>
      </c>
      <c r="L13" s="126">
        <v>0</v>
      </c>
    </row>
    <row r="14" s="125" customFormat="1" ht="21.75" customHeight="1" spans="1:12">
      <c r="A14" s="180" t="s">
        <v>92</v>
      </c>
      <c r="B14" s="180"/>
      <c r="C14" s="180"/>
      <c r="D14" s="87" t="s">
        <v>93</v>
      </c>
      <c r="E14" s="126">
        <v>25908.48</v>
      </c>
      <c r="F14" s="126">
        <v>25908.48</v>
      </c>
      <c r="G14" s="126"/>
      <c r="H14" s="126">
        <v>0</v>
      </c>
      <c r="I14" s="126">
        <v>0</v>
      </c>
      <c r="J14" s="126">
        <v>0</v>
      </c>
      <c r="K14" s="126">
        <v>0</v>
      </c>
      <c r="L14" s="126">
        <v>0</v>
      </c>
    </row>
    <row r="15" s="125" customFormat="1" ht="21.75" customHeight="1" spans="1:12">
      <c r="A15" s="180" t="s">
        <v>92</v>
      </c>
      <c r="B15" s="180" t="s">
        <v>94</v>
      </c>
      <c r="C15" s="180"/>
      <c r="D15" s="87" t="s">
        <v>95</v>
      </c>
      <c r="E15" s="126">
        <v>25908.48</v>
      </c>
      <c r="F15" s="126">
        <v>25908.48</v>
      </c>
      <c r="G15" s="126"/>
      <c r="H15" s="126">
        <v>0</v>
      </c>
      <c r="I15" s="126">
        <v>0</v>
      </c>
      <c r="J15" s="126">
        <v>0</v>
      </c>
      <c r="K15" s="126">
        <v>0</v>
      </c>
      <c r="L15" s="126">
        <v>0</v>
      </c>
    </row>
    <row r="16" s="125" customFormat="1" ht="21.75" customHeight="1" spans="1:12">
      <c r="A16" s="180" t="s">
        <v>96</v>
      </c>
      <c r="B16" s="180" t="s">
        <v>83</v>
      </c>
      <c r="C16" s="180" t="s">
        <v>81</v>
      </c>
      <c r="D16" s="184" t="s">
        <v>97</v>
      </c>
      <c r="E16" s="126">
        <v>25908.48</v>
      </c>
      <c r="F16" s="126">
        <v>25908.48</v>
      </c>
      <c r="G16" s="126"/>
      <c r="H16" s="126">
        <v>0</v>
      </c>
      <c r="I16" s="126">
        <v>0</v>
      </c>
      <c r="J16" s="126">
        <v>0</v>
      </c>
      <c r="K16" s="126">
        <v>0</v>
      </c>
      <c r="L16" s="126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 horizontalDpi="600" verticalDpi="6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topLeftCell="A2" workbookViewId="0">
      <selection activeCell="K10" sqref="K10:U10"/>
    </sheetView>
  </sheetViews>
  <sheetFormatPr defaultColWidth="9" defaultRowHeight="15.6"/>
  <cols>
    <col min="1" max="1" width="9" style="26"/>
    <col min="2" max="2" width="13.5" style="26" customWidth="1"/>
    <col min="3" max="3" width="9" style="26"/>
    <col min="4" max="4" width="13.3796296296296" style="26" customWidth="1"/>
    <col min="5" max="9" width="9" style="26"/>
    <col min="10" max="10" width="15.1296296296296" style="26" customWidth="1"/>
    <col min="11" max="11" width="10.6296296296296" style="26" customWidth="1"/>
    <col min="12" max="12" width="10.5" style="26" customWidth="1"/>
    <col min="13" max="14" width="10.3796296296296" style="26" customWidth="1"/>
    <col min="15" max="15" width="10.6296296296296" style="26" customWidth="1"/>
    <col min="16" max="16" width="11.6296296296296" style="26" customWidth="1"/>
    <col min="17" max="17" width="11.1296296296296" style="26" customWidth="1"/>
    <col min="18" max="18" width="10.8796296296296" style="26" customWidth="1"/>
    <col min="19" max="21" width="9" style="26"/>
    <col min="22" max="22" width="11.1296296296296" style="26" customWidth="1"/>
    <col min="23" max="31" width="9" style="26"/>
    <col min="32" max="32" width="8.12962962962963" style="26" customWidth="1"/>
    <col min="33" max="33" width="8.5" style="26" customWidth="1"/>
    <col min="34" max="34" width="9.5" style="26"/>
    <col min="35" max="35" width="8.62962962962963" style="26" customWidth="1"/>
    <col min="36" max="36" width="10.3796296296296" style="26" customWidth="1"/>
    <col min="37" max="37" width="9.5" style="26"/>
    <col min="38" max="38" width="7.87962962962963" style="26" customWidth="1"/>
    <col min="39" max="39" width="10.5" style="26" customWidth="1"/>
    <col min="40" max="40" width="9" style="26"/>
    <col min="41" max="41" width="8.25" style="26" customWidth="1"/>
    <col min="42" max="42" width="10.5" style="26" customWidth="1"/>
    <col min="43" max="43" width="9" style="26"/>
    <col min="44" max="44" width="8" style="26" customWidth="1"/>
    <col min="45" max="45" width="10.8796296296296" style="26" customWidth="1"/>
    <col min="46" max="46" width="9.5" style="26"/>
    <col min="47" max="47" width="9.87962962962963" style="26" customWidth="1"/>
    <col min="48" max="16384" width="9" style="26"/>
  </cols>
  <sheetData>
    <row r="1" ht="14.25" customHeight="1" spans="1:5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ht="42.75" customHeight="1" spans="1:55">
      <c r="A2" s="27" t="s">
        <v>262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/>
      <c r="BC2"/>
    </row>
    <row r="3" ht="14.25" customHeight="1" spans="1:5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ht="13.5" customHeight="1" spans="1:55">
      <c r="A4" s="28" t="s">
        <v>240</v>
      </c>
      <c r="B4" s="28" t="s">
        <v>65</v>
      </c>
      <c r="C4" s="28" t="s">
        <v>263</v>
      </c>
      <c r="D4" s="28" t="s">
        <v>264</v>
      </c>
      <c r="E4" s="28" t="s">
        <v>265</v>
      </c>
      <c r="F4" s="28" t="s">
        <v>266</v>
      </c>
      <c r="G4" s="28" t="s">
        <v>267</v>
      </c>
      <c r="H4" s="28" t="s">
        <v>242</v>
      </c>
      <c r="I4" s="28" t="s">
        <v>268</v>
      </c>
      <c r="J4" s="28" t="s">
        <v>269</v>
      </c>
      <c r="K4" s="33" t="s">
        <v>270</v>
      </c>
      <c r="L4" s="34"/>
      <c r="M4" s="34"/>
      <c r="N4" s="34"/>
      <c r="O4" s="34"/>
      <c r="P4" s="34"/>
      <c r="Q4" s="34"/>
      <c r="R4" s="34"/>
      <c r="S4" s="34"/>
      <c r="T4" s="34"/>
      <c r="U4" s="39"/>
      <c r="V4" s="28" t="s">
        <v>271</v>
      </c>
      <c r="W4" s="35" t="s">
        <v>272</v>
      </c>
      <c r="X4" s="37"/>
      <c r="Y4" s="35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1" t="s">
        <v>249</v>
      </c>
      <c r="BA4" s="28" t="s">
        <v>250</v>
      </c>
      <c r="BB4"/>
      <c r="BC4"/>
    </row>
    <row r="5" ht="13.5" customHeight="1" spans="1:55">
      <c r="A5" s="29"/>
      <c r="B5" s="29"/>
      <c r="C5" s="29"/>
      <c r="D5" s="29"/>
      <c r="E5" s="29"/>
      <c r="F5" s="29"/>
      <c r="G5" s="29"/>
      <c r="H5" s="29"/>
      <c r="I5" s="29"/>
      <c r="J5" s="29"/>
      <c r="K5" s="35" t="s">
        <v>273</v>
      </c>
      <c r="L5" s="36"/>
      <c r="M5" s="36"/>
      <c r="N5" s="36"/>
      <c r="O5" s="36"/>
      <c r="P5" s="36"/>
      <c r="Q5" s="36"/>
      <c r="R5" s="37"/>
      <c r="S5" s="35" t="s">
        <v>274</v>
      </c>
      <c r="T5" s="36"/>
      <c r="U5" s="37"/>
      <c r="V5" s="29"/>
      <c r="W5" s="28" t="s">
        <v>275</v>
      </c>
      <c r="X5" s="28" t="s">
        <v>276</v>
      </c>
      <c r="Y5" s="35" t="s">
        <v>277</v>
      </c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7"/>
      <c r="AK5" s="35" t="s">
        <v>278</v>
      </c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7"/>
      <c r="AZ5" s="31"/>
      <c r="BA5" s="29"/>
      <c r="BB5"/>
      <c r="BC5"/>
    </row>
    <row r="6" ht="13.5" customHeight="1" spans="1:55">
      <c r="A6" s="29"/>
      <c r="B6" s="29"/>
      <c r="C6" s="29"/>
      <c r="D6" s="29"/>
      <c r="E6" s="29"/>
      <c r="F6" s="29"/>
      <c r="G6" s="29"/>
      <c r="H6" s="29"/>
      <c r="I6" s="29"/>
      <c r="J6" s="29"/>
      <c r="K6" s="35" t="s">
        <v>279</v>
      </c>
      <c r="L6" s="37"/>
      <c r="M6" s="35" t="s">
        <v>280</v>
      </c>
      <c r="N6" s="37"/>
      <c r="O6" s="35" t="s">
        <v>281</v>
      </c>
      <c r="P6" s="37"/>
      <c r="Q6" s="35" t="s">
        <v>282</v>
      </c>
      <c r="R6" s="37"/>
      <c r="S6" s="28" t="s">
        <v>283</v>
      </c>
      <c r="T6" s="28" t="s">
        <v>284</v>
      </c>
      <c r="U6" s="28" t="s">
        <v>285</v>
      </c>
      <c r="V6" s="29"/>
      <c r="W6" s="29"/>
      <c r="X6" s="29"/>
      <c r="Y6" s="35" t="s">
        <v>286</v>
      </c>
      <c r="Z6" s="36"/>
      <c r="AA6" s="37"/>
      <c r="AB6" s="35" t="s">
        <v>287</v>
      </c>
      <c r="AC6" s="36"/>
      <c r="AD6" s="37"/>
      <c r="AE6" s="35" t="s">
        <v>288</v>
      </c>
      <c r="AF6" s="36"/>
      <c r="AG6" s="37"/>
      <c r="AH6" s="35" t="s">
        <v>289</v>
      </c>
      <c r="AI6" s="36"/>
      <c r="AJ6" s="37"/>
      <c r="AK6" s="35" t="s">
        <v>290</v>
      </c>
      <c r="AL6" s="36"/>
      <c r="AM6" s="37"/>
      <c r="AN6" s="35" t="s">
        <v>291</v>
      </c>
      <c r="AO6" s="36"/>
      <c r="AP6" s="37"/>
      <c r="AQ6" s="35" t="s">
        <v>292</v>
      </c>
      <c r="AR6" s="36"/>
      <c r="AS6" s="37"/>
      <c r="AT6" s="35" t="s">
        <v>293</v>
      </c>
      <c r="AU6" s="36"/>
      <c r="AV6" s="37"/>
      <c r="AW6" s="35" t="s">
        <v>294</v>
      </c>
      <c r="AX6" s="36"/>
      <c r="AY6" s="37"/>
      <c r="AZ6" s="31"/>
      <c r="BA6" s="29"/>
      <c r="BB6"/>
      <c r="BC6"/>
    </row>
    <row r="7" ht="13.5" customHeight="1" spans="1:55">
      <c r="A7" s="29"/>
      <c r="B7" s="29"/>
      <c r="C7" s="29"/>
      <c r="D7" s="29"/>
      <c r="E7" s="29"/>
      <c r="F7" s="29"/>
      <c r="G7" s="29"/>
      <c r="H7" s="29"/>
      <c r="I7" s="29"/>
      <c r="J7" s="29"/>
      <c r="K7" s="28" t="s">
        <v>295</v>
      </c>
      <c r="L7" s="28" t="s">
        <v>296</v>
      </c>
      <c r="M7" s="28" t="s">
        <v>297</v>
      </c>
      <c r="N7" s="28" t="s">
        <v>298</v>
      </c>
      <c r="O7" s="28" t="s">
        <v>299</v>
      </c>
      <c r="P7" s="28" t="s">
        <v>300</v>
      </c>
      <c r="Q7" s="28" t="s">
        <v>301</v>
      </c>
      <c r="R7" s="28" t="s">
        <v>302</v>
      </c>
      <c r="S7" s="29"/>
      <c r="T7" s="29"/>
      <c r="U7" s="29"/>
      <c r="V7" s="29"/>
      <c r="W7" s="29"/>
      <c r="X7" s="29"/>
      <c r="Y7" s="28" t="s">
        <v>303</v>
      </c>
      <c r="Z7" s="28" t="s">
        <v>304</v>
      </c>
      <c r="AA7" s="28" t="s">
        <v>305</v>
      </c>
      <c r="AB7" s="28" t="s">
        <v>306</v>
      </c>
      <c r="AC7" s="28" t="s">
        <v>307</v>
      </c>
      <c r="AD7" s="28" t="s">
        <v>308</v>
      </c>
      <c r="AE7" s="28" t="s">
        <v>309</v>
      </c>
      <c r="AF7" s="28" t="s">
        <v>310</v>
      </c>
      <c r="AG7" s="28" t="s">
        <v>311</v>
      </c>
      <c r="AH7" s="28" t="s">
        <v>312</v>
      </c>
      <c r="AI7" s="28" t="s">
        <v>313</v>
      </c>
      <c r="AJ7" s="28" t="s">
        <v>314</v>
      </c>
      <c r="AK7" s="28" t="s">
        <v>315</v>
      </c>
      <c r="AL7" s="28" t="s">
        <v>316</v>
      </c>
      <c r="AM7" s="28" t="s">
        <v>317</v>
      </c>
      <c r="AN7" s="28" t="s">
        <v>318</v>
      </c>
      <c r="AO7" s="28" t="s">
        <v>319</v>
      </c>
      <c r="AP7" s="28" t="s">
        <v>320</v>
      </c>
      <c r="AQ7" s="28" t="s">
        <v>321</v>
      </c>
      <c r="AR7" s="28" t="s">
        <v>322</v>
      </c>
      <c r="AS7" s="28" t="s">
        <v>323</v>
      </c>
      <c r="AT7" s="28" t="s">
        <v>324</v>
      </c>
      <c r="AU7" s="28" t="s">
        <v>325</v>
      </c>
      <c r="AV7" s="28" t="s">
        <v>326</v>
      </c>
      <c r="AW7" s="28" t="s">
        <v>327</v>
      </c>
      <c r="AX7" s="28" t="s">
        <v>328</v>
      </c>
      <c r="AY7" s="28" t="s">
        <v>329</v>
      </c>
      <c r="AZ7" s="31"/>
      <c r="BA7" s="29"/>
      <c r="BB7"/>
      <c r="BC7"/>
    </row>
    <row r="8" ht="29.25" customHeight="1" spans="1:5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1"/>
      <c r="BA8" s="29"/>
      <c r="BB8"/>
      <c r="BC8"/>
    </row>
    <row r="9" ht="13.5" customHeight="1" spans="1:55">
      <c r="A9" s="31" t="s">
        <v>258</v>
      </c>
      <c r="B9" s="31" t="s">
        <v>258</v>
      </c>
      <c r="C9" s="31" t="s">
        <v>258</v>
      </c>
      <c r="D9" s="31" t="s">
        <v>258</v>
      </c>
      <c r="E9" s="31" t="s">
        <v>258</v>
      </c>
      <c r="F9" s="31" t="s">
        <v>258</v>
      </c>
      <c r="G9" s="31" t="s">
        <v>258</v>
      </c>
      <c r="H9" s="31" t="s">
        <v>258</v>
      </c>
      <c r="I9" s="31" t="s">
        <v>258</v>
      </c>
      <c r="J9" s="31" t="s">
        <v>258</v>
      </c>
      <c r="K9" s="31">
        <v>1</v>
      </c>
      <c r="L9" s="31">
        <v>2</v>
      </c>
      <c r="M9" s="31">
        <v>3</v>
      </c>
      <c r="N9" s="31">
        <v>4</v>
      </c>
      <c r="O9" s="31">
        <v>5</v>
      </c>
      <c r="P9" s="31">
        <v>6</v>
      </c>
      <c r="Q9" s="31">
        <v>7</v>
      </c>
      <c r="R9" s="31">
        <v>8</v>
      </c>
      <c r="S9" s="31">
        <v>9</v>
      </c>
      <c r="T9" s="31">
        <v>10</v>
      </c>
      <c r="U9" s="31">
        <v>11</v>
      </c>
      <c r="V9" s="31">
        <v>12</v>
      </c>
      <c r="W9" s="31">
        <v>13</v>
      </c>
      <c r="X9" s="31">
        <v>14</v>
      </c>
      <c r="Y9" s="31">
        <v>15</v>
      </c>
      <c r="Z9" s="31">
        <v>16</v>
      </c>
      <c r="AA9" s="31">
        <v>17</v>
      </c>
      <c r="AB9" s="31">
        <v>18</v>
      </c>
      <c r="AC9" s="31">
        <v>19</v>
      </c>
      <c r="AD9" s="31">
        <v>20</v>
      </c>
      <c r="AE9" s="31">
        <v>21</v>
      </c>
      <c r="AF9" s="31">
        <v>22</v>
      </c>
      <c r="AG9" s="31">
        <v>23</v>
      </c>
      <c r="AH9" s="31">
        <v>24</v>
      </c>
      <c r="AI9" s="31">
        <v>25</v>
      </c>
      <c r="AJ9" s="31">
        <v>26</v>
      </c>
      <c r="AK9" s="31">
        <v>27</v>
      </c>
      <c r="AL9" s="31">
        <v>28</v>
      </c>
      <c r="AM9" s="31">
        <v>29</v>
      </c>
      <c r="AN9" s="31">
        <v>30</v>
      </c>
      <c r="AO9" s="31">
        <v>31</v>
      </c>
      <c r="AP9" s="31">
        <v>32</v>
      </c>
      <c r="AQ9" s="31">
        <v>33</v>
      </c>
      <c r="AR9" s="31">
        <v>34</v>
      </c>
      <c r="AS9" s="31">
        <v>35</v>
      </c>
      <c r="AT9" s="31">
        <v>36</v>
      </c>
      <c r="AU9" s="31">
        <v>37</v>
      </c>
      <c r="AV9" s="31">
        <v>38</v>
      </c>
      <c r="AW9" s="31">
        <v>39</v>
      </c>
      <c r="AX9" s="31">
        <v>40</v>
      </c>
      <c r="AY9" s="31">
        <v>41</v>
      </c>
      <c r="AZ9" s="31"/>
      <c r="BA9" s="30"/>
      <c r="BB9"/>
      <c r="BC9"/>
    </row>
    <row r="10" s="25" customFormat="1" ht="26.25" customHeight="1" spans="1:5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1"/>
      <c r="BC10" s="1"/>
    </row>
    <row r="11" ht="14.25" customHeight="1" spans="1:5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ht="14.25" customHeight="1" spans="1:5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ht="14.25" customHeight="1" spans="1:5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ht="14.25" customHeight="1" spans="1:5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ht="14.25" customHeight="1" spans="1:5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ht="14.25" customHeight="1" spans="1: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ht="14.25" customHeight="1" spans="1:5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ht="14.25" customHeight="1" spans="1:5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ht="14.25" customHeight="1" spans="34:55"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 s="26">
        <v>0</v>
      </c>
      <c r="BC19" s="26">
        <v>0</v>
      </c>
    </row>
    <row r="20" ht="14.25" customHeight="1" spans="34:55">
      <c r="AH20"/>
      <c r="AI20"/>
      <c r="AJ20"/>
      <c r="AK20"/>
      <c r="AL20" s="4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 horizontalDpi="600" verticalDpi="60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showGridLines="0" workbookViewId="0">
      <selection activeCell="J13" sqref="J13"/>
    </sheetView>
  </sheetViews>
  <sheetFormatPr defaultColWidth="9" defaultRowHeight="14.4" outlineLevelRow="5"/>
  <cols>
    <col min="1" max="1" width="15.1296296296296" style="9" customWidth="1"/>
    <col min="2" max="2" width="18.6296296296296" style="9" customWidth="1"/>
    <col min="3" max="3" width="7.75" style="9" customWidth="1"/>
    <col min="4" max="4" width="9" style="9"/>
    <col min="5" max="5" width="7.75" style="9" customWidth="1"/>
    <col min="6" max="6" width="5" style="9" customWidth="1"/>
    <col min="7" max="7" width="5.37962962962963" style="9" customWidth="1"/>
    <col min="8" max="8" width="10.1296296296296" style="9" customWidth="1"/>
    <col min="9" max="9" width="11" style="9" customWidth="1"/>
    <col min="10" max="10" width="10.8796296296296" style="9" customWidth="1"/>
    <col min="11" max="11" width="9" style="9"/>
    <col min="12" max="12" width="8.37962962962963" style="9" customWidth="1"/>
    <col min="13" max="13" width="6.5" style="9" customWidth="1"/>
    <col min="14" max="15" width="9.62962962962963" style="9" customWidth="1"/>
    <col min="16" max="16384" width="9" style="9"/>
  </cols>
  <sheetData>
    <row r="1" ht="13.5" customHeight="1" spans="12:15">
      <c r="L1" s="19"/>
      <c r="M1" s="19"/>
      <c r="N1" s="19"/>
      <c r="O1" s="19" t="s">
        <v>330</v>
      </c>
    </row>
    <row r="2" ht="22.5" customHeight="1" spans="1:15">
      <c r="A2" s="10" t="s">
        <v>331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ht="13.5" customHeight="1" spans="1:1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20"/>
      <c r="M3" s="20"/>
      <c r="N3" s="20"/>
      <c r="O3" s="20" t="s">
        <v>2</v>
      </c>
    </row>
    <row r="4" ht="14.25" customHeight="1" spans="1:15">
      <c r="A4" s="13" t="s">
        <v>240</v>
      </c>
      <c r="B4" s="13" t="s">
        <v>65</v>
      </c>
      <c r="C4" s="13" t="s">
        <v>332</v>
      </c>
      <c r="D4" s="13" t="s">
        <v>333</v>
      </c>
      <c r="E4" s="13" t="s">
        <v>334</v>
      </c>
      <c r="F4" s="13" t="s">
        <v>335</v>
      </c>
      <c r="G4" s="13" t="s">
        <v>336</v>
      </c>
      <c r="H4" s="13" t="s">
        <v>62</v>
      </c>
      <c r="I4" s="21" t="s">
        <v>66</v>
      </c>
      <c r="J4" s="22" t="s">
        <v>337</v>
      </c>
      <c r="K4" s="22" t="s">
        <v>338</v>
      </c>
      <c r="L4" s="22" t="s">
        <v>339</v>
      </c>
      <c r="M4" s="22" t="s">
        <v>23</v>
      </c>
      <c r="N4" s="22" t="s">
        <v>28</v>
      </c>
      <c r="O4" s="22" t="s">
        <v>340</v>
      </c>
    </row>
    <row r="5" ht="62.25" customHeight="1" spans="1:15">
      <c r="A5" s="13"/>
      <c r="B5" s="13"/>
      <c r="C5" s="13"/>
      <c r="D5" s="13"/>
      <c r="E5" s="13"/>
      <c r="F5" s="13"/>
      <c r="G5" s="13"/>
      <c r="H5" s="13"/>
      <c r="I5" s="23"/>
      <c r="J5" s="24"/>
      <c r="K5" s="24"/>
      <c r="L5" s="24"/>
      <c r="M5" s="24"/>
      <c r="N5" s="24"/>
      <c r="O5" s="24"/>
    </row>
    <row r="6" s="8" customFormat="1" ht="22.5" customHeight="1" spans="1:15">
      <c r="A6" s="14"/>
      <c r="B6" s="14"/>
      <c r="C6" s="14"/>
      <c r="D6" s="14"/>
      <c r="E6" s="15"/>
      <c r="F6" s="16"/>
      <c r="G6" s="17"/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 horizontalDpi="600" vertic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showGridLines="0" tabSelected="1" workbookViewId="0">
      <selection activeCell="J9" sqref="J9"/>
    </sheetView>
  </sheetViews>
  <sheetFormatPr defaultColWidth="9" defaultRowHeight="14.4" outlineLevelRow="4" outlineLevelCol="4"/>
  <cols>
    <col min="5" max="5" width="11.5"/>
  </cols>
  <sheetData>
    <row r="1" ht="42.95" customHeight="1" spans="1:5">
      <c r="A1" s="2" t="s">
        <v>341</v>
      </c>
      <c r="B1" s="2"/>
      <c r="C1" s="2"/>
      <c r="D1" s="2"/>
      <c r="E1" s="2"/>
    </row>
    <row r="2" ht="13.5" customHeight="1" spans="5:5">
      <c r="E2" s="3" t="s">
        <v>239</v>
      </c>
    </row>
    <row r="3" ht="27" customHeight="1" spans="1:5">
      <c r="A3" s="4" t="s">
        <v>65</v>
      </c>
      <c r="B3" s="4" t="s">
        <v>227</v>
      </c>
      <c r="C3" s="4" t="s">
        <v>342</v>
      </c>
      <c r="D3" s="4" t="s">
        <v>343</v>
      </c>
      <c r="E3" s="4" t="s">
        <v>344</v>
      </c>
    </row>
    <row r="4" s="1" customFormat="1" ht="27" customHeight="1" spans="1:5">
      <c r="A4" s="5" t="s">
        <v>345</v>
      </c>
      <c r="B4" s="5" t="s">
        <v>7</v>
      </c>
      <c r="C4" s="5"/>
      <c r="D4" s="5" t="s">
        <v>346</v>
      </c>
      <c r="E4" s="6">
        <v>36.29</v>
      </c>
    </row>
    <row r="5" ht="28.8" spans="1:5">
      <c r="A5" s="5" t="s">
        <v>345</v>
      </c>
      <c r="B5" s="7" t="s">
        <v>19</v>
      </c>
      <c r="C5" s="7"/>
      <c r="D5" s="7">
        <v>3</v>
      </c>
      <c r="E5" s="7">
        <v>0.15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showGridLines="0" showZeros="0" workbookViewId="0">
      <selection activeCell="A8" sqref="A8:D9"/>
    </sheetView>
  </sheetViews>
  <sheetFormatPr defaultColWidth="9" defaultRowHeight="14.4"/>
  <cols>
    <col min="1" max="1" width="7" style="58" customWidth="1"/>
    <col min="2" max="3" width="7.37962962962963" style="58" customWidth="1"/>
    <col min="4" max="4" width="13.3796296296296" style="58" customWidth="1"/>
    <col min="5" max="7" width="11.5" style="58"/>
    <col min="8" max="9" width="10.3796296296296" style="58"/>
    <col min="10" max="11" width="9.37962962962963" style="58"/>
    <col min="12" max="16384" width="9" style="58"/>
  </cols>
  <sheetData>
    <row r="1" ht="13.5" customHeight="1"/>
    <row r="2" ht="35.25" customHeight="1" spans="1:18">
      <c r="A2" s="43" t="s">
        <v>98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ht="13.5" customHeight="1" spans="1:18">
      <c r="A3" s="60" t="s">
        <v>60</v>
      </c>
      <c r="B3" s="61"/>
      <c r="C3" s="61"/>
      <c r="D3" s="61"/>
      <c r="E3" s="61"/>
      <c r="R3" s="81" t="s">
        <v>2</v>
      </c>
    </row>
    <row r="4" ht="16.5" customHeight="1" spans="1:18">
      <c r="A4" s="74" t="s">
        <v>74</v>
      </c>
      <c r="B4" s="83"/>
      <c r="C4" s="83"/>
      <c r="D4" s="75"/>
      <c r="E4" s="73" t="s">
        <v>62</v>
      </c>
      <c r="F4" s="74" t="s">
        <v>7</v>
      </c>
      <c r="G4" s="83"/>
      <c r="H4" s="83"/>
      <c r="I4" s="75"/>
      <c r="J4" s="74" t="s">
        <v>19</v>
      </c>
      <c r="K4" s="83"/>
      <c r="L4" s="83"/>
      <c r="M4" s="83"/>
      <c r="N4" s="83"/>
      <c r="O4" s="83"/>
      <c r="P4" s="83"/>
      <c r="Q4" s="83"/>
      <c r="R4" s="75"/>
    </row>
    <row r="5" ht="16.5" customHeight="1" spans="1:18">
      <c r="A5" s="74" t="s">
        <v>99</v>
      </c>
      <c r="B5" s="83"/>
      <c r="C5" s="75"/>
      <c r="D5" s="73" t="s">
        <v>78</v>
      </c>
      <c r="E5" s="84"/>
      <c r="F5" s="73" t="s">
        <v>68</v>
      </c>
      <c r="G5" s="73" t="s">
        <v>100</v>
      </c>
      <c r="H5" s="73" t="s">
        <v>101</v>
      </c>
      <c r="I5" s="73" t="s">
        <v>102</v>
      </c>
      <c r="J5" s="73" t="s">
        <v>68</v>
      </c>
      <c r="K5" s="73" t="s">
        <v>103</v>
      </c>
      <c r="L5" s="73" t="s">
        <v>104</v>
      </c>
      <c r="M5" s="73" t="s">
        <v>105</v>
      </c>
      <c r="N5" s="73" t="s">
        <v>106</v>
      </c>
      <c r="O5" s="73" t="s">
        <v>107</v>
      </c>
      <c r="P5" s="73" t="s">
        <v>108</v>
      </c>
      <c r="Q5" s="73" t="s">
        <v>109</v>
      </c>
      <c r="R5" s="92" t="s">
        <v>110</v>
      </c>
    </row>
    <row r="6" ht="18" customHeight="1" spans="1:18">
      <c r="A6" s="88" t="s">
        <v>75</v>
      </c>
      <c r="B6" s="88" t="s">
        <v>76</v>
      </c>
      <c r="C6" s="88" t="s">
        <v>77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3"/>
    </row>
    <row r="7" ht="21.75" customHeight="1" spans="1:18">
      <c r="A7" s="180"/>
      <c r="B7" s="180"/>
      <c r="C7" s="180"/>
      <c r="D7" s="184" t="s">
        <v>68</v>
      </c>
      <c r="E7" s="126">
        <v>364392.92</v>
      </c>
      <c r="F7" s="126">
        <v>362892.92</v>
      </c>
      <c r="G7" s="126">
        <v>302332.92</v>
      </c>
      <c r="H7" s="126">
        <v>44000</v>
      </c>
      <c r="I7" s="126">
        <v>16560</v>
      </c>
      <c r="J7" s="126">
        <v>1500</v>
      </c>
      <c r="K7" s="126">
        <v>1500</v>
      </c>
      <c r="L7" s="126">
        <v>0</v>
      </c>
      <c r="M7" s="126">
        <v>0</v>
      </c>
      <c r="N7" s="126">
        <v>0</v>
      </c>
      <c r="O7" s="126">
        <v>0</v>
      </c>
      <c r="P7" s="164">
        <v>0</v>
      </c>
      <c r="Q7" s="126">
        <v>0</v>
      </c>
      <c r="R7" s="126">
        <v>0</v>
      </c>
    </row>
    <row r="8" ht="21.75" customHeight="1" spans="1:18">
      <c r="A8" s="86">
        <v>201</v>
      </c>
      <c r="B8" s="86"/>
      <c r="C8" s="86"/>
      <c r="D8" s="87" t="s">
        <v>79</v>
      </c>
      <c r="E8" s="126">
        <v>364392.92</v>
      </c>
      <c r="F8" s="126">
        <v>362892.92</v>
      </c>
      <c r="G8" s="126">
        <v>302332.92</v>
      </c>
      <c r="H8" s="126">
        <v>44000</v>
      </c>
      <c r="I8" s="126">
        <v>16560</v>
      </c>
      <c r="J8" s="126">
        <v>1500</v>
      </c>
      <c r="K8" s="126">
        <v>1500</v>
      </c>
      <c r="L8" s="126">
        <v>0</v>
      </c>
      <c r="M8" s="126">
        <v>0</v>
      </c>
      <c r="N8" s="126">
        <v>0</v>
      </c>
      <c r="O8" s="126">
        <v>0</v>
      </c>
      <c r="P8" s="164">
        <v>0</v>
      </c>
      <c r="Q8" s="126">
        <v>0</v>
      </c>
      <c r="R8" s="126">
        <v>0</v>
      </c>
    </row>
    <row r="9" ht="21.75" customHeight="1" spans="1:18">
      <c r="A9" s="86">
        <v>201</v>
      </c>
      <c r="B9" s="86">
        <v>13</v>
      </c>
      <c r="C9" s="86"/>
      <c r="D9" s="87" t="s">
        <v>80</v>
      </c>
      <c r="E9" s="126">
        <v>364392.92</v>
      </c>
      <c r="F9" s="126">
        <v>362892.92</v>
      </c>
      <c r="G9" s="126">
        <v>302332.92</v>
      </c>
      <c r="H9" s="126">
        <v>44000</v>
      </c>
      <c r="I9" s="126">
        <v>16560</v>
      </c>
      <c r="J9" s="126">
        <v>1500</v>
      </c>
      <c r="K9" s="126">
        <v>1500</v>
      </c>
      <c r="L9" s="126">
        <v>0</v>
      </c>
      <c r="M9" s="126">
        <v>0</v>
      </c>
      <c r="N9" s="126">
        <v>0</v>
      </c>
      <c r="O9" s="126">
        <v>0</v>
      </c>
      <c r="P9" s="164">
        <v>0</v>
      </c>
      <c r="Q9" s="126">
        <v>0</v>
      </c>
      <c r="R9" s="126">
        <v>0</v>
      </c>
    </row>
    <row r="10" ht="21.75" customHeight="1" spans="1:18">
      <c r="A10" s="180" t="s">
        <v>111</v>
      </c>
      <c r="B10" s="180" t="s">
        <v>112</v>
      </c>
      <c r="C10" s="180" t="s">
        <v>81</v>
      </c>
      <c r="D10" s="184" t="s">
        <v>82</v>
      </c>
      <c r="E10" s="126">
        <v>320392.92</v>
      </c>
      <c r="F10" s="126">
        <v>318892.92</v>
      </c>
      <c r="G10" s="126">
        <v>302332.92</v>
      </c>
      <c r="H10" s="126">
        <v>0</v>
      </c>
      <c r="I10" s="126">
        <v>16560</v>
      </c>
      <c r="J10" s="126">
        <v>1500</v>
      </c>
      <c r="K10" s="126">
        <v>1500</v>
      </c>
      <c r="L10" s="126">
        <v>0</v>
      </c>
      <c r="M10" s="126">
        <v>0</v>
      </c>
      <c r="N10" s="126">
        <v>0</v>
      </c>
      <c r="O10" s="126">
        <v>0</v>
      </c>
      <c r="P10" s="164">
        <v>0</v>
      </c>
      <c r="Q10" s="126">
        <v>0</v>
      </c>
      <c r="R10" s="126">
        <v>0</v>
      </c>
    </row>
    <row r="11" ht="21.75" customHeight="1" spans="1:18">
      <c r="A11" s="180" t="s">
        <v>111</v>
      </c>
      <c r="B11" s="180" t="s">
        <v>112</v>
      </c>
      <c r="C11" s="180" t="s">
        <v>94</v>
      </c>
      <c r="D11" s="184" t="s">
        <v>84</v>
      </c>
      <c r="E11" s="126">
        <v>44000</v>
      </c>
      <c r="F11" s="126">
        <v>44000</v>
      </c>
      <c r="G11" s="126">
        <v>0</v>
      </c>
      <c r="H11" s="126">
        <v>44000</v>
      </c>
      <c r="I11" s="126">
        <v>0</v>
      </c>
      <c r="J11" s="126">
        <v>0</v>
      </c>
      <c r="K11" s="126">
        <v>0</v>
      </c>
      <c r="L11" s="126">
        <v>0</v>
      </c>
      <c r="M11" s="126">
        <v>0</v>
      </c>
      <c r="N11" s="126">
        <v>0</v>
      </c>
      <c r="O11" s="126">
        <v>0</v>
      </c>
      <c r="P11" s="164">
        <v>0</v>
      </c>
      <c r="Q11" s="126">
        <v>0</v>
      </c>
      <c r="R11" s="126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showGridLines="0" showZeros="0" topLeftCell="A4" workbookViewId="0">
      <selection activeCell="A15" sqref="A15:D16"/>
    </sheetView>
  </sheetViews>
  <sheetFormatPr defaultColWidth="9" defaultRowHeight="14.4"/>
  <cols>
    <col min="1" max="1" width="5.5" style="58" customWidth="1"/>
    <col min="2" max="2" width="5.87962962962963" style="58" customWidth="1"/>
    <col min="3" max="3" width="6" style="58" customWidth="1"/>
    <col min="4" max="4" width="19.25" style="58" customWidth="1"/>
    <col min="5" max="5" width="17.1296296296296" style="58" customWidth="1"/>
    <col min="6" max="6" width="12" style="58" customWidth="1"/>
    <col min="7" max="7" width="12.25" style="58" customWidth="1"/>
    <col min="8" max="9" width="9" style="58"/>
    <col min="10" max="10" width="11.5" style="58"/>
    <col min="11" max="13" width="9" style="58"/>
    <col min="14" max="14" width="10.3796296296296" style="58"/>
    <col min="15" max="19" width="9" style="58"/>
    <col min="20" max="20" width="10.75" style="58" customWidth="1"/>
    <col min="21" max="16384" width="9" style="58"/>
  </cols>
  <sheetData>
    <row r="1" ht="13.5" customHeight="1"/>
    <row r="2" ht="54" customHeight="1" spans="1:20">
      <c r="A2" s="183" t="s">
        <v>113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</row>
    <row r="3" ht="27.75" customHeight="1" spans="1:20">
      <c r="A3" s="82" t="s">
        <v>60</v>
      </c>
      <c r="B3" s="82"/>
      <c r="C3" s="82"/>
      <c r="D3" s="82"/>
      <c r="T3" s="58" t="s">
        <v>2</v>
      </c>
    </row>
    <row r="4" ht="40.5" customHeight="1" spans="1:20">
      <c r="A4" s="74" t="s">
        <v>74</v>
      </c>
      <c r="B4" s="83"/>
      <c r="C4" s="75"/>
      <c r="D4" s="73" t="s">
        <v>74</v>
      </c>
      <c r="E4" s="73" t="s">
        <v>62</v>
      </c>
      <c r="F4" s="73" t="s">
        <v>114</v>
      </c>
      <c r="G4" s="73" t="s">
        <v>115</v>
      </c>
      <c r="H4" s="73" t="s">
        <v>116</v>
      </c>
      <c r="I4" s="73" t="s">
        <v>117</v>
      </c>
      <c r="J4" s="73" t="s">
        <v>118</v>
      </c>
      <c r="K4" s="73" t="s">
        <v>119</v>
      </c>
      <c r="L4" s="73" t="s">
        <v>120</v>
      </c>
      <c r="M4" s="73" t="s">
        <v>121</v>
      </c>
      <c r="N4" s="73" t="s">
        <v>102</v>
      </c>
      <c r="O4" s="73" t="s">
        <v>122</v>
      </c>
      <c r="P4" s="73" t="s">
        <v>110</v>
      </c>
      <c r="Q4" s="73" t="s">
        <v>123</v>
      </c>
      <c r="R4" s="73" t="s">
        <v>124</v>
      </c>
      <c r="S4" s="73" t="s">
        <v>125</v>
      </c>
      <c r="T4" s="73" t="s">
        <v>109</v>
      </c>
    </row>
    <row r="5" ht="13.5" customHeight="1" spans="1:20">
      <c r="A5" s="73" t="s">
        <v>75</v>
      </c>
      <c r="B5" s="73" t="s">
        <v>76</v>
      </c>
      <c r="C5" s="73" t="s">
        <v>77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ht="13.5" customHeight="1" spans="1:20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ht="33.75" customHeight="1" spans="1:20">
      <c r="A7" s="70"/>
      <c r="B7" s="70"/>
      <c r="C7" s="70"/>
      <c r="D7" s="85" t="s">
        <v>68</v>
      </c>
      <c r="E7" s="71">
        <f>J7+N7</f>
        <v>364392.92</v>
      </c>
      <c r="F7" s="71">
        <v>0</v>
      </c>
      <c r="G7" s="71">
        <v>0</v>
      </c>
      <c r="H7" s="71">
        <v>0</v>
      </c>
      <c r="I7" s="71">
        <v>0</v>
      </c>
      <c r="J7" s="71">
        <v>347832.92</v>
      </c>
      <c r="K7" s="71">
        <v>0</v>
      </c>
      <c r="L7" s="71">
        <v>0</v>
      </c>
      <c r="M7" s="71">
        <v>0</v>
      </c>
      <c r="N7" s="71">
        <v>16560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</row>
    <row r="8" ht="33.75" customHeight="1" spans="1:20">
      <c r="A8" s="86">
        <v>201</v>
      </c>
      <c r="B8" s="86"/>
      <c r="C8" s="86"/>
      <c r="D8" s="87" t="s">
        <v>79</v>
      </c>
      <c r="E8" s="71">
        <f t="shared" ref="E8:E17" si="0">J8+N8</f>
        <v>303939.8</v>
      </c>
      <c r="F8" s="71">
        <v>0</v>
      </c>
      <c r="G8" s="71">
        <v>0</v>
      </c>
      <c r="H8" s="71">
        <v>0</v>
      </c>
      <c r="I8" s="71">
        <v>0</v>
      </c>
      <c r="J8" s="71">
        <v>287379.8</v>
      </c>
      <c r="K8" s="71">
        <v>0</v>
      </c>
      <c r="L8" s="71">
        <v>0</v>
      </c>
      <c r="M8" s="71">
        <v>0</v>
      </c>
      <c r="N8" s="71">
        <v>16560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</row>
    <row r="9" ht="33.75" customHeight="1" spans="1:20">
      <c r="A9" s="86">
        <v>201</v>
      </c>
      <c r="B9" s="86">
        <v>13</v>
      </c>
      <c r="C9" s="86"/>
      <c r="D9" s="87" t="s">
        <v>80</v>
      </c>
      <c r="E9" s="71">
        <f t="shared" si="0"/>
        <v>303939.8</v>
      </c>
      <c r="F9" s="71">
        <v>0</v>
      </c>
      <c r="G9" s="71">
        <v>0</v>
      </c>
      <c r="H9" s="71">
        <v>0</v>
      </c>
      <c r="I9" s="71">
        <v>0</v>
      </c>
      <c r="J9" s="71">
        <v>287379.8</v>
      </c>
      <c r="K9" s="71">
        <v>0</v>
      </c>
      <c r="L9" s="71">
        <v>0</v>
      </c>
      <c r="M9" s="71">
        <v>0</v>
      </c>
      <c r="N9" s="71">
        <v>16560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</row>
    <row r="10" ht="33.75" customHeight="1" spans="1:20">
      <c r="A10" s="70" t="s">
        <v>126</v>
      </c>
      <c r="B10" s="70" t="s">
        <v>112</v>
      </c>
      <c r="C10" s="70" t="s">
        <v>81</v>
      </c>
      <c r="D10" s="85" t="s">
        <v>82</v>
      </c>
      <c r="E10" s="71">
        <f t="shared" si="0"/>
        <v>259939.8</v>
      </c>
      <c r="F10" s="71">
        <v>0</v>
      </c>
      <c r="G10" s="71">
        <v>0</v>
      </c>
      <c r="H10" s="71">
        <v>0</v>
      </c>
      <c r="I10" s="71">
        <v>0</v>
      </c>
      <c r="J10" s="71">
        <v>243379.8</v>
      </c>
      <c r="K10" s="71">
        <v>0</v>
      </c>
      <c r="L10" s="71">
        <v>0</v>
      </c>
      <c r="M10" s="71">
        <v>0</v>
      </c>
      <c r="N10" s="71">
        <v>16560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</row>
    <row r="11" ht="33.75" customHeight="1" spans="1:20">
      <c r="A11" s="70" t="s">
        <v>126</v>
      </c>
      <c r="B11" s="70" t="s">
        <v>112</v>
      </c>
      <c r="C11" s="70" t="s">
        <v>94</v>
      </c>
      <c r="D11" s="85" t="s">
        <v>84</v>
      </c>
      <c r="E11" s="71">
        <f t="shared" si="0"/>
        <v>44000</v>
      </c>
      <c r="F11" s="71">
        <v>0</v>
      </c>
      <c r="G11" s="71">
        <v>0</v>
      </c>
      <c r="H11" s="71">
        <v>0</v>
      </c>
      <c r="I11" s="71">
        <v>0</v>
      </c>
      <c r="J11" s="71">
        <v>44000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</row>
    <row r="12" s="125" customFormat="1" ht="33.75" customHeight="1" spans="1:20">
      <c r="A12" s="180" t="s">
        <v>85</v>
      </c>
      <c r="B12" s="180"/>
      <c r="C12" s="180"/>
      <c r="D12" s="87" t="s">
        <v>86</v>
      </c>
      <c r="E12" s="71">
        <f t="shared" si="0"/>
        <v>34544.64</v>
      </c>
      <c r="F12" s="71">
        <v>0</v>
      </c>
      <c r="G12" s="71">
        <v>0</v>
      </c>
      <c r="H12" s="71">
        <v>0</v>
      </c>
      <c r="I12" s="71">
        <v>0</v>
      </c>
      <c r="J12" s="71">
        <v>34544.64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</row>
    <row r="13" s="125" customFormat="1" ht="33.75" customHeight="1" spans="1:20">
      <c r="A13" s="180" t="s">
        <v>85</v>
      </c>
      <c r="B13" s="180" t="s">
        <v>87</v>
      </c>
      <c r="C13" s="180"/>
      <c r="D13" s="87" t="s">
        <v>88</v>
      </c>
      <c r="E13" s="71">
        <f t="shared" si="0"/>
        <v>34544.64</v>
      </c>
      <c r="F13" s="71">
        <v>0</v>
      </c>
      <c r="G13" s="71">
        <v>0</v>
      </c>
      <c r="H13" s="71">
        <v>0</v>
      </c>
      <c r="I13" s="71">
        <v>0</v>
      </c>
      <c r="J13" s="71">
        <v>34544.64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</row>
    <row r="14" s="125" customFormat="1" ht="33.75" customHeight="1" spans="1:20">
      <c r="A14" s="70" t="s">
        <v>127</v>
      </c>
      <c r="B14" s="70" t="s">
        <v>90</v>
      </c>
      <c r="C14" s="70" t="s">
        <v>87</v>
      </c>
      <c r="D14" s="85" t="s">
        <v>91</v>
      </c>
      <c r="E14" s="71">
        <f t="shared" si="0"/>
        <v>34544.64</v>
      </c>
      <c r="F14" s="71">
        <v>0</v>
      </c>
      <c r="G14" s="71">
        <v>0</v>
      </c>
      <c r="H14" s="71">
        <v>0</v>
      </c>
      <c r="I14" s="71">
        <v>0</v>
      </c>
      <c r="J14" s="71">
        <v>34544.64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</row>
    <row r="15" s="125" customFormat="1" ht="33.75" customHeight="1" spans="1:20">
      <c r="A15" s="180" t="s">
        <v>92</v>
      </c>
      <c r="B15" s="180"/>
      <c r="C15" s="180"/>
      <c r="D15" s="87" t="s">
        <v>93</v>
      </c>
      <c r="E15" s="71">
        <f t="shared" si="0"/>
        <v>25908.48</v>
      </c>
      <c r="F15" s="71">
        <v>0</v>
      </c>
      <c r="G15" s="71">
        <v>0</v>
      </c>
      <c r="H15" s="71">
        <v>0</v>
      </c>
      <c r="I15" s="71">
        <v>0</v>
      </c>
      <c r="J15" s="71">
        <v>25908.48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</row>
    <row r="16" s="125" customFormat="1" ht="33.75" customHeight="1" spans="1:20">
      <c r="A16" s="180" t="s">
        <v>92</v>
      </c>
      <c r="B16" s="180" t="s">
        <v>94</v>
      </c>
      <c r="C16" s="180"/>
      <c r="D16" s="87" t="s">
        <v>95</v>
      </c>
      <c r="E16" s="71">
        <f t="shared" si="0"/>
        <v>25908.48</v>
      </c>
      <c r="F16" s="71">
        <v>0</v>
      </c>
      <c r="G16" s="71">
        <v>0</v>
      </c>
      <c r="H16" s="71">
        <v>0</v>
      </c>
      <c r="I16" s="71">
        <v>0</v>
      </c>
      <c r="J16" s="71">
        <v>25908.48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</row>
    <row r="17" s="125" customFormat="1" ht="33.75" customHeight="1" spans="1:20">
      <c r="A17" s="70" t="s">
        <v>128</v>
      </c>
      <c r="B17" s="70" t="s">
        <v>83</v>
      </c>
      <c r="C17" s="70" t="s">
        <v>81</v>
      </c>
      <c r="D17" s="85" t="s">
        <v>97</v>
      </c>
      <c r="E17" s="71">
        <f t="shared" si="0"/>
        <v>25908.48</v>
      </c>
      <c r="F17" s="71">
        <v>0</v>
      </c>
      <c r="G17" s="71">
        <v>0</v>
      </c>
      <c r="H17" s="71">
        <v>0</v>
      </c>
      <c r="I17" s="71">
        <v>0</v>
      </c>
      <c r="J17" s="71">
        <v>25908.48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showGridLines="0" topLeftCell="A5" workbookViewId="0">
      <selection activeCell="A13" sqref="A13:D14"/>
    </sheetView>
  </sheetViews>
  <sheetFormatPr defaultColWidth="9" defaultRowHeight="14.4"/>
  <cols>
    <col min="1" max="3" width="5.87962962962963" style="58" customWidth="1"/>
    <col min="4" max="4" width="13.6296296296296" style="58" customWidth="1"/>
    <col min="5" max="5" width="16.25" style="58" customWidth="1"/>
    <col min="6" max="7" width="11.5" style="58"/>
    <col min="8" max="9" width="9" style="58"/>
    <col min="10" max="12" width="10.3796296296296" style="58"/>
    <col min="13" max="13" width="9" style="58"/>
    <col min="14" max="14" width="9.37962962962963" style="58"/>
    <col min="15" max="15" width="10.3796296296296" style="58"/>
    <col min="16" max="16" width="9" style="58"/>
    <col min="17" max="17" width="10.3796296296296" style="58"/>
    <col min="18" max="21" width="9" style="58"/>
    <col min="22" max="22" width="9.37962962962963" style="58"/>
    <col min="23" max="16384" width="9" style="58"/>
  </cols>
  <sheetData>
    <row r="1" ht="13.5" customHeight="1"/>
    <row r="2" ht="33.75" customHeight="1" spans="1:21">
      <c r="A2" s="43" t="s">
        <v>129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21.75" customHeight="1" spans="1:21">
      <c r="A3" s="60" t="s">
        <v>60</v>
      </c>
      <c r="B3" s="60"/>
      <c r="C3" s="60"/>
      <c r="D3" s="181"/>
      <c r="E3" s="181"/>
      <c r="U3" s="58" t="s">
        <v>2</v>
      </c>
    </row>
    <row r="4" ht="18" customHeight="1" spans="1:22">
      <c r="A4" s="74" t="s">
        <v>74</v>
      </c>
      <c r="B4" s="83"/>
      <c r="C4" s="75"/>
      <c r="D4" s="88" t="s">
        <v>78</v>
      </c>
      <c r="E4" s="88" t="s">
        <v>62</v>
      </c>
      <c r="F4" s="88" t="s">
        <v>130</v>
      </c>
      <c r="G4" s="88"/>
      <c r="H4" s="88"/>
      <c r="I4" s="88"/>
      <c r="J4" s="88"/>
      <c r="K4" s="88" t="s">
        <v>131</v>
      </c>
      <c r="L4" s="88"/>
      <c r="M4" s="88"/>
      <c r="N4" s="88"/>
      <c r="O4" s="88"/>
      <c r="P4" s="88"/>
      <c r="Q4" s="88"/>
      <c r="R4" s="88"/>
      <c r="S4" s="88" t="s">
        <v>132</v>
      </c>
      <c r="T4" s="88"/>
      <c r="U4" s="88" t="s">
        <v>133</v>
      </c>
      <c r="V4" s="182" t="s">
        <v>134</v>
      </c>
    </row>
    <row r="5" ht="43" customHeight="1" spans="1:22">
      <c r="A5" s="88" t="s">
        <v>75</v>
      </c>
      <c r="B5" s="88" t="s">
        <v>76</v>
      </c>
      <c r="C5" s="88" t="s">
        <v>77</v>
      </c>
      <c r="D5" s="88"/>
      <c r="E5" s="88"/>
      <c r="F5" s="88" t="s">
        <v>68</v>
      </c>
      <c r="G5" s="88" t="s">
        <v>135</v>
      </c>
      <c r="H5" s="88" t="s">
        <v>136</v>
      </c>
      <c r="I5" s="88" t="s">
        <v>137</v>
      </c>
      <c r="J5" s="88" t="s">
        <v>138</v>
      </c>
      <c r="K5" s="88" t="s">
        <v>68</v>
      </c>
      <c r="L5" s="88" t="s">
        <v>139</v>
      </c>
      <c r="M5" s="88" t="s">
        <v>140</v>
      </c>
      <c r="N5" s="88" t="s">
        <v>141</v>
      </c>
      <c r="O5" s="88" t="s">
        <v>142</v>
      </c>
      <c r="P5" s="88" t="s">
        <v>143</v>
      </c>
      <c r="Q5" s="88" t="s">
        <v>97</v>
      </c>
      <c r="R5" s="88" t="s">
        <v>144</v>
      </c>
      <c r="S5" s="88" t="s">
        <v>68</v>
      </c>
      <c r="T5" s="88" t="s">
        <v>145</v>
      </c>
      <c r="U5" s="88"/>
      <c r="V5" s="182"/>
    </row>
    <row r="6" ht="27" customHeight="1" spans="1:22">
      <c r="A6" s="78"/>
      <c r="B6" s="78"/>
      <c r="C6" s="78"/>
      <c r="D6" s="86" t="s">
        <v>68</v>
      </c>
      <c r="E6" s="126">
        <f>E7+E10+E13</f>
        <v>302332.92</v>
      </c>
      <c r="F6" s="126">
        <v>215904</v>
      </c>
      <c r="G6" s="126">
        <v>145272</v>
      </c>
      <c r="H6" s="126">
        <v>0</v>
      </c>
      <c r="I6" s="126">
        <v>0</v>
      </c>
      <c r="J6" s="126">
        <v>70632</v>
      </c>
      <c r="K6" s="126">
        <f>L6+N6</f>
        <v>17259.48</v>
      </c>
      <c r="L6" s="126">
        <v>15113.28</v>
      </c>
      <c r="M6" s="126">
        <v>0</v>
      </c>
      <c r="N6" s="126">
        <v>2146.2</v>
      </c>
      <c r="O6" s="126">
        <v>0</v>
      </c>
      <c r="P6" s="126">
        <v>0</v>
      </c>
      <c r="Q6" s="126">
        <v>0</v>
      </c>
      <c r="R6" s="126">
        <v>0</v>
      </c>
      <c r="S6" s="126">
        <v>0</v>
      </c>
      <c r="T6" s="126">
        <v>0</v>
      </c>
      <c r="U6" s="126">
        <v>0</v>
      </c>
      <c r="V6" s="164">
        <v>8716.32</v>
      </c>
    </row>
    <row r="7" ht="27" customHeight="1" spans="1:22">
      <c r="A7" s="86">
        <v>201</v>
      </c>
      <c r="B7" s="86"/>
      <c r="C7" s="86"/>
      <c r="D7" s="87" t="s">
        <v>79</v>
      </c>
      <c r="E7" s="126">
        <f>F7+K7+V7</f>
        <v>241879.8</v>
      </c>
      <c r="F7" s="126">
        <v>215904</v>
      </c>
      <c r="G7" s="126">
        <v>145272</v>
      </c>
      <c r="H7" s="126">
        <v>0</v>
      </c>
      <c r="I7" s="126">
        <v>0</v>
      </c>
      <c r="J7" s="126">
        <v>70632</v>
      </c>
      <c r="K7" s="126">
        <f>L7+N7</f>
        <v>17259.48</v>
      </c>
      <c r="L7" s="126">
        <v>15113.28</v>
      </c>
      <c r="M7" s="126">
        <v>0</v>
      </c>
      <c r="N7" s="126">
        <v>2146.2</v>
      </c>
      <c r="O7" s="126">
        <v>0</v>
      </c>
      <c r="P7" s="126">
        <v>0</v>
      </c>
      <c r="Q7" s="126">
        <v>0</v>
      </c>
      <c r="R7" s="126">
        <v>0</v>
      </c>
      <c r="S7" s="126">
        <v>0</v>
      </c>
      <c r="T7" s="126">
        <v>0</v>
      </c>
      <c r="U7" s="126">
        <v>0</v>
      </c>
      <c r="V7" s="164">
        <v>8716.32</v>
      </c>
    </row>
    <row r="8" ht="27" customHeight="1" spans="1:22">
      <c r="A8" s="86">
        <v>201</v>
      </c>
      <c r="B8" s="86">
        <v>13</v>
      </c>
      <c r="C8" s="86"/>
      <c r="D8" s="87" t="s">
        <v>80</v>
      </c>
      <c r="E8" s="126">
        <f>F8+K8+V8</f>
        <v>241879.8</v>
      </c>
      <c r="F8" s="126">
        <v>215904</v>
      </c>
      <c r="G8" s="126">
        <v>145272</v>
      </c>
      <c r="H8" s="126">
        <v>0</v>
      </c>
      <c r="I8" s="126">
        <v>0</v>
      </c>
      <c r="J8" s="126">
        <v>70632</v>
      </c>
      <c r="K8" s="126">
        <f>L8+N8</f>
        <v>17259.48</v>
      </c>
      <c r="L8" s="126">
        <v>15113.28</v>
      </c>
      <c r="M8" s="126">
        <v>0</v>
      </c>
      <c r="N8" s="126">
        <v>2146.2</v>
      </c>
      <c r="O8" s="126">
        <v>0</v>
      </c>
      <c r="P8" s="126">
        <v>0</v>
      </c>
      <c r="Q8" s="126">
        <v>0</v>
      </c>
      <c r="R8" s="126">
        <v>0</v>
      </c>
      <c r="S8" s="126">
        <v>0</v>
      </c>
      <c r="T8" s="126">
        <v>0</v>
      </c>
      <c r="U8" s="126">
        <v>0</v>
      </c>
      <c r="V8" s="164">
        <v>8716.32</v>
      </c>
    </row>
    <row r="9" ht="27" customHeight="1" spans="1:22">
      <c r="A9" s="78" t="s">
        <v>126</v>
      </c>
      <c r="B9" s="78" t="s">
        <v>112</v>
      </c>
      <c r="C9" s="78" t="s">
        <v>81</v>
      </c>
      <c r="D9" s="86" t="s">
        <v>146</v>
      </c>
      <c r="E9" s="126">
        <f>F9+K9+V9</f>
        <v>241879.8</v>
      </c>
      <c r="F9" s="126">
        <v>215904</v>
      </c>
      <c r="G9" s="126">
        <v>145272</v>
      </c>
      <c r="H9" s="126">
        <v>0</v>
      </c>
      <c r="I9" s="126">
        <v>0</v>
      </c>
      <c r="J9" s="126">
        <v>70632</v>
      </c>
      <c r="K9" s="126">
        <f>L9+N9</f>
        <v>17259.48</v>
      </c>
      <c r="L9" s="126">
        <v>15113.28</v>
      </c>
      <c r="M9" s="126">
        <v>0</v>
      </c>
      <c r="N9" s="126">
        <v>2146.2</v>
      </c>
      <c r="O9" s="126">
        <v>0</v>
      </c>
      <c r="P9" s="126">
        <v>0</v>
      </c>
      <c r="Q9" s="126">
        <v>0</v>
      </c>
      <c r="R9" s="126">
        <v>0</v>
      </c>
      <c r="S9" s="126">
        <v>0</v>
      </c>
      <c r="T9" s="126">
        <v>0</v>
      </c>
      <c r="U9" s="126">
        <v>0</v>
      </c>
      <c r="V9" s="164">
        <v>8716.32</v>
      </c>
    </row>
    <row r="10" s="125" customFormat="1" ht="33.75" customHeight="1" spans="1:22">
      <c r="A10" s="180" t="s">
        <v>85</v>
      </c>
      <c r="B10" s="180"/>
      <c r="C10" s="180"/>
      <c r="D10" s="87" t="s">
        <v>86</v>
      </c>
      <c r="E10" s="71">
        <v>34544.64</v>
      </c>
      <c r="F10" s="71">
        <v>0</v>
      </c>
      <c r="G10" s="71">
        <v>0</v>
      </c>
      <c r="H10" s="71">
        <v>0</v>
      </c>
      <c r="I10" s="71">
        <v>0</v>
      </c>
      <c r="J10" s="71"/>
      <c r="K10" s="126">
        <v>34544.64</v>
      </c>
      <c r="L10" s="71">
        <v>0</v>
      </c>
      <c r="M10" s="71">
        <v>0</v>
      </c>
      <c r="N10" s="71">
        <v>0</v>
      </c>
      <c r="O10" s="126">
        <v>34544.64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80"/>
      <c r="V10" s="80"/>
    </row>
    <row r="11" s="125" customFormat="1" ht="33.75" customHeight="1" spans="1:22">
      <c r="A11" s="180" t="s">
        <v>85</v>
      </c>
      <c r="B11" s="180" t="s">
        <v>87</v>
      </c>
      <c r="C11" s="180"/>
      <c r="D11" s="87" t="s">
        <v>88</v>
      </c>
      <c r="E11" s="71">
        <v>34544.64</v>
      </c>
      <c r="F11" s="71">
        <v>0</v>
      </c>
      <c r="G11" s="71">
        <v>0</v>
      </c>
      <c r="H11" s="71">
        <v>0</v>
      </c>
      <c r="I11" s="71">
        <v>0</v>
      </c>
      <c r="J11" s="71"/>
      <c r="K11" s="126">
        <v>34544.64</v>
      </c>
      <c r="L11" s="71">
        <v>0</v>
      </c>
      <c r="M11" s="71">
        <v>0</v>
      </c>
      <c r="N11" s="71">
        <v>0</v>
      </c>
      <c r="O11" s="126">
        <v>34544.64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  <c r="U11" s="80"/>
      <c r="V11" s="80"/>
    </row>
    <row r="12" s="125" customFormat="1" ht="33.75" customHeight="1" spans="1:22">
      <c r="A12" s="70" t="s">
        <v>127</v>
      </c>
      <c r="B12" s="70" t="s">
        <v>90</v>
      </c>
      <c r="C12" s="70" t="s">
        <v>87</v>
      </c>
      <c r="D12" s="85" t="s">
        <v>91</v>
      </c>
      <c r="E12" s="71">
        <v>34544.64</v>
      </c>
      <c r="F12" s="71">
        <v>0</v>
      </c>
      <c r="G12" s="71">
        <v>0</v>
      </c>
      <c r="H12" s="71">
        <v>0</v>
      </c>
      <c r="I12" s="71">
        <v>0</v>
      </c>
      <c r="J12" s="71"/>
      <c r="K12" s="126">
        <v>34544.64</v>
      </c>
      <c r="L12" s="71">
        <v>0</v>
      </c>
      <c r="M12" s="71">
        <v>0</v>
      </c>
      <c r="N12" s="71">
        <v>0</v>
      </c>
      <c r="O12" s="126">
        <v>34544.64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80"/>
      <c r="V12" s="80"/>
    </row>
    <row r="13" s="125" customFormat="1" ht="33.75" customHeight="1" spans="1:22">
      <c r="A13" s="180" t="s">
        <v>92</v>
      </c>
      <c r="B13" s="180"/>
      <c r="C13" s="180"/>
      <c r="D13" s="87" t="s">
        <v>93</v>
      </c>
      <c r="E13" s="71">
        <v>25908.48</v>
      </c>
      <c r="F13" s="71">
        <v>0</v>
      </c>
      <c r="G13" s="71">
        <v>0</v>
      </c>
      <c r="H13" s="71">
        <v>0</v>
      </c>
      <c r="I13" s="71">
        <v>0</v>
      </c>
      <c r="J13" s="71"/>
      <c r="K13" s="126">
        <v>25908.48</v>
      </c>
      <c r="L13" s="71">
        <v>0</v>
      </c>
      <c r="M13" s="71">
        <v>0</v>
      </c>
      <c r="N13" s="71">
        <v>0</v>
      </c>
      <c r="O13" s="126">
        <v>0</v>
      </c>
      <c r="P13" s="71">
        <v>0</v>
      </c>
      <c r="Q13" s="126">
        <v>25908.48</v>
      </c>
      <c r="R13" s="71">
        <v>0</v>
      </c>
      <c r="S13" s="71">
        <v>0</v>
      </c>
      <c r="T13" s="71">
        <v>0</v>
      </c>
      <c r="U13" s="80"/>
      <c r="V13" s="80"/>
    </row>
    <row r="14" s="125" customFormat="1" ht="33.75" customHeight="1" spans="1:22">
      <c r="A14" s="180" t="s">
        <v>92</v>
      </c>
      <c r="B14" s="180" t="s">
        <v>94</v>
      </c>
      <c r="C14" s="180"/>
      <c r="D14" s="87" t="s">
        <v>95</v>
      </c>
      <c r="E14" s="71">
        <v>25908.48</v>
      </c>
      <c r="F14" s="71">
        <v>0</v>
      </c>
      <c r="G14" s="71">
        <v>0</v>
      </c>
      <c r="H14" s="71">
        <v>0</v>
      </c>
      <c r="I14" s="71">
        <v>0</v>
      </c>
      <c r="J14" s="71"/>
      <c r="K14" s="126">
        <v>25908.48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126">
        <v>25908.48</v>
      </c>
      <c r="R14" s="71">
        <v>0</v>
      </c>
      <c r="S14" s="71">
        <v>0</v>
      </c>
      <c r="T14" s="71">
        <v>0</v>
      </c>
      <c r="U14" s="80"/>
      <c r="V14" s="80"/>
    </row>
    <row r="15" s="125" customFormat="1" ht="33.75" customHeight="1" spans="1:22">
      <c r="A15" s="70" t="s">
        <v>128</v>
      </c>
      <c r="B15" s="70" t="s">
        <v>83</v>
      </c>
      <c r="C15" s="70" t="s">
        <v>81</v>
      </c>
      <c r="D15" s="85" t="s">
        <v>97</v>
      </c>
      <c r="E15" s="71">
        <v>25908.48</v>
      </c>
      <c r="F15" s="71">
        <v>0</v>
      </c>
      <c r="G15" s="71">
        <v>0</v>
      </c>
      <c r="H15" s="71">
        <v>0</v>
      </c>
      <c r="I15" s="71">
        <v>0</v>
      </c>
      <c r="J15" s="71"/>
      <c r="K15" s="126">
        <v>25908.48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126">
        <v>25908.48</v>
      </c>
      <c r="R15" s="71">
        <v>0</v>
      </c>
      <c r="S15" s="71">
        <v>0</v>
      </c>
      <c r="T15" s="71">
        <v>0</v>
      </c>
      <c r="U15" s="80"/>
      <c r="V15" s="80"/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topLeftCell="A3" workbookViewId="0">
      <selection activeCell="A7" sqref="A7:D8"/>
    </sheetView>
  </sheetViews>
  <sheetFormatPr defaultColWidth="9" defaultRowHeight="14.4"/>
  <cols>
    <col min="1" max="3" width="5.87962962962963" style="58" customWidth="1"/>
    <col min="4" max="4" width="21.25" style="58" customWidth="1"/>
    <col min="5" max="5" width="18.3796296296296" style="58" customWidth="1"/>
    <col min="6" max="6" width="12.3796296296296" style="58" customWidth="1"/>
    <col min="7" max="7" width="12.8796296296296" style="58" customWidth="1"/>
    <col min="8" max="8" width="13.1296296296296" style="58" customWidth="1"/>
    <col min="9" max="9" width="12.1296296296296" style="58" customWidth="1"/>
    <col min="10" max="10" width="13.3796296296296" style="58" customWidth="1"/>
    <col min="11" max="11" width="13.1296296296296" style="58" customWidth="1"/>
    <col min="12" max="13" width="12.5" style="58" customWidth="1"/>
    <col min="14" max="14" width="9" style="58"/>
    <col min="15" max="15" width="10.3796296296296" style="58"/>
    <col min="16" max="16384" width="9" style="58"/>
  </cols>
  <sheetData>
    <row r="1" ht="13.5" customHeight="1"/>
    <row r="2" ht="33.75" customHeight="1" spans="1:13">
      <c r="A2" s="43" t="s">
        <v>147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21.75" customHeight="1" spans="1:13">
      <c r="A3" s="60" t="s">
        <v>60</v>
      </c>
      <c r="B3" s="60"/>
      <c r="C3" s="60"/>
      <c r="D3" s="60"/>
      <c r="E3" s="60"/>
      <c r="M3" s="127" t="s">
        <v>2</v>
      </c>
    </row>
    <row r="4" ht="22.5" customHeight="1" spans="1:13">
      <c r="A4" s="74" t="s">
        <v>74</v>
      </c>
      <c r="B4" s="83"/>
      <c r="C4" s="75"/>
      <c r="D4" s="73" t="s">
        <v>78</v>
      </c>
      <c r="E4" s="73" t="s">
        <v>62</v>
      </c>
      <c r="F4" s="74" t="s">
        <v>114</v>
      </c>
      <c r="G4" s="83"/>
      <c r="H4" s="83"/>
      <c r="I4" s="83"/>
      <c r="J4" s="75"/>
      <c r="K4" s="74" t="s">
        <v>118</v>
      </c>
      <c r="L4" s="83"/>
      <c r="M4" s="75"/>
    </row>
    <row r="5" ht="43.5" customHeight="1" spans="1:13">
      <c r="A5" s="88" t="s">
        <v>75</v>
      </c>
      <c r="B5" s="88" t="s">
        <v>76</v>
      </c>
      <c r="C5" s="88" t="s">
        <v>77</v>
      </c>
      <c r="D5" s="77"/>
      <c r="E5" s="77"/>
      <c r="F5" s="88" t="s">
        <v>68</v>
      </c>
      <c r="G5" s="88" t="s">
        <v>148</v>
      </c>
      <c r="H5" s="88" t="s">
        <v>131</v>
      </c>
      <c r="I5" s="88" t="s">
        <v>97</v>
      </c>
      <c r="J5" s="88" t="s">
        <v>133</v>
      </c>
      <c r="K5" s="88" t="s">
        <v>68</v>
      </c>
      <c r="L5" s="88" t="s">
        <v>100</v>
      </c>
      <c r="M5" s="88" t="s">
        <v>149</v>
      </c>
    </row>
    <row r="6" ht="27" customHeight="1" spans="1:13">
      <c r="A6" s="78"/>
      <c r="B6" s="78"/>
      <c r="C6" s="78"/>
      <c r="D6" s="86" t="s">
        <v>68</v>
      </c>
      <c r="E6" s="179">
        <v>302332.92</v>
      </c>
      <c r="F6" s="179">
        <v>0</v>
      </c>
      <c r="G6" s="179">
        <v>0</v>
      </c>
      <c r="H6" s="179">
        <v>0</v>
      </c>
      <c r="I6" s="179">
        <v>0</v>
      </c>
      <c r="J6" s="179">
        <v>0</v>
      </c>
      <c r="K6" s="179">
        <v>302332.92</v>
      </c>
      <c r="L6" s="179">
        <v>302332.92</v>
      </c>
      <c r="M6" s="179">
        <v>0</v>
      </c>
    </row>
    <row r="7" ht="27" customHeight="1" spans="1:13">
      <c r="A7" s="86">
        <v>201</v>
      </c>
      <c r="B7" s="86"/>
      <c r="C7" s="86"/>
      <c r="D7" s="87" t="s">
        <v>79</v>
      </c>
      <c r="E7" s="179">
        <v>241879.8</v>
      </c>
      <c r="F7" s="179">
        <v>0</v>
      </c>
      <c r="G7" s="179">
        <v>0</v>
      </c>
      <c r="H7" s="179">
        <v>0</v>
      </c>
      <c r="I7" s="179">
        <v>0</v>
      </c>
      <c r="J7" s="179">
        <v>0</v>
      </c>
      <c r="K7" s="179">
        <v>241879.8</v>
      </c>
      <c r="L7" s="179">
        <v>241879.8</v>
      </c>
      <c r="M7" s="179">
        <v>0</v>
      </c>
    </row>
    <row r="8" ht="27" customHeight="1" spans="1:13">
      <c r="A8" s="86">
        <v>201</v>
      </c>
      <c r="B8" s="86">
        <v>13</v>
      </c>
      <c r="C8" s="86"/>
      <c r="D8" s="87" t="s">
        <v>80</v>
      </c>
      <c r="E8" s="179">
        <v>241879.8</v>
      </c>
      <c r="F8" s="179">
        <v>0</v>
      </c>
      <c r="G8" s="179">
        <v>0</v>
      </c>
      <c r="H8" s="179">
        <v>0</v>
      </c>
      <c r="I8" s="179">
        <v>0</v>
      </c>
      <c r="J8" s="179">
        <v>0</v>
      </c>
      <c r="K8" s="179">
        <v>241879.8</v>
      </c>
      <c r="L8" s="179">
        <v>241879.8</v>
      </c>
      <c r="M8" s="179">
        <v>0</v>
      </c>
    </row>
    <row r="9" ht="27" customHeight="1" spans="1:13">
      <c r="A9" s="78" t="s">
        <v>126</v>
      </c>
      <c r="B9" s="78" t="s">
        <v>150</v>
      </c>
      <c r="C9" s="78" t="s">
        <v>81</v>
      </c>
      <c r="D9" s="86" t="s">
        <v>146</v>
      </c>
      <c r="E9" s="179">
        <v>241879.8</v>
      </c>
      <c r="F9" s="179">
        <v>0</v>
      </c>
      <c r="G9" s="179">
        <v>0</v>
      </c>
      <c r="H9" s="179">
        <v>0</v>
      </c>
      <c r="I9" s="179">
        <v>0</v>
      </c>
      <c r="J9" s="179">
        <v>0</v>
      </c>
      <c r="K9" s="179">
        <v>241879.8</v>
      </c>
      <c r="L9" s="179">
        <v>241879.8</v>
      </c>
      <c r="M9" s="179">
        <v>0</v>
      </c>
    </row>
    <row r="10" s="125" customFormat="1" ht="27" customHeight="1" spans="1:13">
      <c r="A10" s="180" t="s">
        <v>85</v>
      </c>
      <c r="B10" s="180"/>
      <c r="C10" s="180"/>
      <c r="D10" s="87" t="s">
        <v>86</v>
      </c>
      <c r="E10" s="179">
        <v>34544.64</v>
      </c>
      <c r="F10" s="179">
        <v>0</v>
      </c>
      <c r="G10" s="179">
        <v>0</v>
      </c>
      <c r="H10" s="179">
        <v>0</v>
      </c>
      <c r="I10" s="179">
        <v>0</v>
      </c>
      <c r="J10" s="179">
        <v>0</v>
      </c>
      <c r="K10" s="179">
        <v>34544.64</v>
      </c>
      <c r="L10" s="179">
        <v>34544.64</v>
      </c>
      <c r="M10" s="179">
        <v>0</v>
      </c>
    </row>
    <row r="11" s="125" customFormat="1" ht="27" customHeight="1" spans="1:13">
      <c r="A11" s="180" t="s">
        <v>85</v>
      </c>
      <c r="B11" s="180" t="s">
        <v>87</v>
      </c>
      <c r="C11" s="180"/>
      <c r="D11" s="87" t="s">
        <v>88</v>
      </c>
      <c r="E11" s="179">
        <v>34544.64</v>
      </c>
      <c r="F11" s="179">
        <v>0</v>
      </c>
      <c r="G11" s="179">
        <v>0</v>
      </c>
      <c r="H11" s="179">
        <v>0</v>
      </c>
      <c r="I11" s="179">
        <v>0</v>
      </c>
      <c r="J11" s="179">
        <v>0</v>
      </c>
      <c r="K11" s="179">
        <v>34544.64</v>
      </c>
      <c r="L11" s="179">
        <v>34544.64</v>
      </c>
      <c r="M11" s="179">
        <v>0</v>
      </c>
    </row>
    <row r="12" s="125" customFormat="1" ht="27" customHeight="1" spans="1:13">
      <c r="A12" s="78" t="s">
        <v>127</v>
      </c>
      <c r="B12" s="78" t="s">
        <v>87</v>
      </c>
      <c r="C12" s="78" t="s">
        <v>87</v>
      </c>
      <c r="D12" s="86" t="s">
        <v>151</v>
      </c>
      <c r="E12" s="179">
        <v>34544.64</v>
      </c>
      <c r="F12" s="179">
        <v>0</v>
      </c>
      <c r="G12" s="179">
        <v>0</v>
      </c>
      <c r="H12" s="179">
        <v>0</v>
      </c>
      <c r="I12" s="179">
        <v>0</v>
      </c>
      <c r="J12" s="179">
        <v>0</v>
      </c>
      <c r="K12" s="179">
        <v>34544.64</v>
      </c>
      <c r="L12" s="179">
        <v>34544.64</v>
      </c>
      <c r="M12" s="179">
        <v>0</v>
      </c>
    </row>
    <row r="13" s="125" customFormat="1" ht="27" customHeight="1" spans="1:13">
      <c r="A13" s="180" t="s">
        <v>92</v>
      </c>
      <c r="B13" s="180"/>
      <c r="C13" s="180"/>
      <c r="D13" s="87" t="s">
        <v>93</v>
      </c>
      <c r="E13" s="179">
        <v>25908.48</v>
      </c>
      <c r="F13" s="179">
        <v>0</v>
      </c>
      <c r="G13" s="179">
        <v>0</v>
      </c>
      <c r="H13" s="179">
        <v>0</v>
      </c>
      <c r="I13" s="179">
        <v>0</v>
      </c>
      <c r="J13" s="179">
        <v>0</v>
      </c>
      <c r="K13" s="179">
        <v>25908.48</v>
      </c>
      <c r="L13" s="179">
        <v>25908.48</v>
      </c>
      <c r="M13" s="179">
        <v>0</v>
      </c>
    </row>
    <row r="14" s="125" customFormat="1" ht="27" customHeight="1" spans="1:13">
      <c r="A14" s="180" t="s">
        <v>92</v>
      </c>
      <c r="B14" s="180" t="s">
        <v>94</v>
      </c>
      <c r="C14" s="180"/>
      <c r="D14" s="87" t="s">
        <v>95</v>
      </c>
      <c r="E14" s="179">
        <v>25908.48</v>
      </c>
      <c r="F14" s="179">
        <v>0</v>
      </c>
      <c r="G14" s="179">
        <v>0</v>
      </c>
      <c r="H14" s="179">
        <v>0</v>
      </c>
      <c r="I14" s="179">
        <v>0</v>
      </c>
      <c r="J14" s="179">
        <v>0</v>
      </c>
      <c r="K14" s="179">
        <v>25908.48</v>
      </c>
      <c r="L14" s="179">
        <v>25908.48</v>
      </c>
      <c r="M14" s="179">
        <v>0</v>
      </c>
    </row>
    <row r="15" s="125" customFormat="1" ht="27" customHeight="1" spans="1:13">
      <c r="A15" s="78" t="s">
        <v>128</v>
      </c>
      <c r="B15" s="78" t="s">
        <v>94</v>
      </c>
      <c r="C15" s="78" t="s">
        <v>81</v>
      </c>
      <c r="D15" s="86" t="s">
        <v>152</v>
      </c>
      <c r="E15" s="179">
        <v>25908.48</v>
      </c>
      <c r="F15" s="179">
        <v>0</v>
      </c>
      <c r="G15" s="179">
        <v>0</v>
      </c>
      <c r="H15" s="179">
        <v>0</v>
      </c>
      <c r="I15" s="179">
        <v>0</v>
      </c>
      <c r="J15" s="179">
        <v>0</v>
      </c>
      <c r="K15" s="179">
        <v>25908.48</v>
      </c>
      <c r="L15" s="179">
        <v>25908.48</v>
      </c>
      <c r="M15" s="179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A7" sqref="A7:D8"/>
    </sheetView>
  </sheetViews>
  <sheetFormatPr defaultColWidth="9" defaultRowHeight="14.4"/>
  <cols>
    <col min="1" max="1" width="5.87962962962963" style="58" customWidth="1"/>
    <col min="2" max="2" width="6.37962962962963" style="58" customWidth="1"/>
    <col min="3" max="3" width="6" style="58" customWidth="1"/>
    <col min="4" max="4" width="20.1296296296296" style="58" customWidth="1"/>
    <col min="5" max="5" width="19.8796296296296" style="58" customWidth="1"/>
    <col min="6" max="7" width="9.37962962962963" style="58"/>
    <col min="8" max="24" width="7.75" style="58" customWidth="1"/>
    <col min="25" max="16384" width="9" style="58"/>
  </cols>
  <sheetData>
    <row r="1" ht="13.5" customHeight="1"/>
    <row r="2" ht="39.75" customHeight="1" spans="1:24">
      <c r="A2" s="43" t="s">
        <v>153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ht="16.5" customHeight="1" spans="1:32">
      <c r="A3" s="82" t="s">
        <v>60</v>
      </c>
      <c r="B3" s="82"/>
      <c r="C3" s="82"/>
      <c r="D3" s="82"/>
      <c r="E3" s="82"/>
      <c r="W3" s="178"/>
      <c r="X3" s="178"/>
      <c r="AF3" s="58" t="s">
        <v>2</v>
      </c>
    </row>
    <row r="4" ht="16.5" customHeight="1" spans="1:32">
      <c r="A4" s="107" t="s">
        <v>74</v>
      </c>
      <c r="B4" s="108"/>
      <c r="C4" s="109"/>
      <c r="D4" s="110" t="s">
        <v>78</v>
      </c>
      <c r="E4" s="110" t="s">
        <v>62</v>
      </c>
      <c r="F4" s="116" t="s">
        <v>154</v>
      </c>
      <c r="G4" s="116" t="s">
        <v>155</v>
      </c>
      <c r="H4" s="116" t="s">
        <v>156</v>
      </c>
      <c r="I4" s="110" t="s">
        <v>157</v>
      </c>
      <c r="J4" s="116" t="s">
        <v>158</v>
      </c>
      <c r="K4" s="116" t="s">
        <v>159</v>
      </c>
      <c r="L4" s="116" t="s">
        <v>160</v>
      </c>
      <c r="M4" s="116" t="s">
        <v>161</v>
      </c>
      <c r="N4" s="116" t="s">
        <v>162</v>
      </c>
      <c r="O4" s="176" t="s">
        <v>163</v>
      </c>
      <c r="P4" s="116" t="s">
        <v>164</v>
      </c>
      <c r="Q4" s="116" t="s">
        <v>165</v>
      </c>
      <c r="R4" s="116" t="s">
        <v>166</v>
      </c>
      <c r="S4" s="176" t="s">
        <v>167</v>
      </c>
      <c r="T4" s="116" t="s">
        <v>168</v>
      </c>
      <c r="U4" s="116" t="s">
        <v>169</v>
      </c>
      <c r="V4" s="116" t="s">
        <v>170</v>
      </c>
      <c r="W4" s="116" t="s">
        <v>171</v>
      </c>
      <c r="X4" s="116" t="s">
        <v>172</v>
      </c>
      <c r="Y4" s="63" t="s">
        <v>173</v>
      </c>
      <c r="Z4" s="63" t="s">
        <v>174</v>
      </c>
      <c r="AA4" s="63" t="s">
        <v>175</v>
      </c>
      <c r="AB4" s="63" t="s">
        <v>176</v>
      </c>
      <c r="AC4" s="63" t="s">
        <v>177</v>
      </c>
      <c r="AD4" s="63" t="s">
        <v>178</v>
      </c>
      <c r="AE4" s="63" t="s">
        <v>179</v>
      </c>
      <c r="AF4" s="63" t="s">
        <v>180</v>
      </c>
    </row>
    <row r="5" ht="18.75" customHeight="1" spans="1:32">
      <c r="A5" s="113" t="s">
        <v>75</v>
      </c>
      <c r="B5" s="113" t="s">
        <v>76</v>
      </c>
      <c r="C5" s="113" t="s">
        <v>77</v>
      </c>
      <c r="D5" s="114"/>
      <c r="E5" s="114"/>
      <c r="F5" s="175"/>
      <c r="G5" s="175"/>
      <c r="H5" s="175"/>
      <c r="I5" s="113"/>
      <c r="J5" s="175"/>
      <c r="K5" s="175"/>
      <c r="L5" s="175"/>
      <c r="M5" s="175"/>
      <c r="N5" s="175"/>
      <c r="O5" s="177"/>
      <c r="P5" s="175"/>
      <c r="Q5" s="175"/>
      <c r="R5" s="175"/>
      <c r="S5" s="177"/>
      <c r="T5" s="175"/>
      <c r="U5" s="175"/>
      <c r="V5" s="175"/>
      <c r="W5" s="175"/>
      <c r="X5" s="175"/>
      <c r="Y5" s="68"/>
      <c r="Z5" s="68"/>
      <c r="AA5" s="68"/>
      <c r="AB5" s="68"/>
      <c r="AC5" s="68"/>
      <c r="AD5" s="68"/>
      <c r="AE5" s="68"/>
      <c r="AF5" s="68"/>
    </row>
    <row r="6" ht="30" customHeight="1" spans="1:32">
      <c r="A6" s="78"/>
      <c r="B6" s="78"/>
      <c r="C6" s="78"/>
      <c r="D6" s="86" t="s">
        <v>68</v>
      </c>
      <c r="E6" s="163">
        <v>44000</v>
      </c>
      <c r="F6" s="164">
        <v>2000</v>
      </c>
      <c r="G6" s="164">
        <v>1000</v>
      </c>
      <c r="H6" s="164">
        <v>1000</v>
      </c>
      <c r="I6" s="164">
        <v>1000</v>
      </c>
      <c r="J6" s="164">
        <v>1000</v>
      </c>
      <c r="K6" s="164">
        <v>0</v>
      </c>
      <c r="L6" s="164">
        <v>0</v>
      </c>
      <c r="M6" s="164">
        <v>1000</v>
      </c>
      <c r="N6" s="164">
        <v>2000</v>
      </c>
      <c r="O6" s="164">
        <v>0</v>
      </c>
      <c r="P6" s="164">
        <v>0</v>
      </c>
      <c r="Q6" s="164">
        <v>0</v>
      </c>
      <c r="R6" s="164">
        <v>14200</v>
      </c>
      <c r="S6" s="164">
        <v>0</v>
      </c>
      <c r="T6" s="164">
        <v>1500</v>
      </c>
      <c r="U6" s="164">
        <v>2100</v>
      </c>
      <c r="V6" s="164">
        <v>0</v>
      </c>
      <c r="W6" s="164">
        <v>1000</v>
      </c>
      <c r="X6" s="164">
        <v>16200</v>
      </c>
      <c r="Y6" s="164">
        <v>0</v>
      </c>
      <c r="Z6" s="164">
        <v>0</v>
      </c>
      <c r="AA6" s="164">
        <v>0</v>
      </c>
      <c r="AB6" s="164">
        <v>0</v>
      </c>
      <c r="AC6" s="164">
        <v>0</v>
      </c>
      <c r="AD6" s="164">
        <v>0</v>
      </c>
      <c r="AE6" s="164">
        <v>0</v>
      </c>
      <c r="AF6" s="164">
        <v>0</v>
      </c>
    </row>
    <row r="7" ht="30" customHeight="1" spans="1:32">
      <c r="A7" s="86">
        <v>201</v>
      </c>
      <c r="B7" s="86"/>
      <c r="C7" s="86"/>
      <c r="D7" s="87" t="s">
        <v>79</v>
      </c>
      <c r="E7" s="163">
        <v>44000</v>
      </c>
      <c r="F7" s="164">
        <v>2000</v>
      </c>
      <c r="G7" s="164">
        <v>1000</v>
      </c>
      <c r="H7" s="164">
        <v>1000</v>
      </c>
      <c r="I7" s="164">
        <v>1000</v>
      </c>
      <c r="J7" s="164">
        <v>1000</v>
      </c>
      <c r="K7" s="164">
        <v>0</v>
      </c>
      <c r="L7" s="164">
        <v>0</v>
      </c>
      <c r="M7" s="164">
        <v>1000</v>
      </c>
      <c r="N7" s="164">
        <v>2000</v>
      </c>
      <c r="O7" s="164">
        <v>0</v>
      </c>
      <c r="P7" s="164">
        <v>0</v>
      </c>
      <c r="Q7" s="164">
        <v>0</v>
      </c>
      <c r="R7" s="164">
        <v>14200</v>
      </c>
      <c r="S7" s="164">
        <v>0</v>
      </c>
      <c r="T7" s="164">
        <v>1500</v>
      </c>
      <c r="U7" s="164">
        <v>2100</v>
      </c>
      <c r="V7" s="164">
        <v>0</v>
      </c>
      <c r="W7" s="164">
        <v>1000</v>
      </c>
      <c r="X7" s="164">
        <v>16200</v>
      </c>
      <c r="Y7" s="164">
        <v>0</v>
      </c>
      <c r="Z7" s="164">
        <v>0</v>
      </c>
      <c r="AA7" s="164">
        <v>0</v>
      </c>
      <c r="AB7" s="164">
        <v>0</v>
      </c>
      <c r="AC7" s="164">
        <v>0</v>
      </c>
      <c r="AD7" s="164">
        <v>0</v>
      </c>
      <c r="AE7" s="164">
        <v>0</v>
      </c>
      <c r="AF7" s="164">
        <v>0</v>
      </c>
    </row>
    <row r="8" ht="30" customHeight="1" spans="1:32">
      <c r="A8" s="86">
        <v>201</v>
      </c>
      <c r="B8" s="86">
        <v>13</v>
      </c>
      <c r="C8" s="86"/>
      <c r="D8" s="87" t="s">
        <v>80</v>
      </c>
      <c r="E8" s="163">
        <v>44000</v>
      </c>
      <c r="F8" s="164">
        <v>2000</v>
      </c>
      <c r="G8" s="164">
        <v>1000</v>
      </c>
      <c r="H8" s="164">
        <v>1000</v>
      </c>
      <c r="I8" s="164">
        <v>1000</v>
      </c>
      <c r="J8" s="164">
        <v>1000</v>
      </c>
      <c r="K8" s="164">
        <v>0</v>
      </c>
      <c r="L8" s="164">
        <v>0</v>
      </c>
      <c r="M8" s="164">
        <v>1000</v>
      </c>
      <c r="N8" s="164">
        <v>2000</v>
      </c>
      <c r="O8" s="164">
        <v>0</v>
      </c>
      <c r="P8" s="164">
        <v>0</v>
      </c>
      <c r="Q8" s="164">
        <v>0</v>
      </c>
      <c r="R8" s="164">
        <v>14200</v>
      </c>
      <c r="S8" s="164">
        <v>0</v>
      </c>
      <c r="T8" s="164">
        <v>1500</v>
      </c>
      <c r="U8" s="164">
        <v>2100</v>
      </c>
      <c r="V8" s="164">
        <v>0</v>
      </c>
      <c r="W8" s="164">
        <v>1000</v>
      </c>
      <c r="X8" s="164">
        <v>16200</v>
      </c>
      <c r="Y8" s="164">
        <v>0</v>
      </c>
      <c r="Z8" s="164">
        <v>0</v>
      </c>
      <c r="AA8" s="164">
        <v>0</v>
      </c>
      <c r="AB8" s="164">
        <v>0</v>
      </c>
      <c r="AC8" s="164">
        <v>0</v>
      </c>
      <c r="AD8" s="164">
        <v>0</v>
      </c>
      <c r="AE8" s="164">
        <v>0</v>
      </c>
      <c r="AF8" s="164">
        <v>0</v>
      </c>
    </row>
    <row r="9" ht="30" customHeight="1" spans="1:32">
      <c r="A9" s="78" t="s">
        <v>111</v>
      </c>
      <c r="B9" s="78" t="s">
        <v>112</v>
      </c>
      <c r="C9" s="78" t="s">
        <v>94</v>
      </c>
      <c r="D9" s="86" t="s">
        <v>84</v>
      </c>
      <c r="E9" s="163">
        <v>44000</v>
      </c>
      <c r="F9" s="164">
        <v>2000</v>
      </c>
      <c r="G9" s="164">
        <v>1000</v>
      </c>
      <c r="H9" s="164">
        <v>1000</v>
      </c>
      <c r="I9" s="164">
        <v>1000</v>
      </c>
      <c r="J9" s="164">
        <v>1000</v>
      </c>
      <c r="K9" s="164">
        <v>0</v>
      </c>
      <c r="L9" s="164">
        <v>0</v>
      </c>
      <c r="M9" s="164">
        <v>1000</v>
      </c>
      <c r="N9" s="164">
        <v>2000</v>
      </c>
      <c r="O9" s="164">
        <v>0</v>
      </c>
      <c r="P9" s="164">
        <v>0</v>
      </c>
      <c r="Q9" s="164">
        <v>0</v>
      </c>
      <c r="R9" s="164">
        <v>14200</v>
      </c>
      <c r="S9" s="164">
        <v>0</v>
      </c>
      <c r="T9" s="164">
        <v>1500</v>
      </c>
      <c r="U9" s="164">
        <v>2100</v>
      </c>
      <c r="V9" s="164">
        <v>0</v>
      </c>
      <c r="W9" s="164">
        <v>1000</v>
      </c>
      <c r="X9" s="164">
        <v>16200</v>
      </c>
      <c r="Y9" s="164">
        <v>0</v>
      </c>
      <c r="Z9" s="164">
        <v>0</v>
      </c>
      <c r="AA9" s="164">
        <v>0</v>
      </c>
      <c r="AB9" s="164">
        <v>0</v>
      </c>
      <c r="AC9" s="164">
        <v>0</v>
      </c>
      <c r="AD9" s="164">
        <v>0</v>
      </c>
      <c r="AE9" s="164">
        <v>0</v>
      </c>
      <c r="AF9" s="164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A7" sqref="A7:D8"/>
    </sheetView>
  </sheetViews>
  <sheetFormatPr defaultColWidth="9" defaultRowHeight="14.4"/>
  <cols>
    <col min="1" max="1" width="5.87962962962963" style="58" customWidth="1"/>
    <col min="2" max="2" width="6.37962962962963" style="58" customWidth="1"/>
    <col min="3" max="3" width="6" style="58" customWidth="1"/>
    <col min="4" max="4" width="19.75" style="58" customWidth="1"/>
    <col min="5" max="6" width="15.25" style="58" customWidth="1"/>
    <col min="7" max="8" width="9" style="58"/>
    <col min="9" max="16" width="7.75" style="58" customWidth="1"/>
    <col min="17" max="18" width="10.3796296296296" style="58"/>
    <col min="19" max="19" width="10.5" style="58" customWidth="1"/>
    <col min="20" max="16384" width="9" style="58"/>
  </cols>
  <sheetData>
    <row r="1" ht="13.5" customHeight="1"/>
    <row r="2" ht="39.75" customHeight="1" spans="1:19">
      <c r="A2" s="43" t="s">
        <v>181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ht="16.5" customHeight="1" spans="1:19">
      <c r="A3" s="82" t="s">
        <v>60</v>
      </c>
      <c r="B3" s="82"/>
      <c r="C3" s="82"/>
      <c r="D3" s="82"/>
      <c r="E3" s="82"/>
      <c r="S3" s="58" t="s">
        <v>2</v>
      </c>
    </row>
    <row r="4" ht="16.5" customHeight="1" spans="1:19">
      <c r="A4" s="107" t="s">
        <v>74</v>
      </c>
      <c r="B4" s="108"/>
      <c r="C4" s="109"/>
      <c r="D4" s="110" t="s">
        <v>78</v>
      </c>
      <c r="E4" s="110" t="s">
        <v>62</v>
      </c>
      <c r="F4" s="111" t="s">
        <v>115</v>
      </c>
      <c r="G4" s="112"/>
      <c r="H4" s="112"/>
      <c r="I4" s="112"/>
      <c r="J4" s="112"/>
      <c r="K4" s="112"/>
      <c r="L4" s="112"/>
      <c r="M4" s="112"/>
      <c r="N4" s="112"/>
      <c r="O4" s="112"/>
      <c r="P4" s="117"/>
      <c r="Q4" s="74" t="s">
        <v>118</v>
      </c>
      <c r="R4" s="83"/>
      <c r="S4" s="75"/>
    </row>
    <row r="5" ht="36.75" customHeight="1" spans="1:19">
      <c r="A5" s="113" t="s">
        <v>75</v>
      </c>
      <c r="B5" s="113" t="s">
        <v>76</v>
      </c>
      <c r="C5" s="113" t="s">
        <v>77</v>
      </c>
      <c r="D5" s="114"/>
      <c r="E5" s="114"/>
      <c r="F5" s="115" t="s">
        <v>68</v>
      </c>
      <c r="G5" s="116" t="s">
        <v>182</v>
      </c>
      <c r="H5" s="116" t="s">
        <v>164</v>
      </c>
      <c r="I5" s="116" t="s">
        <v>165</v>
      </c>
      <c r="J5" s="73" t="s">
        <v>179</v>
      </c>
      <c r="K5" s="116" t="s">
        <v>166</v>
      </c>
      <c r="L5" s="116" t="s">
        <v>170</v>
      </c>
      <c r="M5" s="116" t="s">
        <v>183</v>
      </c>
      <c r="N5" s="116" t="s">
        <v>184</v>
      </c>
      <c r="O5" s="116" t="s">
        <v>185</v>
      </c>
      <c r="P5" s="116" t="s">
        <v>186</v>
      </c>
      <c r="Q5" s="88" t="s">
        <v>68</v>
      </c>
      <c r="R5" s="88" t="s">
        <v>103</v>
      </c>
      <c r="S5" s="88" t="s">
        <v>149</v>
      </c>
    </row>
    <row r="6" ht="27" customHeight="1" spans="1:19">
      <c r="A6" s="78"/>
      <c r="B6" s="78"/>
      <c r="C6" s="78"/>
      <c r="D6" s="86" t="s">
        <v>68</v>
      </c>
      <c r="E6" s="172">
        <v>44000</v>
      </c>
      <c r="F6" s="172">
        <v>0</v>
      </c>
      <c r="G6" s="173">
        <v>0</v>
      </c>
      <c r="H6" s="173">
        <v>0</v>
      </c>
      <c r="I6" s="173">
        <v>0</v>
      </c>
      <c r="J6" s="173">
        <v>0</v>
      </c>
      <c r="K6" s="173">
        <v>0</v>
      </c>
      <c r="L6" s="173">
        <v>0</v>
      </c>
      <c r="M6" s="173">
        <v>0</v>
      </c>
      <c r="N6" s="173">
        <v>0</v>
      </c>
      <c r="O6" s="174">
        <v>0</v>
      </c>
      <c r="P6" s="174">
        <v>0</v>
      </c>
      <c r="Q6" s="173">
        <v>44000</v>
      </c>
      <c r="R6" s="173">
        <v>44000</v>
      </c>
      <c r="S6" s="173">
        <v>0</v>
      </c>
    </row>
    <row r="7" ht="27" customHeight="1" spans="1:19">
      <c r="A7" s="86">
        <v>201</v>
      </c>
      <c r="B7" s="86"/>
      <c r="C7" s="86"/>
      <c r="D7" s="87" t="s">
        <v>79</v>
      </c>
      <c r="E7" s="172">
        <v>44000</v>
      </c>
      <c r="F7" s="172">
        <v>0</v>
      </c>
      <c r="G7" s="173">
        <v>0</v>
      </c>
      <c r="H7" s="173">
        <v>0</v>
      </c>
      <c r="I7" s="173">
        <v>0</v>
      </c>
      <c r="J7" s="173">
        <v>0</v>
      </c>
      <c r="K7" s="173">
        <v>0</v>
      </c>
      <c r="L7" s="173">
        <v>0</v>
      </c>
      <c r="M7" s="173">
        <v>0</v>
      </c>
      <c r="N7" s="173">
        <v>0</v>
      </c>
      <c r="O7" s="174">
        <v>0</v>
      </c>
      <c r="P7" s="174">
        <v>0</v>
      </c>
      <c r="Q7" s="173">
        <v>44000</v>
      </c>
      <c r="R7" s="173">
        <v>44000</v>
      </c>
      <c r="S7" s="173">
        <v>0</v>
      </c>
    </row>
    <row r="8" ht="27" customHeight="1" spans="1:19">
      <c r="A8" s="86">
        <v>201</v>
      </c>
      <c r="B8" s="86">
        <v>13</v>
      </c>
      <c r="C8" s="86"/>
      <c r="D8" s="87" t="s">
        <v>80</v>
      </c>
      <c r="E8" s="172">
        <v>44000</v>
      </c>
      <c r="F8" s="172">
        <v>0</v>
      </c>
      <c r="G8" s="173">
        <v>0</v>
      </c>
      <c r="H8" s="173">
        <v>0</v>
      </c>
      <c r="I8" s="173">
        <v>0</v>
      </c>
      <c r="J8" s="173">
        <v>0</v>
      </c>
      <c r="K8" s="173">
        <v>0</v>
      </c>
      <c r="L8" s="173">
        <v>0</v>
      </c>
      <c r="M8" s="173">
        <v>0</v>
      </c>
      <c r="N8" s="173">
        <v>0</v>
      </c>
      <c r="O8" s="174">
        <v>0</v>
      </c>
      <c r="P8" s="174">
        <v>0</v>
      </c>
      <c r="Q8" s="173">
        <v>44000</v>
      </c>
      <c r="R8" s="173">
        <v>44000</v>
      </c>
      <c r="S8" s="173">
        <v>0</v>
      </c>
    </row>
    <row r="9" ht="27" customHeight="1" spans="1:19">
      <c r="A9" s="78" t="s">
        <v>111</v>
      </c>
      <c r="B9" s="78" t="s">
        <v>112</v>
      </c>
      <c r="C9" s="78" t="s">
        <v>94</v>
      </c>
      <c r="D9" s="86" t="s">
        <v>84</v>
      </c>
      <c r="E9" s="172">
        <v>44000</v>
      </c>
      <c r="F9" s="172">
        <v>0</v>
      </c>
      <c r="G9" s="173">
        <v>0</v>
      </c>
      <c r="H9" s="173">
        <v>0</v>
      </c>
      <c r="I9" s="173">
        <v>0</v>
      </c>
      <c r="J9" s="173">
        <v>0</v>
      </c>
      <c r="K9" s="173">
        <v>0</v>
      </c>
      <c r="L9" s="173">
        <v>0</v>
      </c>
      <c r="M9" s="173">
        <v>0</v>
      </c>
      <c r="N9" s="173">
        <v>0</v>
      </c>
      <c r="O9" s="174">
        <v>0</v>
      </c>
      <c r="P9" s="174">
        <v>0</v>
      </c>
      <c r="Q9" s="173">
        <v>44000</v>
      </c>
      <c r="R9" s="173">
        <v>44000</v>
      </c>
      <c r="S9" s="173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Retake</cp:lastModifiedBy>
  <dcterms:created xsi:type="dcterms:W3CDTF">2019-12-21T09:30:00Z</dcterms:created>
  <dcterms:modified xsi:type="dcterms:W3CDTF">2022-09-03T05:46:42Z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17174868</vt:i4>
  </property>
  <property fmtid="{D5CDD505-2E9C-101B-9397-08002B2CF9AE}" pid="4" name="ICV">
    <vt:lpwstr>69C208C4454B4539B32A07D2CC6D8F20</vt:lpwstr>
  </property>
</Properties>
</file>