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00" windowHeight="10400"/>
  </bookViews>
  <sheets>
    <sheet name="Sheet1" sheetId="1" r:id="rId1"/>
    <sheet name="Sheet2" sheetId="2" r:id="rId2"/>
  </sheets>
  <definedNames>
    <definedName name="_xlnm.Print_Area" localSheetId="0">Sheet1!$A$1:$H$26</definedName>
  </definedNames>
  <calcPr calcId="144525"/>
</workbook>
</file>

<file path=xl/sharedStrings.xml><?xml version="1.0" encoding="utf-8"?>
<sst xmlns="http://schemas.openxmlformats.org/spreadsheetml/2006/main" count="90" uniqueCount="87">
  <si>
    <t>临湘市教体局教育信息化工作经费绩效评价指标打分表</t>
  </si>
  <si>
    <t>一级指标</t>
  </si>
  <si>
    <t>二级指标</t>
  </si>
  <si>
    <t>三级指标</t>
  </si>
  <si>
    <t>评分标准</t>
  </si>
  <si>
    <t>扣分原因</t>
  </si>
  <si>
    <t>得分</t>
  </si>
  <si>
    <t>指标名称</t>
  </si>
  <si>
    <t>分值</t>
  </si>
  <si>
    <t>指标解释说明</t>
  </si>
  <si>
    <t>项目决策（20分）</t>
  </si>
  <si>
    <t>决策过程（10分）</t>
  </si>
  <si>
    <t>目标内容</t>
  </si>
  <si>
    <t>设立了项目绩效目标；目标明确；目标细化；目标量化</t>
  </si>
  <si>
    <t>没有目标（1分）;目标明确（1分）；目标细化（1分）；目标量化（1分）</t>
  </si>
  <si>
    <t>决策依据</t>
  </si>
  <si>
    <t>有关法律法规的明确规定；经济社会发展规划；部门年度工作计划；实际问题和需求</t>
  </si>
  <si>
    <t>符合法律法规（1分）；符合经济社会发展规划（1分）；部门年度工作计划（1分）；解决实际问题和需求（1分）</t>
  </si>
  <si>
    <t>决策程序</t>
  </si>
  <si>
    <t>项目符合申报条件；申报、批复程序符合相关管理办法；项目调整履行了相关手续</t>
  </si>
  <si>
    <t>符合申报条件（1分）；申报、批复程序符合相关管理办法（1分）；项目调整履行了相关手续（1分）</t>
  </si>
  <si>
    <t>资金落实（10分）</t>
  </si>
  <si>
    <t>资金分配</t>
  </si>
  <si>
    <t>资金分配符合相关管理办法；分配结果公平合理</t>
  </si>
  <si>
    <t>符合分配办法计2分；分配公平合理计2分</t>
  </si>
  <si>
    <t>资金到位率</t>
  </si>
  <si>
    <t>资金到位率=（实际到位资金/计划投入资金）*100%</t>
  </si>
  <si>
    <t>100%计3分；90%-100%计2分；90%以下计1分</t>
  </si>
  <si>
    <t>到位及时率</t>
  </si>
  <si>
    <t>从指标下文开始算起，资金及时到位，是否影响项目进度</t>
  </si>
  <si>
    <t>资金按文件要求及时到位计3分；到位不及时但未影响项目进度（2分）；到位不及时并影响项目进度（0.5分）</t>
  </si>
  <si>
    <t>项目管理（25分）</t>
  </si>
  <si>
    <t>项目管理（10分）</t>
  </si>
  <si>
    <t>管理制度健全性</t>
  </si>
  <si>
    <t>项目实施单位的业务管理制度健全；是否严格执行相关管理制度</t>
  </si>
  <si>
    <t>管理制度健全（2分）：制度执行严格（2分）</t>
  </si>
  <si>
    <t>组织机构</t>
  </si>
  <si>
    <t>机构健全、分工明确；项目实施单位是否提供了必备的人员、场地、设备等条件</t>
  </si>
  <si>
    <t>机构健全、分工明确（1分）；具备人员、场地、设备条件（1分）</t>
  </si>
  <si>
    <t>项目实施</t>
  </si>
  <si>
    <t>项目按计划进度实施；按计划完成</t>
  </si>
  <si>
    <t>项目按计划进度实施（1分）；按计划完成（1分）</t>
  </si>
  <si>
    <t>制度执行有效性</t>
  </si>
  <si>
    <t>项目实施是否符合相关业务管理规定有效执行</t>
  </si>
  <si>
    <t>遵守相关法律法规和业务管理规定1分；项目执行过程中各项手续完备齐全并及时归档1分；项目实施的人员条件、场地设备、信息支撑等落实到位1分</t>
  </si>
  <si>
    <t>财务管理（15分）</t>
  </si>
  <si>
    <t>资金管理、费用支出等制度健全；制度执行严格；会计核算规范</t>
  </si>
  <si>
    <t>财务制度健全（1分）；严格执行制度（2分）；会计核算规范（2分）</t>
  </si>
  <si>
    <t>资金使用情况</t>
  </si>
  <si>
    <t>支出依据合规，无虚列项目支出情况；无截留挤占挪用情况；无超标准开支情况；无超预算情况</t>
  </si>
  <si>
    <t>支出依据不合规，无虚列项目支出情况；无截留挤占挪用情况；无超标准开支情况；无超预算情况</t>
  </si>
  <si>
    <t>资金进度</t>
  </si>
  <si>
    <t>评价项目单位实际使用专项资金情况与专项资金指标下达数进行对比</t>
  </si>
  <si>
    <t>当年末项目单位使用专项资金未达到90%的扣2分；未达到80%的扣3分；未达到70%的扣4分</t>
  </si>
  <si>
    <t>项目绩效（55分）</t>
  </si>
  <si>
    <t>项目产出（15分）</t>
  </si>
  <si>
    <t>数量指标</t>
  </si>
  <si>
    <t>目标完成率=目标完成数/预目标数*100%</t>
  </si>
  <si>
    <t>完成绩效目标100%得分，未完成100%的按同比例扣分</t>
  </si>
  <si>
    <t>无具体预算数量</t>
  </si>
  <si>
    <t>质量指标</t>
  </si>
  <si>
    <t>目标完成质量=实际达到的效果/预定目标*100%</t>
  </si>
  <si>
    <t>项目产出质量达到绩效目标100%得分，未如期完成且无充分理由的扣分</t>
  </si>
  <si>
    <t>无质量预定目标</t>
  </si>
  <si>
    <t>时效指标</t>
  </si>
  <si>
    <t>项目资金使用的目标是否如期完成，未完成的理由是否充分</t>
  </si>
  <si>
    <t>项目产出时效达到绩效目标100%得分，未完成100%的按同比例扣分</t>
  </si>
  <si>
    <t>成本指标</t>
  </si>
  <si>
    <t>项目产出成本是否按绩效目标控制</t>
  </si>
  <si>
    <t>项目产出成本控制在按绩效目标内得分，未控制好，按比例扣分</t>
  </si>
  <si>
    <t>项目效益（40分）</t>
  </si>
  <si>
    <t>经济效益</t>
  </si>
  <si>
    <t>项目对国民经济或区域经济发展所带来的直接或间接效益</t>
  </si>
  <si>
    <t>完成绩效目标设定的经济效益得8分，未完成的，按完成情况酌情扣分</t>
  </si>
  <si>
    <t>有较一定经济效益</t>
  </si>
  <si>
    <t>社会效益</t>
  </si>
  <si>
    <t>项目实施是否产生社会综合效益</t>
  </si>
  <si>
    <t>完成绩效目标设定的社会效益得8分，未完成的，按完成情况酌情扣分</t>
  </si>
  <si>
    <r>
      <rPr>
        <sz val="11"/>
        <color theme="1"/>
        <rFont val="宋体"/>
        <charset val="134"/>
        <scheme val="minor"/>
      </rPr>
      <t>未达1</t>
    </r>
    <r>
      <rPr>
        <sz val="11"/>
        <color theme="1"/>
        <rFont val="宋体"/>
        <charset val="134"/>
        <scheme val="minor"/>
      </rPr>
      <t>00%</t>
    </r>
  </si>
  <si>
    <t>环境效益</t>
  </si>
  <si>
    <t>项目实施是否对环境产生积极或消息影响</t>
  </si>
  <si>
    <t>可持续性影响</t>
  </si>
  <si>
    <t>项目实施对人、自然、资源是否带来可持续影响</t>
  </si>
  <si>
    <t>社会公众或服务对象满意度</t>
  </si>
  <si>
    <t>社会公众或服务对象对专项资金实施效果的满意程度</t>
  </si>
  <si>
    <t>满意度≥90%以上，得8分；90%＞满意度≥80%，得6分；满意度＜70%＜80%得2分；满意度＜60%不得分</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</si>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</sst>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1"/>
      <color theme="1"/>
      <name val="宋体"/>
      <charset val="134"/>
      <scheme val="minor"/>
    </font>
    <font>
      <b/>
      <sz val="11"/>
      <color theme="1"/>
      <name val="宋体"/>
      <charset val="134"/>
      <scheme val="minor"/>
    </font>
    <font>
      <b/>
      <sz val="16"/>
      <color theme="1"/>
      <name val="宋体"/>
      <charset val="134"/>
      <scheme val="minor"/>
    </font>
    <font>
      <sz val="11"/>
      <color theme="1"/>
      <name val="宋体"/>
      <charset val="134"/>
      <scheme val="minor"/>
    </font>
    <font>
      <sz val="11"/>
      <color rgb="FFFA7D00"/>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rgb="FFF2F2F2"/>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6" borderId="0" applyNumberFormat="0" applyBorder="0" applyAlignment="0" applyProtection="0">
      <alignment vertical="center"/>
    </xf>
    <xf numFmtId="0" fontId="5" fillId="30" borderId="0" applyNumberFormat="0" applyBorder="0" applyAlignment="0" applyProtection="0">
      <alignment vertical="center"/>
    </xf>
    <xf numFmtId="0" fontId="7" fillId="21" borderId="0" applyNumberFormat="0" applyBorder="0" applyAlignment="0" applyProtection="0">
      <alignment vertical="center"/>
    </xf>
    <xf numFmtId="0" fontId="18" fillId="23" borderId="11" applyNumberFormat="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44" fontId="0" fillId="0" borderId="0" applyFont="0" applyFill="0" applyBorder="0" applyAlignment="0" applyProtection="0">
      <alignment vertical="center"/>
    </xf>
    <xf numFmtId="0" fontId="7" fillId="25" borderId="0" applyNumberFormat="0" applyBorder="0" applyAlignment="0" applyProtection="0">
      <alignment vertical="center"/>
    </xf>
    <xf numFmtId="9" fontId="0" fillId="0" borderId="0" applyFont="0" applyFill="0" applyBorder="0" applyAlignment="0" applyProtection="0">
      <alignment vertical="center"/>
    </xf>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7" fillId="22" borderId="0" applyNumberFormat="0" applyBorder="0" applyAlignment="0" applyProtection="0">
      <alignment vertical="center"/>
    </xf>
    <xf numFmtId="0" fontId="7" fillId="11" borderId="0" applyNumberFormat="0" applyBorder="0" applyAlignment="0" applyProtection="0">
      <alignment vertical="center"/>
    </xf>
    <xf numFmtId="0" fontId="7" fillId="19" borderId="0" applyNumberFormat="0" applyBorder="0" applyAlignment="0" applyProtection="0">
      <alignment vertical="center"/>
    </xf>
    <xf numFmtId="0" fontId="21" fillId="24" borderId="11" applyNumberFormat="0" applyAlignment="0" applyProtection="0">
      <alignment vertical="center"/>
    </xf>
    <xf numFmtId="0" fontId="7" fillId="17" borderId="0" applyNumberFormat="0" applyBorder="0" applyAlignment="0" applyProtection="0">
      <alignment vertical="center"/>
    </xf>
    <xf numFmtId="0" fontId="20" fillId="27" borderId="0" applyNumberFormat="0" applyBorder="0" applyAlignment="0" applyProtection="0">
      <alignment vertical="center"/>
    </xf>
    <xf numFmtId="0" fontId="5" fillId="15" borderId="0" applyNumberFormat="0" applyBorder="0" applyAlignment="0" applyProtection="0">
      <alignment vertical="center"/>
    </xf>
    <xf numFmtId="0" fontId="8" fillId="5" borderId="0" applyNumberFormat="0" applyBorder="0" applyAlignment="0" applyProtection="0">
      <alignment vertical="center"/>
    </xf>
    <xf numFmtId="0" fontId="5" fillId="12" borderId="0" applyNumberFormat="0" applyBorder="0" applyAlignment="0" applyProtection="0">
      <alignment vertical="center"/>
    </xf>
    <xf numFmtId="0" fontId="17" fillId="0" borderId="10" applyNumberFormat="0" applyFill="0" applyAlignment="0" applyProtection="0">
      <alignment vertical="center"/>
    </xf>
    <xf numFmtId="0" fontId="14" fillId="13" borderId="0" applyNumberFormat="0" applyBorder="0" applyAlignment="0" applyProtection="0">
      <alignment vertical="center"/>
    </xf>
    <xf numFmtId="0" fontId="16" fillId="16" borderId="9" applyNumberFormat="0" applyAlignment="0" applyProtection="0">
      <alignment vertical="center"/>
    </xf>
    <xf numFmtId="0" fontId="19" fillId="24" borderId="12" applyNumberFormat="0" applyAlignment="0" applyProtection="0">
      <alignment vertical="center"/>
    </xf>
    <xf numFmtId="0" fontId="13" fillId="0" borderId="8" applyNumberFormat="0" applyFill="0" applyAlignment="0" applyProtection="0">
      <alignment vertical="center"/>
    </xf>
    <xf numFmtId="0" fontId="9" fillId="0" borderId="0" applyNumberFormat="0" applyFill="0" applyBorder="0" applyAlignment="0" applyProtection="0">
      <alignment vertical="center"/>
    </xf>
    <xf numFmtId="0" fontId="5" fillId="20" borderId="0" applyNumberFormat="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5" fillId="31" borderId="0" applyNumberFormat="0" applyBorder="0" applyAlignment="0" applyProtection="0">
      <alignment vertical="center"/>
    </xf>
    <xf numFmtId="0" fontId="10" fillId="0" borderId="0" applyNumberFormat="0" applyFill="0" applyBorder="0" applyAlignment="0" applyProtection="0">
      <alignment vertical="center"/>
    </xf>
    <xf numFmtId="0" fontId="7" fillId="18" borderId="0" applyNumberFormat="0" applyBorder="0" applyAlignment="0" applyProtection="0">
      <alignment vertical="center"/>
    </xf>
    <xf numFmtId="0" fontId="0" fillId="7" borderId="7" applyNumberFormat="0" applyFont="0" applyAlignment="0" applyProtection="0">
      <alignment vertical="center"/>
    </xf>
    <xf numFmtId="0" fontId="5" fillId="6" borderId="0" applyNumberFormat="0" applyBorder="0" applyAlignment="0" applyProtection="0">
      <alignment vertical="center"/>
    </xf>
    <xf numFmtId="0" fontId="7" fillId="10" borderId="0" applyNumberFormat="0" applyBorder="0" applyAlignment="0" applyProtection="0">
      <alignment vertical="center"/>
    </xf>
    <xf numFmtId="0" fontId="5" fillId="8" borderId="0" applyNumberFormat="0" applyBorder="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8" applyNumberFormat="0" applyFill="0" applyAlignment="0" applyProtection="0">
      <alignment vertical="center"/>
    </xf>
    <xf numFmtId="0" fontId="5" fillId="3" borderId="0" applyNumberFormat="0" applyBorder="0" applyAlignment="0" applyProtection="0">
      <alignment vertical="center"/>
    </xf>
    <xf numFmtId="0" fontId="6" fillId="0" borderId="6" applyNumberFormat="0" applyFill="0" applyAlignment="0" applyProtection="0">
      <alignment vertical="center"/>
    </xf>
    <xf numFmtId="0" fontId="7" fillId="4" borderId="0" applyNumberFormat="0" applyBorder="0" applyAlignment="0" applyProtection="0">
      <alignment vertical="center"/>
    </xf>
    <xf numFmtId="0" fontId="5" fillId="2" borderId="0" applyNumberFormat="0" applyBorder="0" applyAlignment="0" applyProtection="0">
      <alignment vertical="center"/>
    </xf>
    <xf numFmtId="0" fontId="4" fillId="0" borderId="5" applyNumberFormat="0" applyFill="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view="pageBreakPreview" zoomScale="87" zoomScaleNormal="100" topLeftCell="B1" workbookViewId="0">
      <selection activeCell="E4" sqref="E4"/>
    </sheetView>
  </sheetViews>
  <sheetFormatPr defaultColWidth="9" defaultRowHeight="16.8"/>
  <cols>
    <col min="1" max="1" width="21" style="2" customWidth="1"/>
    <col min="2" max="2" width="18.8846153846154" style="2" customWidth="1"/>
    <col min="3" max="3" width="19.8846153846154" style="3" customWidth="1"/>
    <col min="4" max="4" width="9" style="4"/>
    <col min="5" max="5" width="30.2211538461538" style="5" customWidth="1"/>
    <col min="6" max="6" width="37.4423076923077" style="5" customWidth="1"/>
    <col min="7" max="7" width="19.2211538461538" style="4" customWidth="1"/>
    <col min="8" max="8" width="9" style="4"/>
  </cols>
  <sheetData>
    <row r="1" ht="37.05" customHeight="1" spans="1:8">
      <c r="A1" s="6" t="s">
        <v>0</v>
      </c>
      <c r="B1" s="6"/>
      <c r="C1" s="6"/>
      <c r="D1" s="6"/>
      <c r="E1" s="6"/>
      <c r="F1" s="6"/>
      <c r="G1" s="6"/>
      <c r="H1" s="6"/>
    </row>
    <row r="2" s="1" customFormat="1" ht="30" customHeight="1" spans="1:8">
      <c r="A2" s="7" t="s">
        <v>1</v>
      </c>
      <c r="B2" s="8" t="s">
        <v>2</v>
      </c>
      <c r="C2" s="9" t="s">
        <v>3</v>
      </c>
      <c r="D2" s="9"/>
      <c r="E2" s="9"/>
      <c r="F2" s="9" t="s">
        <v>4</v>
      </c>
      <c r="G2" s="7" t="s">
        <v>5</v>
      </c>
      <c r="H2" s="7" t="s">
        <v>6</v>
      </c>
    </row>
    <row r="3" s="1" customFormat="1" ht="40.05" customHeight="1" spans="1:8">
      <c r="A3" s="7"/>
      <c r="B3" s="10"/>
      <c r="C3" s="9" t="s">
        <v>7</v>
      </c>
      <c r="D3" s="7" t="s">
        <v>8</v>
      </c>
      <c r="E3" s="9" t="s">
        <v>9</v>
      </c>
      <c r="F3" s="9"/>
      <c r="G3" s="7"/>
      <c r="H3" s="7"/>
    </row>
    <row r="4" ht="45" customHeight="1" spans="1:9">
      <c r="A4" s="11" t="s">
        <v>10</v>
      </c>
      <c r="B4" s="8" t="s">
        <v>11</v>
      </c>
      <c r="C4" s="12" t="s">
        <v>12</v>
      </c>
      <c r="D4" s="13">
        <v>4</v>
      </c>
      <c r="E4" s="14" t="s">
        <v>13</v>
      </c>
      <c r="F4" s="14" t="s">
        <v>14</v>
      </c>
      <c r="G4" s="15"/>
      <c r="H4" s="13">
        <v>4</v>
      </c>
      <c r="I4">
        <f>D4-H4</f>
        <v>0</v>
      </c>
    </row>
    <row r="5" ht="45" customHeight="1" spans="1:9">
      <c r="A5" s="11"/>
      <c r="B5" s="11"/>
      <c r="C5" s="12" t="s">
        <v>15</v>
      </c>
      <c r="D5" s="13">
        <v>3</v>
      </c>
      <c r="E5" s="14" t="s">
        <v>16</v>
      </c>
      <c r="F5" s="14" t="s">
        <v>17</v>
      </c>
      <c r="G5" s="13"/>
      <c r="H5" s="13">
        <v>3</v>
      </c>
      <c r="I5">
        <f t="shared" ref="I5:I25" si="0">D5-H5</f>
        <v>0</v>
      </c>
    </row>
    <row r="6" ht="45" customHeight="1" spans="1:9">
      <c r="A6" s="11"/>
      <c r="B6" s="10"/>
      <c r="C6" s="12" t="s">
        <v>18</v>
      </c>
      <c r="D6" s="13">
        <v>3</v>
      </c>
      <c r="E6" s="14" t="s">
        <v>19</v>
      </c>
      <c r="F6" s="14" t="s">
        <v>20</v>
      </c>
      <c r="G6" s="13"/>
      <c r="H6" s="13">
        <v>3</v>
      </c>
      <c r="I6">
        <f t="shared" si="0"/>
        <v>0</v>
      </c>
    </row>
    <row r="7" ht="45" customHeight="1" spans="1:9">
      <c r="A7" s="11"/>
      <c r="B7" s="8" t="s">
        <v>21</v>
      </c>
      <c r="C7" s="12" t="s">
        <v>22</v>
      </c>
      <c r="D7" s="13">
        <v>4</v>
      </c>
      <c r="E7" s="14" t="s">
        <v>23</v>
      </c>
      <c r="F7" s="14" t="s">
        <v>24</v>
      </c>
      <c r="G7" s="13"/>
      <c r="H7" s="13">
        <v>4</v>
      </c>
      <c r="I7">
        <f t="shared" si="0"/>
        <v>0</v>
      </c>
    </row>
    <row r="8" ht="45" customHeight="1" spans="1:9">
      <c r="A8" s="11"/>
      <c r="B8" s="11"/>
      <c r="C8" s="12" t="s">
        <v>25</v>
      </c>
      <c r="D8" s="13">
        <v>3</v>
      </c>
      <c r="E8" s="14" t="s">
        <v>26</v>
      </c>
      <c r="F8" s="14" t="s">
        <v>27</v>
      </c>
      <c r="G8" s="13"/>
      <c r="H8" s="13">
        <v>3</v>
      </c>
      <c r="I8">
        <f t="shared" si="0"/>
        <v>0</v>
      </c>
    </row>
    <row r="9" ht="45" customHeight="1" spans="1:9">
      <c r="A9" s="10"/>
      <c r="B9" s="10"/>
      <c r="C9" s="12" t="s">
        <v>28</v>
      </c>
      <c r="D9" s="13">
        <v>3</v>
      </c>
      <c r="E9" s="14" t="s">
        <v>29</v>
      </c>
      <c r="F9" s="14" t="s">
        <v>30</v>
      </c>
      <c r="G9" s="13"/>
      <c r="H9" s="13">
        <v>3</v>
      </c>
      <c r="I9">
        <f t="shared" si="0"/>
        <v>0</v>
      </c>
    </row>
    <row r="10" ht="45" customHeight="1" spans="1:9">
      <c r="A10" s="8" t="s">
        <v>31</v>
      </c>
      <c r="B10" s="8" t="s">
        <v>32</v>
      </c>
      <c r="C10" s="12" t="s">
        <v>33</v>
      </c>
      <c r="D10" s="13">
        <v>4</v>
      </c>
      <c r="E10" s="14" t="s">
        <v>34</v>
      </c>
      <c r="F10" s="14" t="s">
        <v>35</v>
      </c>
      <c r="G10" s="13"/>
      <c r="H10" s="13">
        <v>4</v>
      </c>
      <c r="I10">
        <f t="shared" si="0"/>
        <v>0</v>
      </c>
    </row>
    <row r="11" ht="45" customHeight="1" spans="1:9">
      <c r="A11" s="11"/>
      <c r="B11" s="11"/>
      <c r="C11" s="12" t="s">
        <v>36</v>
      </c>
      <c r="D11" s="13">
        <v>2</v>
      </c>
      <c r="E11" s="14" t="s">
        <v>37</v>
      </c>
      <c r="F11" s="14" t="s">
        <v>38</v>
      </c>
      <c r="G11" s="13"/>
      <c r="H11" s="13">
        <v>2</v>
      </c>
      <c r="I11">
        <f t="shared" si="0"/>
        <v>0</v>
      </c>
    </row>
    <row r="12" ht="40.05" customHeight="1" spans="1:9">
      <c r="A12" s="11"/>
      <c r="B12" s="11"/>
      <c r="C12" s="12" t="s">
        <v>39</v>
      </c>
      <c r="D12" s="13">
        <v>2</v>
      </c>
      <c r="E12" s="14" t="s">
        <v>40</v>
      </c>
      <c r="F12" s="14" t="s">
        <v>41</v>
      </c>
      <c r="G12" s="13"/>
      <c r="H12" s="13">
        <v>2</v>
      </c>
      <c r="I12">
        <f t="shared" si="0"/>
        <v>0</v>
      </c>
    </row>
    <row r="13" ht="69" customHeight="1" spans="1:9">
      <c r="A13" s="11"/>
      <c r="B13" s="10"/>
      <c r="C13" s="12" t="s">
        <v>42</v>
      </c>
      <c r="D13" s="13">
        <v>2</v>
      </c>
      <c r="E13" s="14" t="s">
        <v>43</v>
      </c>
      <c r="F13" s="14" t="s">
        <v>44</v>
      </c>
      <c r="G13" s="13"/>
      <c r="H13" s="13">
        <v>2</v>
      </c>
      <c r="I13">
        <f t="shared" si="0"/>
        <v>0</v>
      </c>
    </row>
    <row r="14" ht="40.05" customHeight="1" spans="1:9">
      <c r="A14" s="11"/>
      <c r="B14" s="8" t="s">
        <v>45</v>
      </c>
      <c r="C14" s="12" t="s">
        <v>33</v>
      </c>
      <c r="D14" s="13">
        <v>5</v>
      </c>
      <c r="E14" s="14" t="s">
        <v>46</v>
      </c>
      <c r="F14" s="14" t="s">
        <v>47</v>
      </c>
      <c r="G14" s="13"/>
      <c r="H14" s="13">
        <v>5</v>
      </c>
      <c r="I14">
        <f t="shared" si="0"/>
        <v>0</v>
      </c>
    </row>
    <row r="15" ht="57" customHeight="1" spans="1:9">
      <c r="A15" s="11"/>
      <c r="B15" s="11"/>
      <c r="C15" s="12" t="s">
        <v>48</v>
      </c>
      <c r="D15" s="13">
        <v>5</v>
      </c>
      <c r="E15" s="14" t="s">
        <v>49</v>
      </c>
      <c r="F15" s="14" t="s">
        <v>50</v>
      </c>
      <c r="G15" s="13"/>
      <c r="H15" s="13">
        <v>5</v>
      </c>
      <c r="I15">
        <f t="shared" si="0"/>
        <v>0</v>
      </c>
    </row>
    <row r="16" ht="49.05" customHeight="1" spans="1:9">
      <c r="A16" s="10"/>
      <c r="B16" s="10"/>
      <c r="C16" s="12" t="s">
        <v>51</v>
      </c>
      <c r="D16" s="13">
        <v>5</v>
      </c>
      <c r="E16" s="14" t="s">
        <v>52</v>
      </c>
      <c r="F16" s="14" t="s">
        <v>53</v>
      </c>
      <c r="G16" s="13"/>
      <c r="H16" s="13">
        <v>5</v>
      </c>
      <c r="I16">
        <f t="shared" si="0"/>
        <v>0</v>
      </c>
    </row>
    <row r="17" ht="40.05" customHeight="1" spans="1:9">
      <c r="A17" s="8" t="s">
        <v>54</v>
      </c>
      <c r="B17" s="8" t="s">
        <v>55</v>
      </c>
      <c r="C17" s="12" t="s">
        <v>56</v>
      </c>
      <c r="D17" s="13">
        <v>5</v>
      </c>
      <c r="E17" s="14" t="s">
        <v>57</v>
      </c>
      <c r="F17" s="14" t="s">
        <v>58</v>
      </c>
      <c r="G17" s="15" t="s">
        <v>59</v>
      </c>
      <c r="H17" s="13">
        <v>3</v>
      </c>
      <c r="I17">
        <f t="shared" si="0"/>
        <v>2</v>
      </c>
    </row>
    <row r="18" ht="40.05" customHeight="1" spans="1:9">
      <c r="A18" s="11"/>
      <c r="B18" s="11"/>
      <c r="C18" s="12" t="s">
        <v>60</v>
      </c>
      <c r="D18" s="13">
        <v>4</v>
      </c>
      <c r="E18" s="14" t="s">
        <v>61</v>
      </c>
      <c r="F18" s="14" t="s">
        <v>62</v>
      </c>
      <c r="G18" s="15" t="s">
        <v>63</v>
      </c>
      <c r="H18" s="13">
        <v>3</v>
      </c>
      <c r="I18">
        <f t="shared" si="0"/>
        <v>1</v>
      </c>
    </row>
    <row r="19" ht="40.05" customHeight="1" spans="1:9">
      <c r="A19" s="11"/>
      <c r="B19" s="11"/>
      <c r="C19" s="12" t="s">
        <v>64</v>
      </c>
      <c r="D19" s="13">
        <v>3</v>
      </c>
      <c r="E19" s="14" t="s">
        <v>65</v>
      </c>
      <c r="F19" s="14" t="s">
        <v>66</v>
      </c>
      <c r="G19" s="13"/>
      <c r="H19" s="13">
        <v>3</v>
      </c>
      <c r="I19">
        <f t="shared" si="0"/>
        <v>0</v>
      </c>
    </row>
    <row r="20" ht="40.05" customHeight="1" spans="1:9">
      <c r="A20" s="11"/>
      <c r="B20" s="10"/>
      <c r="C20" s="12" t="s">
        <v>67</v>
      </c>
      <c r="D20" s="13">
        <v>3</v>
      </c>
      <c r="E20" s="14" t="s">
        <v>68</v>
      </c>
      <c r="F20" s="14" t="s">
        <v>69</v>
      </c>
      <c r="G20" s="13"/>
      <c r="H20" s="13">
        <v>3</v>
      </c>
      <c r="I20">
        <f t="shared" si="0"/>
        <v>0</v>
      </c>
    </row>
    <row r="21" ht="40.05" customHeight="1" spans="1:9">
      <c r="A21" s="11"/>
      <c r="B21" s="8" t="s">
        <v>70</v>
      </c>
      <c r="C21" s="12" t="s">
        <v>71</v>
      </c>
      <c r="D21" s="13">
        <v>8</v>
      </c>
      <c r="E21" s="14" t="s">
        <v>72</v>
      </c>
      <c r="F21" s="14" t="s">
        <v>73</v>
      </c>
      <c r="G21" s="15" t="s">
        <v>74</v>
      </c>
      <c r="H21" s="13">
        <v>6</v>
      </c>
      <c r="I21">
        <f t="shared" si="0"/>
        <v>2</v>
      </c>
    </row>
    <row r="22" ht="40.05" customHeight="1" spans="1:9">
      <c r="A22" s="11"/>
      <c r="B22" s="11"/>
      <c r="C22" s="12" t="s">
        <v>75</v>
      </c>
      <c r="D22" s="13">
        <v>8</v>
      </c>
      <c r="E22" s="14" t="s">
        <v>76</v>
      </c>
      <c r="F22" s="16" t="s">
        <v>77</v>
      </c>
      <c r="G22" s="15" t="s">
        <v>78</v>
      </c>
      <c r="H22" s="13">
        <v>6</v>
      </c>
      <c r="I22">
        <f t="shared" si="0"/>
        <v>2</v>
      </c>
    </row>
    <row r="23" ht="40.05" customHeight="1" spans="1:9">
      <c r="A23" s="11"/>
      <c r="B23" s="11"/>
      <c r="C23" s="12" t="s">
        <v>79</v>
      </c>
      <c r="D23" s="13">
        <v>8</v>
      </c>
      <c r="E23" s="14" t="s">
        <v>80</v>
      </c>
      <c r="F23" s="14" t="s">
        <v>73</v>
      </c>
      <c r="G23" s="13"/>
      <c r="H23" s="13">
        <v>8</v>
      </c>
      <c r="I23">
        <f t="shared" si="0"/>
        <v>0</v>
      </c>
    </row>
    <row r="24" ht="40.05" customHeight="1" spans="1:9">
      <c r="A24" s="11"/>
      <c r="B24" s="11"/>
      <c r="C24" s="12" t="s">
        <v>81</v>
      </c>
      <c r="D24" s="13">
        <v>8</v>
      </c>
      <c r="E24" s="14" t="s">
        <v>82</v>
      </c>
      <c r="F24" s="14" t="s">
        <v>73</v>
      </c>
      <c r="G24" s="13"/>
      <c r="H24" s="13">
        <v>8</v>
      </c>
      <c r="I24">
        <f t="shared" si="0"/>
        <v>0</v>
      </c>
    </row>
    <row r="25" ht="40.05" customHeight="1" spans="1:9">
      <c r="A25" s="10"/>
      <c r="B25" s="10"/>
      <c r="C25" s="12" t="s">
        <v>83</v>
      </c>
      <c r="D25" s="13">
        <v>8</v>
      </c>
      <c r="E25" s="14" t="s">
        <v>84</v>
      </c>
      <c r="F25" s="14" t="s">
        <v>85</v>
      </c>
      <c r="G25" s="13"/>
      <c r="H25" s="13">
        <v>6</v>
      </c>
      <c r="I25">
        <f t="shared" si="0"/>
        <v>2</v>
      </c>
    </row>
    <row r="26" ht="27" customHeight="1" spans="1:9">
      <c r="A26" s="7" t="s">
        <v>86</v>
      </c>
      <c r="B26" s="7">
        <v>100</v>
      </c>
      <c r="C26" s="12"/>
      <c r="D26" s="13">
        <v>100</v>
      </c>
      <c r="E26" s="14"/>
      <c r="F26" s="14"/>
      <c r="G26" s="13"/>
      <c r="H26" s="13">
        <f>100-I26</f>
        <v>91</v>
      </c>
      <c r="I26">
        <f>SUM(I4:I25)</f>
        <v>9</v>
      </c>
    </row>
  </sheetData>
  <mergeCells count="16">
    <mergeCell ref="A1:H1"/>
    <mergeCell ref="C2:E2"/>
    <mergeCell ref="A2:A3"/>
    <mergeCell ref="A4:A9"/>
    <mergeCell ref="A10:A16"/>
    <mergeCell ref="A17:A25"/>
    <mergeCell ref="B2:B3"/>
    <mergeCell ref="B4:B6"/>
    <mergeCell ref="B7:B9"/>
    <mergeCell ref="B10:B13"/>
    <mergeCell ref="B14:B16"/>
    <mergeCell ref="B17:B20"/>
    <mergeCell ref="B21:B25"/>
    <mergeCell ref="F2:F3"/>
    <mergeCell ref="G2:G3"/>
    <mergeCell ref="H2:H3"/>
  </mergeCells>
  <pageMargins left="0.75" right="0.75" top="1" bottom="1" header="0.5" footer="0.5"/>
  <pageSetup paperSize="9" scale="52" orientation="portrait"/>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86188</dc:creator>
  <cp:lastModifiedBy>海润</cp:lastModifiedBy>
  <dcterms:created xsi:type="dcterms:W3CDTF">2022-06-15T10:56:00Z</dcterms:created>
  <dcterms:modified xsi:type="dcterms:W3CDTF">2022-08-22T14:38:08Z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365741BBB7784E989EA0983F90AF06B0</vt:lpwstr>
  </property>
  <property fmtid="{D5CDD505-2E9C-101B-9397-08002B2CF9AE}" pid="3" name="KSOProductBuildVer">
    <vt:lpwstr>2052-4.5.0.7415</vt:lpwstr>
  </property>
</Properties>
</file>