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3" activeTab="5"/>
  </bookViews>
  <sheets>
    <sheet name="目录" sheetId="2" r:id="rId1"/>
    <sheet name="1.2022年部门收支总体情况表" sheetId="3" r:id="rId2"/>
    <sheet name="2.2022年部门收入总体情况表" sheetId="4" r:id="rId3"/>
    <sheet name="3.2022年部门支出总体情况表" sheetId="26" r:id="rId4"/>
    <sheet name="4.2022年财政拨款收支总体情况表" sheetId="8" r:id="rId5"/>
    <sheet name="5.2022年一般公共预算支出表" sheetId="9" r:id="rId6"/>
    <sheet name="6.2022年一般公共预算基本支出情况表" sheetId="27" r:id="rId7"/>
    <sheet name="7.2022年一般公共预算“三公”经费支出情况表" sheetId="16" r:id="rId8"/>
    <sheet name="8.2022年政府性基金预算支出情况表" sheetId="17" r:id="rId9"/>
    <sheet name="9.2022年整体支出绩效目标表" sheetId="28" r:id="rId10"/>
    <sheet name="10.2022年项目支出绩效目标表" sheetId="29" r:id="rId11"/>
  </sheets>
  <definedNames>
    <definedName name="_xlnm._FilterDatabase" localSheetId="5" hidden="1">'5.2022年一般公共预算支出表'!$A$7:$K$39</definedName>
  </definedNames>
  <calcPr calcId="144525"/>
</workbook>
</file>

<file path=xl/sharedStrings.xml><?xml version="1.0" encoding="utf-8"?>
<sst xmlns="http://schemas.openxmlformats.org/spreadsheetml/2006/main" count="948" uniqueCount="528">
  <si>
    <t>部门预算公开表</t>
  </si>
  <si>
    <t>一、部门预算报表</t>
  </si>
  <si>
    <t>2022年部门收支总体情况表</t>
  </si>
  <si>
    <t>2022年部门收入总体情况表</t>
  </si>
  <si>
    <t>2022年部门支出总体情况表</t>
  </si>
  <si>
    <t>2022年财政拨款收支总体情况表</t>
  </si>
  <si>
    <t>2022年一般公共预算支出情况表</t>
  </si>
  <si>
    <t>2022年一般公共预算基本支出情况表</t>
  </si>
  <si>
    <t>2022年一般公共预算“三公”经费支出情况表</t>
  </si>
  <si>
    <t>2022年政府性基金预算支出情况表</t>
  </si>
  <si>
    <t>2022年整体支出绩效目标表</t>
  </si>
  <si>
    <t>2022年项目支出绩效目标表</t>
  </si>
  <si>
    <t>部门公开表01</t>
  </si>
  <si>
    <t>部门：204_临湘市林业局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</si>
  <si>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</si>
  <si>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</si>
  <si>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</si>
  <si>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</si>
  <si>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</si>
  <si>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</si>
  <si>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</si>
  <si>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</si>
  <si>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</si>
  <si>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</si>
  <si>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</si>
  <si>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</si>
  <si>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</si>
  <si>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</si>
  <si>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</si>
  <si>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</si>
  <si>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</si>
  <si>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</si>
  <si>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</si>
  <si>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</si>
  <si>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</si>
  <si>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</si>
  <si>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</si>
  <si>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</si>
  <si>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</si>
  <si>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</si>
  <si>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</si>
  <si>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</si>
  <si>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</si>
  <si>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</si>
  <si>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</si>
  <si>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</si>
  <si>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</si>
  <si>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</si>
  <si>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</si>
  <si>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</si>
  <si>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</si>
  <si>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</si>
  <si>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</si>
  <si>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</si>
  <si>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</si>
  <si>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</si>
  <si>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</si>
  <si>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</si>
  <si>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</si>
  <si>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</si>
  <si>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</si>
  <si>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</si>
  <si>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</si>
  <si>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</si>
  <si>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</si>
  <si>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</si>
  <si>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</si>
  <si>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</si>
  <si>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</si>
  <si>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</si>
  <si>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</si>
  <si>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</si>
  <si>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</si>
  <si>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</si>
  <si>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</si>
  <si>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</si>
  <si>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</si>
  <si>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</si>
  <si>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</si>
  <si>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</si>
  <si>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</si>
  <si>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</si>
  <si>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</si>
  <si>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</si>
  <si>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</si>
  <si>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</si>
  <si>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</si>
  <si>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</si>
  <si>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</si>
  <si>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</si>
  <si>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</si>
  <si>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</si>
  <si>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</si>
  <si>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</si>
  <si>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</si>
  <si>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</si>
  <si>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</si>
  <si>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</si>
  <si>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</si>
  <si>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</si>
  <si>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</si>
  <si>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</si>
  <si>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</si>
  <si>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</si>
  <si>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</si>
  <si>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</si>
  <si>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</si>
  <si>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</si>
  <si>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</si>
  <si>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</si>
  <si>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</si>
  <si>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</si>
  <si>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</si>
  <si>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</si>
  <si>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</si>
  <si>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</si>
  <si>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</si>
  <si>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</si>
  <si>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</si>
  <si>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</si>
  <si>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</si>
  <si>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</si>
  <si>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</si>
  <si>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</si>
  <si>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</si>
  <si>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</si>
  <si>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</si>
  <si>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</si>
  <si>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一般公共预算补助</t>
  </si>
  <si>
    <t>政府性基金补助</t>
  </si>
  <si>
    <t>国有资本经营预算补助</t>
  </si>
  <si>
    <t>204</t>
  </si>
  <si>
    <t>临湘市林业局</t>
  </si>
  <si>
    <t xml:space="preserve">  204001</t>
  </si>
  <si>
    <t xml:space="preserve">  临湘市林业局机关</t>
  </si>
  <si>
    <t xml:space="preserve">  204002</t>
  </si>
  <si>
    <t xml:space="preserve">  湖南五尖山国家森林公园保护中心</t>
  </si>
  <si>
    <t xml:space="preserve">  临湘市五尖山国家森林公园保护中心</t>
  </si>
  <si>
    <t xml:space="preserve">  204003</t>
  </si>
  <si>
    <t xml:space="preserve">  临湘市荆竹山国有林场</t>
  </si>
  <si>
    <t xml:space="preserve">  204004</t>
  </si>
  <si>
    <t xml:space="preserve">  临湘市药菇山国有林场</t>
  </si>
  <si>
    <t xml:space="preserve">  204005</t>
  </si>
  <si>
    <t xml:space="preserve">  临湘市林业科学技术研究所</t>
  </si>
  <si>
    <t xml:space="preserve">  204006</t>
  </si>
  <si>
    <t xml:space="preserve">  临湘市白石园国有林场</t>
  </si>
  <si>
    <t xml:space="preserve">  204007</t>
  </si>
  <si>
    <t xml:space="preserve">  临湘市黄盖湖自然保护区管理中心</t>
  </si>
  <si>
    <t>部门公开表03</t>
  </si>
  <si>
    <t>部门：204_临湘市林业局                                                                                                                     金额单位：万元</t>
  </si>
  <si>
    <t>单位</t>
  </si>
  <si>
    <t>总计</t>
  </si>
  <si>
    <t>基本支出</t>
  </si>
  <si>
    <t>项目支出</t>
  </si>
  <si>
    <t>编码</t>
  </si>
  <si>
    <t>名称</t>
  </si>
  <si>
    <t>人员类</t>
  </si>
  <si>
    <t>公用经费</t>
  </si>
  <si>
    <t>其他运转类</t>
  </si>
  <si>
    <t>特定目标类</t>
  </si>
  <si>
    <t>总计:</t>
  </si>
  <si>
    <t>204001</t>
  </si>
  <si>
    <t>临湘市林业局机关</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</si>
  <si>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</si>
  <si>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</si>
  <si>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</si>
  <si>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</si>
  <si>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</si>
  <si>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</si>
  <si>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213</t>
  </si>
  <si>
    <t xml:space="preserve">  农林水支出</t>
  </si>
  <si>
    <t xml:space="preserve">   21302</t>
  </si>
  <si>
    <t xml:space="preserve">   林业和草原</t>
  </si>
  <si>
    <t xml:space="preserve">   2130201</t>
  </si>
  <si>
    <t xml:space="preserve">    行政运行</t>
  </si>
  <si>
    <t xml:space="preserve">   2130211</t>
  </si>
  <si>
    <t xml:space="preserve">    动植物保护</t>
  </si>
  <si>
    <t xml:space="preserve">  221</t>
  </si>
  <si>
    <t xml:space="preserve">  住房保障支出</t>
  </si>
  <si>
    <t xml:space="preserve">   22102</t>
  </si>
  <si>
    <t xml:space="preserve">   住房改革支出</t>
  </si>
  <si>
    <t xml:space="preserve">   2210201</t>
  </si>
  <si>
    <t xml:space="preserve">    住房公积金</t>
  </si>
  <si>
    <t xml:space="preserve">  211</t>
  </si>
  <si>
    <t xml:space="preserve">  节能环保支出</t>
  </si>
  <si>
    <t xml:space="preserve">   21105</t>
  </si>
  <si>
    <t xml:space="preserve">   天然林保护</t>
  </si>
  <si>
    <t xml:space="preserve">   2110501</t>
  </si>
  <si>
    <t xml:space="preserve">    森林管护</t>
  </si>
  <si>
    <t>204002</t>
  </si>
  <si>
    <t>湖南五尖山国家森林公园保护中心</t>
  </si>
  <si>
    <t xml:space="preserve">   2130204</t>
  </si>
  <si>
    <t xml:space="preserve">    事业机构</t>
  </si>
  <si>
    <t>204003</t>
  </si>
  <si>
    <t>临湘市荆竹山国有林场</t>
  </si>
  <si>
    <t>204004</t>
  </si>
  <si>
    <t>临湘市药菇山国有林场</t>
  </si>
  <si>
    <t>204005</t>
  </si>
  <si>
    <t>临湘市林业科学技术研究所</t>
  </si>
  <si>
    <t xml:space="preserve">   2080506</t>
  </si>
  <si>
    <t xml:space="preserve">    机关事业单位职业年金缴费支出</t>
  </si>
  <si>
    <t>204006</t>
  </si>
  <si>
    <t>临湘市白石园国有林场</t>
  </si>
  <si>
    <t>204007</t>
  </si>
  <si>
    <t>临湘市黄盖湖自然保护区管理中心</t>
  </si>
  <si>
    <t xml:space="preserve">   2130212</t>
  </si>
  <si>
    <t xml:space="preserve">    湿地保护</t>
  </si>
  <si>
    <t>部门公开表04</t>
  </si>
  <si>
    <t>财政拨款收支总表</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</si>
  <si>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</si>
  <si>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</si>
  <si>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</si>
  <si>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</si>
  <si>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</si>
  <si>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</si>
  <si>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</si>
  <si>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</si>
  <si>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</si>
  <si>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</si>
  <si>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</si>
  <si>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部门公开表05</t>
  </si>
  <si>
    <t>部门：204_临湘市林业局机关</t>
  </si>
  <si>
    <t>单位：万元</t>
  </si>
  <si>
    <t>科目编码</t>
  </si>
  <si>
    <t>科目名称</t>
  </si>
  <si>
    <t>人员经费</t>
  </si>
  <si>
    <t>总计：</t>
  </si>
  <si>
    <t>208</t>
  </si>
  <si>
    <t>社会保障和就业支出</t>
  </si>
  <si>
    <t xml:space="preserve">  20805</t>
  </si>
  <si>
    <t xml:space="preserve">  行政事业单位养老支出</t>
  </si>
  <si>
    <t xml:space="preserve">   机关事业单位基本养老保险缴费支出</t>
  </si>
  <si>
    <t>213</t>
  </si>
  <si>
    <t>农林水支出</t>
  </si>
  <si>
    <t xml:space="preserve">  21302</t>
  </si>
  <si>
    <t xml:space="preserve">  林业和草原</t>
  </si>
  <si>
    <t xml:space="preserve">   行政运行</t>
  </si>
  <si>
    <t xml:space="preserve">   事业机构</t>
  </si>
  <si>
    <t xml:space="preserve">   湿地保护</t>
  </si>
  <si>
    <t xml:space="preserve">   动植物保护</t>
  </si>
  <si>
    <t>221</t>
  </si>
  <si>
    <t>住房保障支出</t>
  </si>
  <si>
    <t xml:space="preserve">  22102</t>
  </si>
  <si>
    <t xml:space="preserve">  住房改革支出</t>
  </si>
  <si>
    <t xml:space="preserve">   住房公积金</t>
  </si>
  <si>
    <t>211</t>
  </si>
  <si>
    <t>节能环保支出</t>
  </si>
  <si>
    <t xml:space="preserve">  21105</t>
  </si>
  <si>
    <t xml:space="preserve">  天然林保护</t>
  </si>
  <si>
    <t xml:space="preserve">   森林管护</t>
  </si>
  <si>
    <t>注：如本表格为空，则表示本年度未安排此项目</t>
  </si>
  <si>
    <t>部门公开表06</t>
  </si>
  <si>
    <t>部门：204_临湘市林业局                                                                    金额单位：万元</t>
  </si>
  <si>
    <t>部门预算支出经济分类科目</t>
  </si>
  <si>
    <t>本年一般公共预算基本支出</t>
  </si>
  <si>
    <t>301</t>
  </si>
  <si>
    <t>工资福利支出</t>
  </si>
  <si>
    <t xml:space="preserve">  30108</t>
  </si>
  <si>
    <t xml:space="preserve">  机关事业单位基本养老保险缴费</t>
  </si>
  <si>
    <t xml:space="preserve">  30199</t>
  </si>
  <si>
    <t xml:space="preserve">  其他工资福利支出</t>
  </si>
  <si>
    <t xml:space="preserve">  30112</t>
  </si>
  <si>
    <t xml:space="preserve">  其他社会保障缴费</t>
  </si>
  <si>
    <t xml:space="preserve">  30103</t>
  </si>
  <si>
    <t xml:space="preserve">  奖金</t>
  </si>
  <si>
    <t xml:space="preserve">  30102</t>
  </si>
  <si>
    <t xml:space="preserve">  津贴补贴</t>
  </si>
  <si>
    <t xml:space="preserve">  30107</t>
  </si>
  <si>
    <t xml:space="preserve">  绩效工资</t>
  </si>
  <si>
    <t xml:space="preserve">  30101</t>
  </si>
  <si>
    <t xml:space="preserve">  基本工资</t>
  </si>
  <si>
    <t xml:space="preserve">  30110</t>
  </si>
  <si>
    <t xml:space="preserve">  职工基本医疗保险缴费</t>
  </si>
  <si>
    <t xml:space="preserve">  30113</t>
  </si>
  <si>
    <t xml:space="preserve">  住房公积金</t>
  </si>
  <si>
    <t>303</t>
  </si>
  <si>
    <t>对个人和家庭的补助</t>
  </si>
  <si>
    <t xml:space="preserve">  30304</t>
  </si>
  <si>
    <t xml:space="preserve">  抚恤金</t>
  </si>
  <si>
    <t>302</t>
  </si>
  <si>
    <t>商品和服务支出</t>
  </si>
  <si>
    <t xml:space="preserve">  30211</t>
  </si>
  <si>
    <t xml:space="preserve">  差旅费</t>
  </si>
  <si>
    <t xml:space="preserve">  30299</t>
  </si>
  <si>
    <t xml:space="preserve">  其他商品和服务支出</t>
  </si>
  <si>
    <t xml:space="preserve">  30202</t>
  </si>
  <si>
    <t xml:space="preserve">  印刷费</t>
  </si>
  <si>
    <t xml:space="preserve">  30217</t>
  </si>
  <si>
    <t xml:space="preserve">  公务接待费</t>
  </si>
  <si>
    <t xml:space="preserve">  30216</t>
  </si>
  <si>
    <t xml:space="preserve">  培训费</t>
  </si>
  <si>
    <t xml:space="preserve">  30226</t>
  </si>
  <si>
    <t xml:space="preserve">  劳务费</t>
  </si>
  <si>
    <t xml:space="preserve">  30215</t>
  </si>
  <si>
    <t xml:space="preserve">  会议费</t>
  </si>
  <si>
    <t xml:space="preserve">  30228</t>
  </si>
  <si>
    <t xml:space="preserve">  工会经费</t>
  </si>
  <si>
    <t xml:space="preserve">  30205</t>
  </si>
  <si>
    <t xml:space="preserve">  水费</t>
  </si>
  <si>
    <t xml:space="preserve">  30213</t>
  </si>
  <si>
    <t xml:space="preserve">  维修（护）费</t>
  </si>
  <si>
    <t xml:space="preserve">  30201</t>
  </si>
  <si>
    <t xml:space="preserve">  办公费</t>
  </si>
  <si>
    <t xml:space="preserve">  30206</t>
  </si>
  <si>
    <t xml:space="preserve">  电费</t>
  </si>
  <si>
    <t xml:space="preserve">  30229</t>
  </si>
  <si>
    <t xml:space="preserve">  福利费</t>
  </si>
  <si>
    <t xml:space="preserve">  30231</t>
  </si>
  <si>
    <t xml:space="preserve">  公务用车运行维护费</t>
  </si>
  <si>
    <t xml:space="preserve">  30239</t>
  </si>
  <si>
    <t xml:space="preserve">  其他交通费用</t>
  </si>
  <si>
    <t>合  计</t>
  </si>
  <si>
    <t>部门公开表07</t>
  </si>
  <si>
    <t>单位编码</t>
  </si>
  <si>
    <t>单位名称</t>
  </si>
  <si>
    <t>“三公”经费合计</t>
  </si>
  <si>
    <t>因公出国（境）费</t>
  </si>
  <si>
    <t>公务用车购置及运行费</t>
  </si>
  <si>
    <t xml:space="preserve">公务接待费  </t>
  </si>
  <si>
    <t>公务用车购置费</t>
  </si>
  <si>
    <t>公务用车运行费</t>
  </si>
  <si>
    <t>部门公开表08</t>
  </si>
  <si>
    <t>本年政府性基金预算支出</t>
  </si>
  <si>
    <t>备注：本单位2022年度没有政府性基金预算安排，本表数据为空</t>
  </si>
  <si>
    <t>部门公开表09</t>
  </si>
  <si>
    <t>部门名称</t>
  </si>
  <si>
    <t>年度预算申请</t>
  </si>
  <si>
    <t>部门职能职责描述</t>
  </si>
  <si>
    <t>整体绩效目标</t>
  </si>
  <si>
    <t>部门整体支出年度绩效目标</t>
  </si>
  <si>
    <t>资金总额</t>
  </si>
  <si>
    <t>按收入性质分</t>
  </si>
  <si>
    <t>按支出性质分</t>
  </si>
  <si>
    <t>产出指标</t>
  </si>
  <si>
    <t>效益指标</t>
  </si>
  <si>
    <t>政府性基金拨款</t>
  </si>
  <si>
    <t>其他资金</t>
  </si>
  <si>
    <t>1.负责全市林业及其生态建设的监督管理。
2.组织、协调、指导和监督全作为市政府的市造林绿化工作。
3.承担森林资源保护发展监督管理的责任。
4.组织、协调、指导和监督全市湿地保护工作。
5.组织协调、指导和监督全市石漠化防治工作。
6.组织、指导陆生野生动植物资源的保护和合理开发利用。
7.负责林业系统自然保护区的监督管理。
8.承担推进林业改革，维护农民经营林业的合法权益的责任。
9.制定全市林业产业发展政策，合理调整林业产业发展布局，促使林业产业协调发展。
10.承担组织、协调、指导、监督全市森林防火工作的责任。
11.参与拟订林业及其生态建设的财政、金融、价格、贸易等经济调节政策，组织、指导林业及其生态建设的生态补偿制度的建立和实施。
12.组织、指导林业及其生态建设的科技和外事工作，指导全市林业队伍的建设。
13.承办市人民政府交办的其他事项。</t>
  </si>
  <si>
    <t>1.加大对森林资源的保护力度，从以下两个方进行：①按期完成全市枯死松树的清理和销毁工作，拔出2个疫点乡镇，常规化开展疫情监测、植物检疫及政策宣传，疫木检疫执法，确保疫情不扩散。②提升了全市森林防火基础设施和森林防火的预防及综合扑救能力，有效地保护了我市森林资源的安全，对生态环境建设和经济、社会的健康稳步发展十分重要的作用。
2.保护野生动物的资源，保证生物多样性，维护生态平衡，人与自然和谐共生。</t>
  </si>
  <si>
    <t>1.使森林火灾率下降0.5‰，森林火灾率控制在0.9‰以下。
2.清理枯死松木株数占总株数比例大于万分之四，枯死松木清除合格率95%，枯死松木清理和销毁在当年10月-次年3月前完成。
3.野生动物收容救护和保护率高于70%。</t>
  </si>
  <si>
    <t>1.旅游资源提高0.2%，就业增加0.15%。
2.保护森林资源安全，防治水土流失。
3.加大野生动物栖息的保护,保证生物多样性，维护生态平衡。</t>
  </si>
  <si>
    <t>提供休闲场所，丰富人民群众文化生活；负责公园设施维护与管理，植物栽培与养护；公园游览与娱乐项目组织管理；开展科学造林、育林、护林，培育和扩大森林资源；合理开发利用资源和充分发挥森林的多种效益，为社会提供更多的产品。</t>
  </si>
  <si>
    <t>园区环境亮化、美化；园区基础设施建设及维修维护；公园在编人员工资福利保障及公园正常运行；完成园区全年环境卫生整洁、绿化及基础设施建设及维护；园区全年禁伐，保持良好的森林生态环境。</t>
  </si>
  <si>
    <t>自2018年至2021年12月公园未接报一起火警，并连续28年实现森林零火灾事故；保持园内环境卫生整洁及道路两侧绿化美观，完成景区道路建设及维修维护，保障了公园在编在岗职工的工资福利发放；27000亩全年禁伐加强了森林资源的培育和保护；森林蓄积量上升3个百分点。</t>
  </si>
  <si>
    <t>提高预防控制能力，筑牢防火墙，森林防火工作取得良好效果；确保了公园在编职工工资福利发放及正常运行，优化旅游环境、提高游客入园幸福指数；森林景观质量得到有效提升；改善森林生态环境，森林生态系统得到进一步完善为市民提供了绿色福利。</t>
  </si>
  <si>
    <t>管理本场范围内的自然环境和自然资源，对森林资源、珍稀动植物的生态进行观察、研究、引种、驯化、保护和发展。积极开展育苗、造林、林相改造、抚育、义务植树、科技推广、森林旅游、林下经济建设。为科学实验，教育实习提供服务。</t>
  </si>
  <si>
    <t>荆竹山国有林场的年度绩效目标是提高森林覆盖率，丰富树木种类，促进林业可持续发展，做好管护区域内的森林防灭火及宣传工作。保障职工生产生活条件。</t>
  </si>
  <si>
    <t xml:space="preserve">按时发放职工工资及缴纳五险一金，完成生态修复造林491亩，林区公路及风电公路绿化补植补造20公里，落实林长责任制，防灭火工作取得零火警的成绩。 </t>
  </si>
  <si>
    <t>提高了我场森林覆盖率和林木绿化率、森林蓄积量、丰富了森林资源，改善了生态环境，增加了职工收入，有利于下去社会稳定，有利于促进林业的可持续发展。</t>
  </si>
  <si>
    <t>管理本场范围内的自然环境和自然资源，对森琳资源、珍稀动植物的生态进行双察、研究、引种化、保护和发展。积极开展育苗、造林、林相改造、抚育、义务植树、科技推广、森林收游、林下经济建设。为科学实验，教育实习提供里务。</t>
  </si>
  <si>
    <t>药菇山国有林场的年度绩数目标是提高森琳霞盖车，丰富树木种类，促进＃业可持续发展，做好管护区转内的森兼防灭火及宣传工作，保障职工生产生活条件。</t>
  </si>
  <si>
    <t>按时发放职工工资及缴纳五险一金，及时完全年各项生产任务，落实贯彻落实林长责任制，防灭火工作取得春冬季火警为零的成绩。</t>
  </si>
  <si>
    <t>提高了我场森林覆盖率和林木绿化车、森林蕃积里丰富了森林资源，改善了生态环境，增加了职工收入，有利于下去社会稳定，有利于促进＃业的可持续发展。</t>
  </si>
  <si>
    <t>管理和促进林业发展；负责名、优、特、稀新品种、新技术的引进、推广及为搞好丘岗地的开发和发挥创造高效林业提供种苗服务。</t>
  </si>
  <si>
    <t>以习近平新时代中国特色社会主义思想为指导，全面贯彻落实党的十九大和十九届历次全会精神，坚决落实习近平总书记对湖南重要讲话重要指示批示精神。落实党政机关过紧日子要求，强化财会监督，严肃财经纪律。持续加强政府债务管理，防范财政运行风险。积极开展林业科学技术推广工作，观赏竹基地60亩，培育精品苗木3万株，确保职工工资及社保经费正常缴纳。</t>
  </si>
  <si>
    <t>培育合格苗木3万株，栽植精品观赏竹7000株，培训林农20人次，质量验收合格率100%，在本年12月31日前全部完成。</t>
  </si>
  <si>
    <t>1.保障职工工资津补贴及社保保障缴费支出；
2.培育苗木3万株，每株10元/株，费用30万元；
3.观赏竹7000株，每株25元/株，投入17.5万元；
4、对林农进行培训，提高林农专业技术水平。
5、绿化环境，净化空气，有利于生态安全。
6、推进林业可持续发展。</t>
  </si>
  <si>
    <t>管理本场范围内的自然环境和自然资源，对森林资源、珍稀动物的生态进行观察、研究、引种、驯化、保护和发展，积极开展育苗、造林、林相改造、抚育、义务植树、科技推广、森林旅游、林下经济建设，为科学实验、教育实习提供服务。</t>
  </si>
  <si>
    <t>白石园国有林场的年度绩效目标是提高森林覆盖率，丰富树木种类，促进林业可持续发展，做好管护区域内的森林防灭火及宣传工作。保障职工生产生活条件。</t>
  </si>
  <si>
    <t>以我市地方一般公共预算收入，按照预算成本、预算进度、预算数量、预算标准完成本单位的预算产出指标。</t>
  </si>
  <si>
    <t>按照收支平衡及成本节约的原则完成本单位的经济效益指标，对自然资源改观、减少环境污染、改善林业生态环境的宗旨完成本单位的各项社会效益及生态效益指标。</t>
  </si>
  <si>
    <t xml:space="preserve">      贯彻执行国家有关自然保护的法律、法规和方针、政策；制定自然保护区的各项管理制度，统一管理自然保护区；调查自然资源并建立档案，组织环境监测，保护自然保护区内的自然环境和自然资源；组织或协助有关部门开展自然保护区的科学研究工作；进行自然保护的宣传教育；在不影响保护自然区的自然环境和自然资源的前提下吗，组织开展参观、旅游等活动。</t>
  </si>
  <si>
    <t>1、黄盖湖湿地生态系统得到全面的保护和修复重建。
2、湿地植被得到恢复，水质得到进一步改善，形成良好的湿地生态系统。
3、国家一、二级重点保护野生动物东方白鹳、白琵鹭、小天鹅等珍贵鸟类栖息地等得到有效的保护和恢复。
4、湿地保护管理能力得到提高。</t>
  </si>
  <si>
    <t>1、不突破年初预算。
2、湿地生态保护修复。</t>
  </si>
  <si>
    <t>1、通过保护生态产生间接生态效益。
2、通过我们的工作使全社会都对生态系统重视。</t>
  </si>
  <si>
    <t>部门公开表10</t>
  </si>
  <si>
    <t>项目名称</t>
  </si>
  <si>
    <t>项目总体绩效目标</t>
  </si>
  <si>
    <t>绩效指标</t>
  </si>
  <si>
    <t>一级指标</t>
  </si>
  <si>
    <t>二级指标</t>
  </si>
  <si>
    <t>三级指标</t>
  </si>
  <si>
    <t>指标值</t>
  </si>
  <si>
    <t>指标值内容</t>
  </si>
  <si>
    <t>指标值类型</t>
  </si>
  <si>
    <t xml:space="preserve">  森林防火经费</t>
  </si>
  <si>
    <t>森林防火</t>
  </si>
  <si>
    <t>产出数量指标</t>
  </si>
  <si>
    <t>森林火灾率下降0.5‰</t>
  </si>
  <si>
    <t>大于或等于</t>
  </si>
  <si>
    <t>定量</t>
  </si>
  <si>
    <t>产出质量指标</t>
  </si>
  <si>
    <t>森林火灾率控制在0.9‰以下</t>
  </si>
  <si>
    <t>小于</t>
  </si>
  <si>
    <t>产出成本指标</t>
  </si>
  <si>
    <t>宣传资料、机具添置维护、防火培训演练、防火会议、防火督查、日常工作等开支</t>
  </si>
  <si>
    <t>不适用</t>
  </si>
  <si>
    <t>无</t>
  </si>
  <si>
    <t>产出时效指标</t>
  </si>
  <si>
    <t>森林火灾控制的及时性</t>
  </si>
  <si>
    <t>火灾发生时到达火灾现场的及时性及迅速灭火的及时性</t>
  </si>
  <si>
    <t>定性</t>
  </si>
  <si>
    <t>经济效益指标</t>
  </si>
  <si>
    <t>旅游资源提高0.2%</t>
  </si>
  <si>
    <t>社会效益指标</t>
  </si>
  <si>
    <t>就业增加0.15%，保护林业生态建设成果，促进社会可持续发展</t>
  </si>
  <si>
    <t>使全社会提高对森林生态系统重要性的认识，加深森林生态系统与人类社会发展之间的基本共识</t>
  </si>
  <si>
    <t>生态效益指标</t>
  </si>
  <si>
    <t>保护森林资源安全</t>
  </si>
  <si>
    <t>防止水土流失</t>
  </si>
  <si>
    <t>可持续影响指标</t>
  </si>
  <si>
    <t>使全社会提高对森林生态系统重要性的认识</t>
  </si>
  <si>
    <t>保护生态系统平衡性，同时也是保障人类生存和发展的重要组成部分</t>
  </si>
  <si>
    <t>满意度指标</t>
  </si>
  <si>
    <t>人民群众对火灾控制的满意度≥95%</t>
  </si>
  <si>
    <t>人民群众对火灾控制的满意度</t>
  </si>
  <si>
    <t xml:space="preserve">  松材线虫病防治经费</t>
  </si>
  <si>
    <t>控制疫区扩散，减少发生面积，完成年度除治任务</t>
  </si>
  <si>
    <t>枯死松木占总株数比例大于万分之四</t>
  </si>
  <si>
    <t>控制在万分之四以下</t>
  </si>
  <si>
    <t>枯死松木清除合格率95%</t>
  </si>
  <si>
    <t>枯死松木清除合格率</t>
  </si>
  <si>
    <t>枯死松木清除费用150元/株</t>
  </si>
  <si>
    <t>枯死松木清除费用</t>
  </si>
  <si>
    <t>枯死松木清理和销毁在当年10月-次年3月前完成</t>
  </si>
  <si>
    <t>枯死松木清理和销毁</t>
  </si>
  <si>
    <t>降低松材线虫病扩散</t>
  </si>
  <si>
    <t>有效降低松材线虫病的扩散，保护20万亩松林资源</t>
  </si>
  <si>
    <t>预防和控制外来生物</t>
  </si>
  <si>
    <t>保护森林资源水土涵养功能</t>
  </si>
  <si>
    <t>保护林业生态建设成果</t>
  </si>
  <si>
    <t>保护林业生态建设成果，促进社会可持续发展</t>
  </si>
  <si>
    <t>有害生物防治满意度95%</t>
  </si>
  <si>
    <t>群众对有害生物防治的满意度</t>
  </si>
  <si>
    <t xml:space="preserve">  野生动物保护</t>
  </si>
  <si>
    <t>做好全市野生动物保护工作</t>
  </si>
  <si>
    <t>野生动物收容救护和保护率70%</t>
  </si>
  <si>
    <t>尽可能多的保护和救治野生动物</t>
  </si>
  <si>
    <t>野生动物状态恢复正常</t>
  </si>
  <si>
    <t>野生动物状态恢复正常后放生，回归大自然</t>
  </si>
  <si>
    <t>宣传资料、疫源疫病督查、技术培训、日常工作等10万元</t>
  </si>
  <si>
    <t>及时救助</t>
  </si>
  <si>
    <t>接到举报立即赶赴现场</t>
  </si>
  <si>
    <t>保护生态环境，提供间接经济效益</t>
  </si>
  <si>
    <t>生物多样性得到保护，人与自然和谐共生</t>
  </si>
  <si>
    <t>在学校，社区开展野生动物宣传教育</t>
  </si>
  <si>
    <t>生物多样性保护、维护生态平衡</t>
  </si>
  <si>
    <t>加大野生动物栖息的保护</t>
  </si>
  <si>
    <t>公益事业</t>
  </si>
  <si>
    <t>群众达标满意度95%</t>
  </si>
  <si>
    <t>野生动物保护多宣传，让每个老百姓知晓</t>
  </si>
  <si>
    <t>林业科技推广</t>
  </si>
  <si>
    <t>完成名优特珍贵苗木培育1万株，对观赏竹进行提质改造7000株，开展科技下乡活动，提升林农科技育苗、种植水平，适当开展林业科技研究。</t>
  </si>
  <si>
    <t>对育苗户进行技术指导</t>
  </si>
  <si>
    <t>技术指导50户</t>
  </si>
  <si>
    <t>开展科技下乡，及时对林农进行技术指导。</t>
  </si>
  <si>
    <t>林农满意度，名优特苗木培育数，观赏竹更替数</t>
  </si>
  <si>
    <t>林农满意度达95%以上</t>
  </si>
  <si>
    <t>满意度指标考核</t>
  </si>
  <si>
    <t>定量（或定性）</t>
  </si>
  <si>
    <t>总体投入成本</t>
  </si>
  <si>
    <t>17万元</t>
  </si>
  <si>
    <t>专用材料费、劳务费、办公费、电费、差旅费等</t>
  </si>
  <si>
    <t>项目完成时间</t>
  </si>
  <si>
    <t>2022年12月31日前</t>
  </si>
  <si>
    <t>对三级质量指标的解释</t>
  </si>
  <si>
    <t>提高林农收入水平</t>
  </si>
  <si>
    <t>提高林农收入</t>
  </si>
  <si>
    <t>有效提高林农收入</t>
  </si>
  <si>
    <t>促进社会就业</t>
  </si>
  <si>
    <t>促进林农就业，确保社会稳定</t>
  </si>
  <si>
    <t>定量或定性</t>
  </si>
  <si>
    <t>对生态建设有贡献</t>
  </si>
  <si>
    <t>保护生态环境</t>
  </si>
  <si>
    <t>推进林业可持续发展</t>
  </si>
  <si>
    <t>根据实际项目情况设定</t>
  </si>
  <si>
    <t>如为“不适用”，此栏填“无”。上同</t>
  </si>
  <si>
    <t>项目实施完结后直接和间接受益对象的满意程度。目标设定一般是≥95%</t>
  </si>
  <si>
    <t>≥95%</t>
  </si>
  <si>
    <t>直接和间接受益林农的满意程度</t>
  </si>
  <si>
    <t xml:space="preserve">  基础设施维护</t>
  </si>
  <si>
    <t>完成园区全年环境卫生整洁、绿化及基础设施建设及维护。</t>
  </si>
  <si>
    <t>全园绿化、环境保洁及基础设施维护</t>
  </si>
  <si>
    <t>园区22公里</t>
  </si>
  <si>
    <t>园区22公里环境保洁、绿化及基础设施维护</t>
  </si>
  <si>
    <t>园区基础设施配套齐全，环境绿化、美化、亮化</t>
  </si>
  <si>
    <t>园区22公里基础设施维修维护及环境绿化</t>
  </si>
  <si>
    <t>控制在财政预算内</t>
  </si>
  <si>
    <t>130万元</t>
  </si>
  <si>
    <t>部门年初预算批复指标</t>
  </si>
  <si>
    <t>全年</t>
  </si>
  <si>
    <t>2022.1-2022.12</t>
  </si>
  <si>
    <t>带动临湘旅游收入</t>
  </si>
  <si>
    <t>45万元</t>
  </si>
  <si>
    <t>带动旅游收入、宣传临湘文化</t>
  </si>
  <si>
    <t>为市民提供绿色福利</t>
  </si>
  <si>
    <t>有所提高</t>
  </si>
  <si>
    <t>为市民游客提供绿色福利</t>
  </si>
  <si>
    <t>提供良好的森林生态环境</t>
  </si>
  <si>
    <t>全园</t>
  </si>
  <si>
    <t>提供良好的生态环境</t>
  </si>
  <si>
    <t>基础设施改善</t>
  </si>
  <si>
    <t>园区基础设施得以有效维修</t>
  </si>
  <si>
    <t>服务对象满意度</t>
  </si>
  <si>
    <t>&gt;95%</t>
  </si>
  <si>
    <t>满意</t>
  </si>
  <si>
    <t xml:space="preserve"> 禁伐（森林资源保护）</t>
  </si>
  <si>
    <t>园区全年禁伐，保持良好的森林生态环境。</t>
  </si>
  <si>
    <t>27000亩森林资源的培育和保护</t>
  </si>
  <si>
    <t>27000亩</t>
  </si>
  <si>
    <t>27000亩全年禁伐</t>
  </si>
  <si>
    <t>全年禁伐</t>
  </si>
  <si>
    <t>10</t>
  </si>
  <si>
    <t>覆盖全年</t>
  </si>
  <si>
    <t>12/31/22</t>
  </si>
  <si>
    <t>改善森林生态环境</t>
  </si>
  <si>
    <t>有所改善</t>
  </si>
  <si>
    <t>为市民提供了绿色福利</t>
  </si>
  <si>
    <t>加强森林资源的培育和保护</t>
  </si>
  <si>
    <t>保持良好的森林生态环境</t>
  </si>
  <si>
    <t>森林生态效益增加</t>
  </si>
  <si>
    <t>生态环境质量提升</t>
  </si>
  <si>
    <t>林场森林质量提升，生态效益明显改善。</t>
  </si>
  <si>
    <t>受益对象满意度</t>
  </si>
  <si>
    <t xml:space="preserve">  黄盖湖保护区巡护经费</t>
  </si>
  <si>
    <t>深入开展保护、监测、宣教活动，建成具有较高管理水平的自然保护区管理网络，使保护区的资源得到有效保护。</t>
  </si>
  <si>
    <t>月月巡护</t>
  </si>
  <si>
    <t>湿地生态保护修复</t>
  </si>
  <si>
    <t>不突破年初预算</t>
  </si>
  <si>
    <t>≦项目预算金额</t>
  </si>
  <si>
    <t>力争年内完成湿地保护任务</t>
  </si>
  <si>
    <t>年</t>
  </si>
  <si>
    <t>通过保护生态产生间接生态效益</t>
  </si>
  <si>
    <t>数量描述的经济效益指标值</t>
  </si>
  <si>
    <t>通过我们的工作使全社会都对生态系统重视</t>
  </si>
  <si>
    <t>恢复湿地植被</t>
  </si>
  <si>
    <t>生态保护工作是一个长期性工作</t>
  </si>
  <si>
    <t>直接和间接受益对象的满意程度</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</si>
</sst>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s>
  <fonts count="43">
    <font>
      <sz val="11"/>
      <color indexed="8"/>
      <name val="宋体"/>
      <charset val="1"/>
      <scheme val="minor"/>
    </font>
    <font>
      <sz val="12"/>
      <name val="宋体"/>
      <charset val="134"/>
    </font>
    <font>
      <sz val="9"/>
      <name val="宋体"/>
      <charset val="134"/>
    </font>
    <font>
      <b/>
      <sz val="17"/>
      <name val="宋体"/>
      <charset val="134"/>
    </font>
    <font>
      <b/>
      <sz val="9"/>
      <name val="宋体"/>
      <charset val="134"/>
    </font>
    <font>
      <b/>
      <sz val="8"/>
      <name val="宋体"/>
      <charset val="134"/>
    </font>
    <font>
      <sz val="8"/>
      <name val="宋体"/>
      <charset val="134"/>
    </font>
    <font>
      <b/>
      <sz val="10"/>
      <name val="宋体"/>
      <charset val="134"/>
    </font>
    <font>
      <sz val="10"/>
      <name val="宋体"/>
      <charset val="134"/>
    </font>
    <font>
      <sz val="10"/>
      <name val="宋体"/>
      <charset val="0"/>
    </font>
    <font>
      <sz val="8"/>
      <color indexed="8"/>
      <name val="宋体"/>
      <charset val="1"/>
    </font>
    <font>
      <sz val="11"/>
      <color indexed="8"/>
      <name val="宋体"/>
      <charset val="1"/>
    </font>
    <font>
      <sz val="11"/>
      <color indexed="8"/>
      <name val="宋体"/>
      <charset val="1"/>
      <scheme val="minor"/>
    </font>
    <font>
      <sz val="9"/>
      <name val="SimSun"/>
      <charset val="134"/>
    </font>
    <font>
      <b/>
      <sz val="19"/>
      <name val="SimSun"/>
      <charset val="134"/>
    </font>
    <font>
      <b/>
      <sz val="11"/>
      <name val="SimSun"/>
      <charset val="134"/>
    </font>
    <font>
      <b/>
      <sz val="10"/>
      <name val="SimSun"/>
      <charset val="134"/>
    </font>
    <font>
      <sz val="8"/>
      <name val="SimSun"/>
      <charset val="134"/>
    </font>
    <font>
      <sz val="7"/>
      <name val="SimSun"/>
      <charset val="134"/>
    </font>
    <font>
      <b/>
      <sz val="7"/>
      <name val="SimSun"/>
      <charset val="134"/>
    </font>
    <font>
      <b/>
      <sz val="19"/>
      <name val="宋体"/>
      <charset val="134"/>
    </font>
    <font>
      <sz val="11"/>
      <name val="宋体"/>
      <charset val="134"/>
    </font>
    <font>
      <sz val="11"/>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indexed="31"/>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top style="thin">
        <color rgb="FF000000"/>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7" borderId="2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2" applyNumberFormat="0" applyFill="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1" fillId="0" borderId="0" applyNumberFormat="0" applyFill="0" applyBorder="0" applyAlignment="0" applyProtection="0">
      <alignment vertical="center"/>
    </xf>
    <xf numFmtId="0" fontId="32" fillId="8" borderId="24" applyNumberFormat="0" applyAlignment="0" applyProtection="0">
      <alignment vertical="center"/>
    </xf>
    <xf numFmtId="0" fontId="33" fillId="9" borderId="25" applyNumberFormat="0" applyAlignment="0" applyProtection="0">
      <alignment vertical="center"/>
    </xf>
    <xf numFmtId="0" fontId="34" fillId="9" borderId="24" applyNumberFormat="0" applyAlignment="0" applyProtection="0">
      <alignment vertical="center"/>
    </xf>
    <xf numFmtId="0" fontId="35" fillId="10" borderId="26" applyNumberFormat="0" applyAlignment="0" applyProtection="0">
      <alignment vertical="center"/>
    </xf>
    <xf numFmtId="0" fontId="36" fillId="0" borderId="27" applyNumberFormat="0" applyFill="0" applyAlignment="0" applyProtection="0">
      <alignment vertical="center"/>
    </xf>
    <xf numFmtId="0" fontId="37" fillId="0" borderId="28" applyNumberFormat="0" applyFill="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2" fillId="35" borderId="0" applyNumberFormat="0" applyBorder="0" applyAlignment="0" applyProtection="0">
      <alignment vertical="center"/>
    </xf>
    <xf numFmtId="0" fontId="42" fillId="36" borderId="0" applyNumberFormat="0" applyBorder="0" applyAlignment="0" applyProtection="0">
      <alignment vertical="center"/>
    </xf>
    <xf numFmtId="0" fontId="41" fillId="37" borderId="0" applyNumberFormat="0" applyBorder="0" applyAlignment="0" applyProtection="0">
      <alignment vertical="center"/>
    </xf>
  </cellStyleXfs>
  <cellXfs count="143">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Alignment="1">
      <alignment horizontal="center" vertical="center" wrapText="1"/>
    </xf>
    <xf numFmtId="0" fontId="4"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4" fontId="6" fillId="0" borderId="6" xfId="0" applyNumberFormat="1" applyFont="1" applyFill="1" applyBorder="1" applyAlignment="1">
      <alignment vertical="center" wrapText="1"/>
    </xf>
    <xf numFmtId="0" fontId="6" fillId="0" borderId="6" xfId="0" applyFont="1" applyFill="1" applyBorder="1" applyAlignment="1">
      <alignment vertical="center" wrapText="1"/>
    </xf>
    <xf numFmtId="0" fontId="5" fillId="0" borderId="6" xfId="0" applyFont="1" applyFill="1" applyBorder="1" applyAlignment="1">
      <alignment horizontal="center" vertical="center" wrapText="1"/>
    </xf>
    <xf numFmtId="0" fontId="6" fillId="0" borderId="6" xfId="0" applyFont="1" applyBorder="1" applyAlignment="1">
      <alignment vertical="center" wrapText="1"/>
    </xf>
    <xf numFmtId="0" fontId="6" fillId="0" borderId="4" xfId="0" applyFont="1" applyFill="1" applyBorder="1" applyAlignment="1">
      <alignment horizontal="center" vertical="center" wrapText="1"/>
    </xf>
    <xf numFmtId="4" fontId="6" fillId="0" borderId="7" xfId="0" applyNumberFormat="1" applyFont="1" applyFill="1" applyBorder="1" applyAlignment="1">
      <alignment vertical="center" wrapText="1"/>
    </xf>
    <xf numFmtId="0" fontId="6" fillId="0" borderId="7" xfId="0" applyFont="1" applyFill="1" applyBorder="1" applyAlignment="1">
      <alignment vertical="center" wrapText="1"/>
    </xf>
    <xf numFmtId="0" fontId="5" fillId="0" borderId="7" xfId="0" applyFont="1" applyFill="1" applyBorder="1" applyAlignment="1">
      <alignment horizontal="center" vertical="center" wrapText="1"/>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6" xfId="0" applyFont="1" applyFill="1" applyBorder="1" applyAlignment="1">
      <alignment horizontal="left" vertical="center" wrapText="1"/>
    </xf>
    <xf numFmtId="0" fontId="6" fillId="2" borderId="6" xfId="0" applyFont="1" applyFill="1" applyBorder="1" applyAlignment="1">
      <alignment horizontal="left" vertical="center"/>
    </xf>
    <xf numFmtId="0" fontId="6" fillId="0" borderId="6" xfId="0" applyFont="1" applyFill="1" applyBorder="1" applyAlignment="1">
      <alignment horizontal="left" vertical="center"/>
    </xf>
    <xf numFmtId="0" fontId="7" fillId="3" borderId="0" xfId="0" applyNumberFormat="1" applyFont="1" applyFill="1" applyBorder="1" applyAlignment="1" applyProtection="1">
      <alignment vertical="center"/>
    </xf>
    <xf numFmtId="0" fontId="8" fillId="3" borderId="0" xfId="0" applyNumberFormat="1" applyFont="1" applyFill="1" applyBorder="1" applyAlignment="1" applyProtection="1">
      <alignment horizontal="right" vertical="center"/>
    </xf>
    <xf numFmtId="0" fontId="4" fillId="0" borderId="0" xfId="0" applyFont="1" applyFill="1" applyBorder="1" applyAlignment="1">
      <alignment horizontal="right" vertical="center" wrapText="1"/>
    </xf>
    <xf numFmtId="0" fontId="6" fillId="0" borderId="2" xfId="0" applyFont="1" applyFill="1" applyBorder="1" applyAlignment="1">
      <alignment vertical="center" wrapText="1"/>
    </xf>
    <xf numFmtId="0" fontId="6" fillId="0" borderId="10" xfId="0" applyFont="1" applyFill="1" applyBorder="1" applyAlignment="1">
      <alignment vertical="center" wrapText="1"/>
    </xf>
    <xf numFmtId="0" fontId="6" fillId="0" borderId="6" xfId="0" applyFont="1" applyFill="1" applyBorder="1" applyAlignment="1">
      <alignment vertical="center"/>
    </xf>
    <xf numFmtId="0" fontId="6" fillId="4" borderId="6" xfId="0" applyFont="1" applyFill="1" applyBorder="1" applyAlignment="1">
      <alignment horizontal="left" vertical="center"/>
    </xf>
    <xf numFmtId="0" fontId="2" fillId="0" borderId="0" xfId="0" applyFont="1" applyFill="1" applyBorder="1" applyAlignment="1"/>
    <xf numFmtId="0" fontId="2" fillId="2" borderId="0" xfId="0" applyFont="1" applyFill="1" applyBorder="1" applyAlignment="1"/>
    <xf numFmtId="0" fontId="9" fillId="0" borderId="0" xfId="0" applyNumberFormat="1" applyFont="1" applyFill="1" applyBorder="1" applyAlignment="1" applyProtection="1">
      <alignment horizontal="right"/>
    </xf>
    <xf numFmtId="0" fontId="3" fillId="0" borderId="0" xfId="0" applyNumberFormat="1" applyFont="1" applyFill="1" applyBorder="1" applyAlignment="1" applyProtection="1">
      <alignment horizontal="center"/>
    </xf>
    <xf numFmtId="0" fontId="7" fillId="0" borderId="11" xfId="0" applyNumberFormat="1" applyFont="1" applyFill="1" applyBorder="1" applyAlignment="1" applyProtection="1">
      <alignment vertical="center"/>
    </xf>
    <xf numFmtId="0" fontId="7" fillId="5" borderId="11" xfId="0" applyNumberFormat="1" applyFont="1" applyFill="1" applyBorder="1" applyAlignment="1" applyProtection="1">
      <alignment vertical="center"/>
    </xf>
    <xf numFmtId="0" fontId="6" fillId="0" borderId="12"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xf>
    <xf numFmtId="0" fontId="6" fillId="0" borderId="13" xfId="0" applyNumberFormat="1" applyFont="1" applyFill="1" applyBorder="1" applyAlignment="1" applyProtection="1">
      <alignment horizontal="center" vertical="center"/>
    </xf>
    <xf numFmtId="0" fontId="6" fillId="0" borderId="13" xfId="0" applyNumberFormat="1" applyFont="1" applyFill="1" applyBorder="1" applyAlignment="1" applyProtection="1">
      <alignment horizontal="center" vertical="center" wrapText="1"/>
    </xf>
    <xf numFmtId="176" fontId="6" fillId="2" borderId="14" xfId="0" applyNumberFormat="1" applyFont="1" applyFill="1" applyBorder="1" applyAlignment="1" applyProtection="1">
      <alignment vertical="center" wrapText="1"/>
    </xf>
    <xf numFmtId="4" fontId="6" fillId="2" borderId="6" xfId="0" applyNumberFormat="1" applyFont="1" applyFill="1" applyBorder="1" applyAlignment="1" applyProtection="1">
      <alignment horizontal="right"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4" fontId="6" fillId="0" borderId="2" xfId="0" applyNumberFormat="1" applyFont="1" applyBorder="1" applyAlignment="1">
      <alignment vertical="center" wrapText="1"/>
    </xf>
    <xf numFmtId="4" fontId="6" fillId="0" borderId="10" xfId="0" applyNumberFormat="1" applyFont="1" applyBorder="1" applyAlignment="1">
      <alignment vertical="center" wrapText="1"/>
    </xf>
    <xf numFmtId="4" fontId="6" fillId="0" borderId="6" xfId="0" applyNumberFormat="1" applyFont="1" applyBorder="1" applyAlignment="1">
      <alignment vertical="center" wrapText="1"/>
    </xf>
    <xf numFmtId="4" fontId="6" fillId="0" borderId="9" xfId="0" applyNumberFormat="1" applyFont="1" applyBorder="1" applyAlignment="1">
      <alignment vertical="center" wrapText="1"/>
    </xf>
    <xf numFmtId="4" fontId="6" fillId="0" borderId="15" xfId="0" applyNumberFormat="1" applyFont="1" applyBorder="1" applyAlignment="1">
      <alignment vertical="center" wrapText="1"/>
    </xf>
    <xf numFmtId="0" fontId="2" fillId="3" borderId="0" xfId="0" applyNumberFormat="1" applyFont="1" applyFill="1" applyBorder="1" applyAlignment="1" applyProtection="1">
      <alignment horizontal="right" vertical="center"/>
    </xf>
    <xf numFmtId="0" fontId="7" fillId="0" borderId="0" xfId="0" applyFont="1" applyFill="1" applyBorder="1" applyAlignment="1"/>
    <xf numFmtId="0" fontId="7" fillId="0" borderId="0" xfId="0" applyNumberFormat="1" applyFont="1" applyFill="1" applyBorder="1" applyAlignment="1" applyProtection="1">
      <alignment horizontal="right" vertical="center"/>
    </xf>
    <xf numFmtId="0" fontId="6" fillId="0" borderId="6" xfId="0" applyNumberFormat="1" applyFont="1" applyFill="1" applyBorder="1" applyAlignment="1" applyProtection="1">
      <alignment horizontal="center" vertical="center" wrapText="1"/>
    </xf>
    <xf numFmtId="0" fontId="2" fillId="0" borderId="0" xfId="0" applyFont="1" applyFill="1" applyBorder="1" applyAlignment="1">
      <alignment horizontal="center" vertical="center"/>
    </xf>
    <xf numFmtId="0" fontId="6" fillId="2" borderId="16" xfId="0" applyNumberFormat="1" applyFont="1" applyFill="1" applyBorder="1" applyAlignment="1" applyProtection="1">
      <alignment vertical="center" wrapText="1"/>
    </xf>
    <xf numFmtId="0" fontId="6" fillId="2" borderId="6" xfId="0" applyNumberFormat="1" applyFont="1" applyFill="1" applyBorder="1" applyAlignment="1" applyProtection="1">
      <alignment vertical="center" wrapText="1"/>
    </xf>
    <xf numFmtId="0" fontId="4" fillId="2" borderId="0" xfId="0" applyNumberFormat="1" applyFont="1" applyFill="1" applyBorder="1" applyAlignment="1" applyProtection="1">
      <alignment vertical="center"/>
    </xf>
    <xf numFmtId="0" fontId="6" fillId="2" borderId="17" xfId="0" applyNumberFormat="1" applyFont="1" applyFill="1" applyBorder="1" applyAlignment="1" applyProtection="1">
      <alignment vertical="center" wrapText="1"/>
    </xf>
    <xf numFmtId="0" fontId="6" fillId="0" borderId="17" xfId="0" applyNumberFormat="1" applyFont="1" applyFill="1" applyBorder="1" applyAlignment="1" applyProtection="1">
      <alignment vertical="center" wrapText="1"/>
    </xf>
    <xf numFmtId="0" fontId="6" fillId="0" borderId="13" xfId="0" applyNumberFormat="1" applyFont="1" applyFill="1" applyBorder="1" applyAlignment="1" applyProtection="1">
      <alignment vertical="center" wrapText="1"/>
    </xf>
    <xf numFmtId="0" fontId="6" fillId="2" borderId="17" xfId="0" applyNumberFormat="1" applyFont="1" applyFill="1" applyBorder="1" applyAlignment="1" applyProtection="1">
      <alignment horizontal="center" vertical="center" wrapText="1"/>
    </xf>
    <xf numFmtId="0" fontId="6" fillId="0" borderId="17" xfId="0" applyNumberFormat="1" applyFont="1" applyFill="1" applyBorder="1" applyAlignment="1" applyProtection="1">
      <alignment horizontal="center" vertical="center" wrapText="1"/>
    </xf>
    <xf numFmtId="0" fontId="6" fillId="2" borderId="18" xfId="0" applyNumberFormat="1" applyFont="1" applyFill="1" applyBorder="1" applyAlignment="1" applyProtection="1">
      <alignment horizontal="center" vertical="center" wrapText="1"/>
    </xf>
    <xf numFmtId="0" fontId="6" fillId="0" borderId="18" xfId="0" applyNumberFormat="1" applyFont="1" applyFill="1" applyBorder="1" applyAlignment="1" applyProtection="1">
      <alignment horizontal="center" vertical="center" wrapText="1"/>
    </xf>
    <xf numFmtId="0" fontId="10" fillId="0" borderId="13" xfId="0" applyFont="1" applyBorder="1" applyAlignment="1">
      <alignment horizontal="center" vertical="center" wrapText="1"/>
    </xf>
    <xf numFmtId="0" fontId="6" fillId="2" borderId="13" xfId="0" applyNumberFormat="1" applyFont="1" applyFill="1" applyBorder="1" applyAlignment="1" applyProtection="1">
      <alignment horizontal="center" vertical="center" wrapText="1"/>
    </xf>
    <xf numFmtId="0" fontId="10" fillId="0" borderId="19" xfId="0" applyFont="1" applyBorder="1" applyAlignment="1">
      <alignment horizontal="center" vertical="center" wrapText="1"/>
    </xf>
    <xf numFmtId="0" fontId="6" fillId="2" borderId="19" xfId="0" applyNumberFormat="1" applyFont="1" applyFill="1" applyBorder="1" applyAlignment="1" applyProtection="1">
      <alignment horizontal="center" vertical="center" wrapText="1"/>
    </xf>
    <xf numFmtId="0" fontId="10" fillId="0" borderId="12" xfId="0" applyFont="1" applyBorder="1" applyAlignment="1">
      <alignment horizontal="center" vertical="center" wrapText="1"/>
    </xf>
    <xf numFmtId="0" fontId="6" fillId="2" borderId="20" xfId="0" applyNumberFormat="1" applyFont="1" applyFill="1" applyBorder="1" applyAlignment="1" applyProtection="1">
      <alignment horizontal="center" vertical="center" wrapText="1"/>
    </xf>
    <xf numFmtId="0" fontId="6" fillId="2" borderId="12"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left" vertical="center" wrapText="1"/>
    </xf>
    <xf numFmtId="0" fontId="6" fillId="2" borderId="19" xfId="0" applyNumberFormat="1" applyFont="1" applyFill="1" applyBorder="1" applyAlignment="1" applyProtection="1">
      <alignment horizontal="left" vertical="center" wrapText="1"/>
    </xf>
    <xf numFmtId="0" fontId="6" fillId="2" borderId="12" xfId="0" applyNumberFormat="1" applyFont="1" applyFill="1" applyBorder="1" applyAlignment="1" applyProtection="1">
      <alignment horizontal="left" vertical="center" wrapText="1"/>
    </xf>
    <xf numFmtId="0" fontId="11" fillId="0" borderId="0" xfId="0" applyFont="1">
      <alignment vertical="center"/>
    </xf>
    <xf numFmtId="0" fontId="2" fillId="0" borderId="0" xfId="0" applyFont="1" applyBorder="1" applyAlignment="1">
      <alignment vertical="center" wrapText="1"/>
    </xf>
    <xf numFmtId="0" fontId="2" fillId="0" borderId="0" xfId="0" applyFont="1" applyBorder="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left" vertical="center" wrapText="1"/>
    </xf>
    <xf numFmtId="0" fontId="5" fillId="6"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4" fontId="6" fillId="0" borderId="1" xfId="0" applyNumberFormat="1" applyFont="1" applyBorder="1" applyAlignment="1">
      <alignment horizontal="right" vertical="center" wrapText="1"/>
    </xf>
    <xf numFmtId="0" fontId="11" fillId="0" borderId="0" xfId="0" applyFont="1" applyFill="1" applyAlignment="1">
      <alignment vertical="center"/>
    </xf>
    <xf numFmtId="0" fontId="0" fillId="0" borderId="0" xfId="0" applyFont="1" applyFill="1" applyAlignment="1">
      <alignment vertical="center"/>
    </xf>
    <xf numFmtId="0" fontId="3"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6" borderId="1" xfId="0" applyFont="1" applyFill="1" applyBorder="1" applyAlignment="1">
      <alignment vertical="center" wrapText="1"/>
    </xf>
    <xf numFmtId="4" fontId="6" fillId="6" borderId="1" xfId="0" applyNumberFormat="1" applyFont="1" applyFill="1" applyBorder="1" applyAlignment="1">
      <alignment horizontal="right" vertical="center" wrapText="1"/>
    </xf>
    <xf numFmtId="4" fontId="6" fillId="0" borderId="1" xfId="0" applyNumberFormat="1" applyFont="1" applyFill="1" applyBorder="1" applyAlignment="1">
      <alignment horizontal="right" vertical="center" wrapText="1"/>
    </xf>
    <xf numFmtId="4" fontId="5" fillId="0" borderId="1" xfId="0" applyNumberFormat="1" applyFont="1" applyFill="1" applyBorder="1" applyAlignment="1">
      <alignment horizontal="right" vertical="center" wrapText="1"/>
    </xf>
    <xf numFmtId="0" fontId="12" fillId="0" borderId="0" xfId="0" applyFont="1" applyFill="1" applyAlignment="1">
      <alignment vertical="center"/>
    </xf>
    <xf numFmtId="0" fontId="13" fillId="0" borderId="0" xfId="0" applyFont="1" applyFill="1" applyBorder="1" applyAlignment="1">
      <alignment vertical="center" wrapText="1"/>
    </xf>
    <xf numFmtId="0" fontId="13" fillId="0" borderId="0" xfId="0" applyFont="1" applyFill="1" applyBorder="1" applyAlignment="1">
      <alignment horizontal="right"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6"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4" fontId="16" fillId="0" borderId="1" xfId="0" applyNumberFormat="1" applyFont="1" applyFill="1" applyBorder="1" applyAlignment="1">
      <alignment vertical="center" wrapText="1"/>
    </xf>
    <xf numFmtId="0" fontId="13" fillId="6" borderId="1" xfId="0" applyFont="1" applyFill="1" applyBorder="1" applyAlignment="1">
      <alignment horizontal="left" vertical="center" wrapText="1"/>
    </xf>
    <xf numFmtId="4" fontId="13" fillId="6" borderId="1" xfId="0" applyNumberFormat="1" applyFont="1" applyFill="1" applyBorder="1" applyAlignment="1">
      <alignment vertical="center" wrapText="1"/>
    </xf>
    <xf numFmtId="4" fontId="13" fillId="6" borderId="1" xfId="0" applyNumberFormat="1" applyFont="1" applyFill="1" applyBorder="1" applyAlignment="1">
      <alignment horizontal="right" vertical="center" wrapText="1"/>
    </xf>
    <xf numFmtId="0" fontId="13" fillId="6" borderId="1" xfId="0" applyFont="1" applyFill="1" applyBorder="1" applyAlignment="1">
      <alignment vertical="center" wrapText="1"/>
    </xf>
    <xf numFmtId="0" fontId="13" fillId="0" borderId="1" xfId="0" applyFont="1" applyFill="1" applyBorder="1" applyAlignment="1">
      <alignment vertical="center" wrapText="1"/>
    </xf>
    <xf numFmtId="4" fontId="13" fillId="0" borderId="1" xfId="0" applyNumberFormat="1" applyFont="1" applyFill="1" applyBorder="1" applyAlignment="1">
      <alignment horizontal="right" vertical="center" wrapText="1"/>
    </xf>
    <xf numFmtId="0" fontId="13" fillId="0" borderId="0" xfId="0" applyFont="1" applyBorder="1" applyAlignment="1">
      <alignment vertical="center" wrapText="1"/>
    </xf>
    <xf numFmtId="0" fontId="17" fillId="0" borderId="0" xfId="0" applyFont="1" applyBorder="1" applyAlignment="1">
      <alignment vertical="center" wrapText="1"/>
    </xf>
    <xf numFmtId="4" fontId="5" fillId="0" borderId="1" xfId="0" applyNumberFormat="1" applyFont="1" applyBorder="1" applyAlignment="1">
      <alignment horizontal="right" vertical="center" wrapText="1"/>
    </xf>
    <xf numFmtId="0" fontId="18" fillId="0" borderId="0" xfId="0" applyFont="1" applyBorder="1" applyAlignment="1">
      <alignment vertical="center" wrapText="1"/>
    </xf>
    <xf numFmtId="0" fontId="19" fillId="0" borderId="0" xfId="0" applyFont="1" applyBorder="1" applyAlignment="1">
      <alignment vertical="center" wrapText="1"/>
    </xf>
    <xf numFmtId="0" fontId="2" fillId="0" borderId="0" xfId="0" applyFont="1" applyAlignment="1">
      <alignment vertical="center" wrapText="1"/>
    </xf>
    <xf numFmtId="0" fontId="20" fillId="0" borderId="0"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2" fillId="0" borderId="0" xfId="0" applyFont="1" applyAlignment="1">
      <alignment horizontal="right" vertical="center" wrapText="1"/>
    </xf>
    <xf numFmtId="0" fontId="4" fillId="0" borderId="0" xfId="0" applyFont="1" applyAlignment="1">
      <alignment horizontal="left"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vertical="center" wrapText="1"/>
    </xf>
    <xf numFmtId="4" fontId="5" fillId="0" borderId="7" xfId="0" applyNumberFormat="1" applyFont="1" applyBorder="1" applyAlignment="1">
      <alignment horizontal="right" vertical="center" wrapText="1"/>
    </xf>
    <xf numFmtId="0" fontId="6" fillId="0" borderId="1" xfId="0" applyFont="1" applyBorder="1" applyAlignment="1">
      <alignment horizontal="left" vertical="center" wrapText="1"/>
    </xf>
    <xf numFmtId="0" fontId="20" fillId="0" borderId="0" xfId="0" applyFont="1" applyBorder="1" applyAlignment="1">
      <alignment horizontal="center" vertical="center" wrapText="1"/>
    </xf>
    <xf numFmtId="0" fontId="20" fillId="0" borderId="0" xfId="0" applyFont="1" applyAlignment="1">
      <alignment vertical="center" wrapText="1"/>
    </xf>
    <xf numFmtId="0" fontId="4" fillId="0" borderId="1" xfId="0" applyFont="1" applyBorder="1" applyAlignment="1">
      <alignment horizontal="left"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6" borderId="1" xfId="0" applyFont="1" applyFill="1" applyBorder="1" applyAlignment="1">
      <alignment horizontal="left" vertical="center" wrapText="1"/>
    </xf>
    <xf numFmtId="0" fontId="21" fillId="0" borderId="0" xfId="0" applyFont="1" applyFill="1" applyAlignment="1">
      <alignment vertical="center" wrapText="1"/>
    </xf>
    <xf numFmtId="0" fontId="21" fillId="0" borderId="0" xfId="0" applyFont="1" applyBorder="1" applyAlignment="1">
      <alignment horizontal="left" vertical="center" wrapText="1"/>
    </xf>
    <xf numFmtId="0" fontId="22" fillId="0" borderId="0" xfId="0" applyFont="1" applyBorder="1" applyAlignment="1">
      <alignment horizontal="center" vertical="center" wrapText="1"/>
    </xf>
    <xf numFmtId="0" fontId="22"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workbookViewId="0">
      <selection activeCell="L3" sqref="L3"/>
    </sheetView>
  </sheetViews>
  <sheetFormatPr defaultColWidth="10" defaultRowHeight="13.5" outlineLevelCol="4"/>
  <cols>
    <col min="1" max="1" width="6.375" customWidth="1"/>
    <col min="2" max="2" width="9.875" customWidth="1"/>
    <col min="3" max="3" width="52.375" customWidth="1"/>
    <col min="4" max="4" width="9.75" customWidth="1"/>
  </cols>
  <sheetData>
    <row r="1" ht="32.85" customHeight="1" spans="1:4">
      <c r="A1" s="113"/>
      <c r="B1" s="132" t="s">
        <v>0</v>
      </c>
      <c r="C1" s="132"/>
      <c r="D1" s="133"/>
    </row>
    <row r="2" ht="24.95" customHeight="1" spans="2:4">
      <c r="B2" s="132"/>
      <c r="C2" s="132"/>
      <c r="D2" s="133"/>
    </row>
    <row r="3" ht="31.15" customHeight="1" spans="2:4">
      <c r="B3" s="134" t="s">
        <v>1</v>
      </c>
      <c r="C3" s="134"/>
      <c r="D3" s="133"/>
    </row>
    <row r="4" ht="32.65" customHeight="1" spans="2:5">
      <c r="B4" s="135">
        <v>1</v>
      </c>
      <c r="C4" s="136" t="s">
        <v>2</v>
      </c>
      <c r="D4" s="137"/>
      <c r="E4" s="137"/>
    </row>
    <row r="5" ht="32.65" customHeight="1" spans="2:5">
      <c r="B5" s="135">
        <v>2</v>
      </c>
      <c r="C5" s="138" t="s">
        <v>3</v>
      </c>
      <c r="D5" s="139"/>
      <c r="E5" s="137"/>
    </row>
    <row r="6" ht="32.65" customHeight="1" spans="2:5">
      <c r="B6" s="135">
        <v>3</v>
      </c>
      <c r="C6" s="136" t="s">
        <v>4</v>
      </c>
      <c r="D6" s="137"/>
      <c r="E6" s="137"/>
    </row>
    <row r="7" ht="32.65" customHeight="1" spans="2:4">
      <c r="B7" s="135">
        <v>4</v>
      </c>
      <c r="C7" s="136" t="s">
        <v>5</v>
      </c>
      <c r="D7" s="140"/>
    </row>
    <row r="8" ht="32.65" customHeight="1" spans="2:4">
      <c r="B8" s="135">
        <v>5</v>
      </c>
      <c r="C8" s="136" t="s">
        <v>6</v>
      </c>
      <c r="D8" s="140"/>
    </row>
    <row r="9" ht="32.65" customHeight="1" spans="2:4">
      <c r="B9" s="135">
        <v>6</v>
      </c>
      <c r="C9" s="136" t="s">
        <v>7</v>
      </c>
      <c r="D9" s="140"/>
    </row>
    <row r="10" ht="32.65" customHeight="1" spans="2:4">
      <c r="B10" s="135">
        <v>7</v>
      </c>
      <c r="C10" s="136" t="s">
        <v>8</v>
      </c>
      <c r="D10" s="140"/>
    </row>
    <row r="11" ht="32.65" customHeight="1" spans="2:4">
      <c r="B11" s="135">
        <v>8</v>
      </c>
      <c r="C11" s="136" t="s">
        <v>9</v>
      </c>
      <c r="D11" s="140"/>
    </row>
    <row r="12" ht="32.65" customHeight="1" spans="2:4">
      <c r="B12" s="135">
        <v>9</v>
      </c>
      <c r="C12" s="136" t="s">
        <v>10</v>
      </c>
      <c r="D12" s="140"/>
    </row>
    <row r="13" ht="32.65" customHeight="1" spans="2:4">
      <c r="B13" s="135">
        <v>10</v>
      </c>
      <c r="C13" s="136" t="s">
        <v>11</v>
      </c>
      <c r="D13" s="140"/>
    </row>
    <row r="14" ht="32.65" customHeight="1" spans="2:3">
      <c r="B14" s="141"/>
      <c r="C14" s="142"/>
    </row>
    <row r="15" ht="32.65" customHeight="1" spans="2:3">
      <c r="B15" s="141"/>
      <c r="C15" s="142"/>
    </row>
    <row r="16" ht="32.65" customHeight="1" spans="2:3">
      <c r="B16" s="141"/>
      <c r="C16" s="142"/>
    </row>
    <row r="17" ht="32.65" customHeight="1" spans="2:3">
      <c r="B17" s="141"/>
      <c r="C17" s="142"/>
    </row>
    <row r="18" ht="32.65" customHeight="1" spans="2:3">
      <c r="B18" s="141"/>
      <c r="C18" s="142"/>
    </row>
    <row r="19" ht="32.65" customHeight="1" spans="2:3">
      <c r="B19" s="141"/>
      <c r="C19" s="142"/>
    </row>
    <row r="20" ht="32.65" customHeight="1" spans="2:3">
      <c r="B20" s="141"/>
      <c r="C20" s="142"/>
    </row>
    <row r="21" ht="32.65" customHeight="1" spans="2:3">
      <c r="B21" s="141"/>
      <c r="C21" s="142"/>
    </row>
    <row r="22" ht="32.65" customHeight="1" spans="2:3">
      <c r="B22" s="141"/>
      <c r="C22" s="142"/>
    </row>
    <row r="23" ht="32.65" customHeight="1" spans="2:3">
      <c r="B23" s="141"/>
      <c r="C23" s="142"/>
    </row>
    <row r="24" ht="32.65" customHeight="1" spans="2:3">
      <c r="B24" s="141"/>
      <c r="C24" s="142"/>
    </row>
    <row r="25" ht="32.65" customHeight="1" spans="2:3">
      <c r="B25" s="141"/>
      <c r="C25" s="142"/>
    </row>
    <row r="26" ht="32.65" customHeight="1" spans="2:3">
      <c r="B26" s="141"/>
      <c r="C26" s="142"/>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selection activeCell="J9" sqref="J9:J12"/>
    </sheetView>
  </sheetViews>
  <sheetFormatPr defaultColWidth="6.85833333333333" defaultRowHeight="12.75" customHeight="1"/>
  <cols>
    <col min="1" max="1" width="18.125" style="34" customWidth="1"/>
    <col min="2" max="2" width="11.5" style="34" customWidth="1"/>
    <col min="3" max="3" width="10.375" style="34" customWidth="1"/>
    <col min="4" max="4" width="9.25" style="34" customWidth="1"/>
    <col min="5" max="5" width="9" style="34" customWidth="1"/>
    <col min="6" max="6" width="8.625" style="34" customWidth="1"/>
    <col min="7" max="8" width="9.875" style="34" customWidth="1"/>
    <col min="9" max="9" width="40.75" style="34" customWidth="1"/>
    <col min="10" max="10" width="32.5" style="34" customWidth="1"/>
    <col min="11" max="11" width="25" style="34" customWidth="1"/>
    <col min="12" max="12" width="22.125" style="34" customWidth="1"/>
    <col min="13" max="16384" width="6.85833333333333" style="34" customWidth="1"/>
  </cols>
  <sheetData>
    <row r="1" s="34" customFormat="1" ht="15.75" customHeight="1" spans="1:12">
      <c r="A1" s="36"/>
      <c r="L1" s="53" t="s">
        <v>324</v>
      </c>
    </row>
    <row r="2" s="34" customFormat="1" ht="25.5" customHeight="1" spans="1:12">
      <c r="A2" s="37" t="s">
        <v>10</v>
      </c>
      <c r="B2" s="37"/>
      <c r="C2" s="37"/>
      <c r="D2" s="37"/>
      <c r="E2" s="37"/>
      <c r="F2" s="37"/>
      <c r="G2" s="37"/>
      <c r="H2" s="37"/>
      <c r="I2" s="37"/>
      <c r="J2" s="37"/>
      <c r="K2" s="37"/>
      <c r="L2" s="37"/>
    </row>
    <row r="3" s="34" customFormat="1" ht="22.5" customHeight="1" spans="1:12">
      <c r="A3" s="38" t="s">
        <v>13</v>
      </c>
      <c r="B3" s="39"/>
      <c r="C3" s="39"/>
      <c r="D3" s="39"/>
      <c r="E3" s="39"/>
      <c r="F3" s="39"/>
      <c r="G3" s="39"/>
      <c r="H3" s="39"/>
      <c r="I3" s="54"/>
      <c r="J3" s="54"/>
      <c r="K3" s="54"/>
      <c r="L3" s="55" t="s">
        <v>14</v>
      </c>
    </row>
    <row r="4" s="34" customFormat="1" ht="36.75" customHeight="1" spans="1:13">
      <c r="A4" s="40" t="s">
        <v>325</v>
      </c>
      <c r="B4" s="40" t="s">
        <v>326</v>
      </c>
      <c r="C4" s="40"/>
      <c r="D4" s="40"/>
      <c r="E4" s="40"/>
      <c r="F4" s="40"/>
      <c r="G4" s="40"/>
      <c r="H4" s="40"/>
      <c r="I4" s="56" t="s">
        <v>327</v>
      </c>
      <c r="J4" s="41" t="s">
        <v>328</v>
      </c>
      <c r="K4" s="41" t="s">
        <v>329</v>
      </c>
      <c r="L4" s="41"/>
      <c r="M4" s="57"/>
    </row>
    <row r="5" s="34" customFormat="1" ht="30" customHeight="1" spans="1:13">
      <c r="A5" s="41"/>
      <c r="B5" s="41" t="s">
        <v>330</v>
      </c>
      <c r="C5" s="41" t="s">
        <v>331</v>
      </c>
      <c r="D5" s="41"/>
      <c r="E5" s="41"/>
      <c r="F5" s="41"/>
      <c r="G5" s="41" t="s">
        <v>332</v>
      </c>
      <c r="H5" s="41"/>
      <c r="I5" s="56"/>
      <c r="J5" s="41"/>
      <c r="K5" s="41" t="s">
        <v>333</v>
      </c>
      <c r="L5" s="41" t="s">
        <v>334</v>
      </c>
      <c r="M5" s="57"/>
    </row>
    <row r="6" s="34" customFormat="1" ht="42.75" customHeight="1" spans="1:13">
      <c r="A6" s="41"/>
      <c r="B6" s="42"/>
      <c r="C6" s="43" t="s">
        <v>117</v>
      </c>
      <c r="D6" s="43" t="s">
        <v>335</v>
      </c>
      <c r="E6" s="43" t="s">
        <v>121</v>
      </c>
      <c r="F6" s="43" t="s">
        <v>336</v>
      </c>
      <c r="G6" s="43" t="s">
        <v>152</v>
      </c>
      <c r="H6" s="43" t="s">
        <v>153</v>
      </c>
      <c r="I6" s="43"/>
      <c r="J6" s="41"/>
      <c r="K6" s="41"/>
      <c r="L6" s="41"/>
      <c r="M6" s="57"/>
    </row>
    <row r="7" s="35" customFormat="1" ht="27" customHeight="1" spans="1:13">
      <c r="A7" s="44" t="s">
        <v>114</v>
      </c>
      <c r="B7" s="45">
        <f>SUM(B8:B32)</f>
        <v>3606.69949</v>
      </c>
      <c r="C7" s="45">
        <f t="shared" ref="C7:H7" si="0">SUM(C8:C32)</f>
        <v>3199.388416</v>
      </c>
      <c r="D7" s="45">
        <f t="shared" si="0"/>
        <v>0</v>
      </c>
      <c r="E7" s="45">
        <f t="shared" si="0"/>
        <v>0</v>
      </c>
      <c r="F7" s="45">
        <f t="shared" si="0"/>
        <v>407.311074</v>
      </c>
      <c r="G7" s="45">
        <f t="shared" si="0"/>
        <v>3238.09974</v>
      </c>
      <c r="H7" s="45">
        <f t="shared" si="0"/>
        <v>368.6</v>
      </c>
      <c r="I7" s="58"/>
      <c r="J7" s="58"/>
      <c r="K7" s="59"/>
      <c r="L7" s="59"/>
      <c r="M7" s="60"/>
    </row>
    <row r="8" s="34" customFormat="1" ht="219" customHeight="1" spans="1:12">
      <c r="A8" s="46" t="s">
        <v>162</v>
      </c>
      <c r="B8" s="47">
        <v>1879.499656</v>
      </c>
      <c r="C8" s="47">
        <v>1748.499656</v>
      </c>
      <c r="D8" s="47"/>
      <c r="E8" s="47"/>
      <c r="F8" s="47">
        <v>131</v>
      </c>
      <c r="G8" s="47">
        <v>1671.899656</v>
      </c>
      <c r="H8" s="48">
        <v>207.6</v>
      </c>
      <c r="I8" s="61" t="s">
        <v>337</v>
      </c>
      <c r="J8" s="62" t="s">
        <v>338</v>
      </c>
      <c r="K8" s="63" t="s">
        <v>339</v>
      </c>
      <c r="L8" s="63" t="s">
        <v>340</v>
      </c>
    </row>
    <row r="9" s="34" customFormat="1" ht="27" customHeight="1" spans="1:12">
      <c r="A9" s="46" t="s">
        <v>190</v>
      </c>
      <c r="B9" s="47">
        <v>708.12</v>
      </c>
      <c r="C9" s="47">
        <v>662.12</v>
      </c>
      <c r="D9" s="47"/>
      <c r="E9" s="47"/>
      <c r="F9" s="47">
        <v>46</v>
      </c>
      <c r="G9" s="49">
        <v>568.12025</v>
      </c>
      <c r="H9" s="50">
        <v>140</v>
      </c>
      <c r="I9" s="64" t="s">
        <v>341</v>
      </c>
      <c r="J9" s="65" t="s">
        <v>342</v>
      </c>
      <c r="K9" s="64" t="s">
        <v>343</v>
      </c>
      <c r="L9" s="65" t="s">
        <v>344</v>
      </c>
    </row>
    <row r="10" s="34" customFormat="1" ht="27" customHeight="1" spans="1:12">
      <c r="A10" s="46"/>
      <c r="B10" s="47"/>
      <c r="C10" s="47"/>
      <c r="D10" s="47"/>
      <c r="E10" s="47"/>
      <c r="F10" s="47"/>
      <c r="G10" s="49"/>
      <c r="H10" s="50"/>
      <c r="I10" s="66"/>
      <c r="J10" s="67"/>
      <c r="K10" s="66"/>
      <c r="L10" s="67"/>
    </row>
    <row r="11" s="34" customFormat="1" ht="27" customHeight="1" spans="1:12">
      <c r="A11" s="46"/>
      <c r="B11" s="47"/>
      <c r="C11" s="47"/>
      <c r="D11" s="47"/>
      <c r="E11" s="47"/>
      <c r="F11" s="47"/>
      <c r="G11" s="49"/>
      <c r="H11" s="50"/>
      <c r="I11" s="66"/>
      <c r="J11" s="67"/>
      <c r="K11" s="66"/>
      <c r="L11" s="67"/>
    </row>
    <row r="12" s="34" customFormat="1" ht="43" customHeight="1" spans="1:12">
      <c r="A12" s="46"/>
      <c r="B12" s="47"/>
      <c r="C12" s="47"/>
      <c r="D12" s="47"/>
      <c r="E12" s="47"/>
      <c r="F12" s="47"/>
      <c r="G12" s="49"/>
      <c r="H12" s="50"/>
      <c r="I12" s="66"/>
      <c r="J12" s="67"/>
      <c r="K12" s="66"/>
      <c r="L12" s="67"/>
    </row>
    <row r="13" customHeight="1" spans="1:12">
      <c r="A13" s="46" t="s">
        <v>194</v>
      </c>
      <c r="B13" s="47">
        <v>313.160712</v>
      </c>
      <c r="C13" s="47">
        <v>274.060712</v>
      </c>
      <c r="D13" s="47"/>
      <c r="E13" s="47"/>
      <c r="F13" s="47">
        <v>39.1</v>
      </c>
      <c r="G13" s="49">
        <v>313.160712</v>
      </c>
      <c r="H13" s="50"/>
      <c r="I13" s="68" t="s">
        <v>345</v>
      </c>
      <c r="J13" s="64" t="s">
        <v>346</v>
      </c>
      <c r="K13" s="69" t="s">
        <v>347</v>
      </c>
      <c r="L13" s="69" t="s">
        <v>348</v>
      </c>
    </row>
    <row r="14" customHeight="1" spans="1:12">
      <c r="A14" s="46"/>
      <c r="B14" s="47"/>
      <c r="C14" s="47"/>
      <c r="D14" s="47"/>
      <c r="E14" s="47"/>
      <c r="F14" s="47"/>
      <c r="G14" s="49"/>
      <c r="H14" s="50"/>
      <c r="I14" s="70"/>
      <c r="J14" s="66"/>
      <c r="K14" s="71"/>
      <c r="L14" s="71"/>
    </row>
    <row r="15" customHeight="1" spans="1:12">
      <c r="A15" s="46"/>
      <c r="B15" s="47"/>
      <c r="C15" s="47"/>
      <c r="D15" s="47"/>
      <c r="E15" s="47"/>
      <c r="F15" s="47"/>
      <c r="G15" s="49"/>
      <c r="H15" s="50"/>
      <c r="I15" s="70"/>
      <c r="J15" s="66"/>
      <c r="K15" s="71"/>
      <c r="L15" s="71"/>
    </row>
    <row r="16" ht="49" customHeight="1" spans="1:12">
      <c r="A16" s="46"/>
      <c r="B16" s="47"/>
      <c r="C16" s="47"/>
      <c r="D16" s="47"/>
      <c r="E16" s="47"/>
      <c r="F16" s="47"/>
      <c r="G16" s="49"/>
      <c r="H16" s="50"/>
      <c r="I16" s="72"/>
      <c r="J16" s="73"/>
      <c r="K16" s="74"/>
      <c r="L16" s="74"/>
    </row>
    <row r="17" customHeight="1" spans="1:12">
      <c r="A17" s="46" t="s">
        <v>196</v>
      </c>
      <c r="B17" s="47">
        <v>156.443762</v>
      </c>
      <c r="C17" s="47">
        <v>137.343762</v>
      </c>
      <c r="D17" s="47"/>
      <c r="E17" s="47"/>
      <c r="F17" s="47">
        <v>19.1</v>
      </c>
      <c r="G17" s="49">
        <v>156.443762</v>
      </c>
      <c r="H17" s="50"/>
      <c r="I17" s="68" t="s">
        <v>349</v>
      </c>
      <c r="J17" s="68" t="s">
        <v>350</v>
      </c>
      <c r="K17" s="68" t="s">
        <v>351</v>
      </c>
      <c r="L17" s="68" t="s">
        <v>352</v>
      </c>
    </row>
    <row r="18" customHeight="1" spans="1:12">
      <c r="A18" s="46"/>
      <c r="B18" s="47"/>
      <c r="C18" s="47"/>
      <c r="D18" s="47"/>
      <c r="E18" s="47"/>
      <c r="F18" s="47"/>
      <c r="G18" s="49"/>
      <c r="H18" s="50"/>
      <c r="I18" s="70"/>
      <c r="J18" s="70"/>
      <c r="K18" s="70"/>
      <c r="L18" s="70"/>
    </row>
    <row r="19" customHeight="1" spans="1:12">
      <c r="A19" s="46"/>
      <c r="B19" s="47"/>
      <c r="C19" s="47"/>
      <c r="D19" s="47"/>
      <c r="E19" s="47"/>
      <c r="F19" s="47"/>
      <c r="G19" s="49"/>
      <c r="H19" s="50"/>
      <c r="I19" s="70"/>
      <c r="J19" s="70"/>
      <c r="K19" s="70"/>
      <c r="L19" s="70"/>
    </row>
    <row r="20" ht="36" customHeight="1" spans="1:12">
      <c r="A20" s="46"/>
      <c r="B20" s="47"/>
      <c r="C20" s="47"/>
      <c r="D20" s="47"/>
      <c r="E20" s="47"/>
      <c r="F20" s="47"/>
      <c r="G20" s="49"/>
      <c r="H20" s="50"/>
      <c r="I20" s="72"/>
      <c r="J20" s="72"/>
      <c r="K20" s="72"/>
      <c r="L20" s="72"/>
    </row>
    <row r="21" customHeight="1" spans="1:12">
      <c r="A21" s="46" t="s">
        <v>198</v>
      </c>
      <c r="B21" s="47">
        <v>230.983392</v>
      </c>
      <c r="C21" s="47">
        <v>81.972318</v>
      </c>
      <c r="D21" s="47"/>
      <c r="E21" s="47"/>
      <c r="F21" s="47">
        <v>149.011074</v>
      </c>
      <c r="G21" s="47">
        <v>213.983392</v>
      </c>
      <c r="H21" s="51">
        <v>17</v>
      </c>
      <c r="I21" s="68" t="s">
        <v>353</v>
      </c>
      <c r="J21" s="68" t="s">
        <v>354</v>
      </c>
      <c r="K21" s="68" t="s">
        <v>355</v>
      </c>
      <c r="L21" s="68" t="s">
        <v>356</v>
      </c>
    </row>
    <row r="22" customHeight="1" spans="1:12">
      <c r="A22" s="46"/>
      <c r="B22" s="47"/>
      <c r="C22" s="47"/>
      <c r="D22" s="47"/>
      <c r="E22" s="47"/>
      <c r="F22" s="47"/>
      <c r="G22" s="47"/>
      <c r="H22" s="49"/>
      <c r="I22" s="70"/>
      <c r="J22" s="70"/>
      <c r="K22" s="70"/>
      <c r="L22" s="70"/>
    </row>
    <row r="23" customHeight="1" spans="1:12">
      <c r="A23" s="46"/>
      <c r="B23" s="47"/>
      <c r="C23" s="47"/>
      <c r="D23" s="47"/>
      <c r="E23" s="47"/>
      <c r="F23" s="47"/>
      <c r="G23" s="47"/>
      <c r="H23" s="49"/>
      <c r="I23" s="70"/>
      <c r="J23" s="70"/>
      <c r="K23" s="70"/>
      <c r="L23" s="70"/>
    </row>
    <row r="24" ht="104" customHeight="1" spans="1:12">
      <c r="A24" s="46"/>
      <c r="B24" s="47"/>
      <c r="C24" s="47"/>
      <c r="D24" s="47"/>
      <c r="E24" s="47"/>
      <c r="F24" s="47"/>
      <c r="G24" s="47"/>
      <c r="H24" s="52"/>
      <c r="I24" s="72"/>
      <c r="J24" s="72"/>
      <c r="K24" s="72"/>
      <c r="L24" s="72"/>
    </row>
    <row r="25" customHeight="1" spans="1:12">
      <c r="A25" s="46" t="s">
        <v>202</v>
      </c>
      <c r="B25" s="47">
        <v>120.292138</v>
      </c>
      <c r="C25" s="47">
        <v>97.192138</v>
      </c>
      <c r="D25" s="47"/>
      <c r="E25" s="47"/>
      <c r="F25" s="47">
        <v>23.1</v>
      </c>
      <c r="G25" s="49">
        <v>120.292138</v>
      </c>
      <c r="H25" s="50"/>
      <c r="I25" s="64" t="s">
        <v>357</v>
      </c>
      <c r="J25" s="64" t="s">
        <v>358</v>
      </c>
      <c r="K25" s="69" t="s">
        <v>359</v>
      </c>
      <c r="L25" s="69" t="s">
        <v>360</v>
      </c>
    </row>
    <row r="26" customHeight="1" spans="1:12">
      <c r="A26" s="46"/>
      <c r="B26" s="47"/>
      <c r="C26" s="47"/>
      <c r="D26" s="47"/>
      <c r="E26" s="47"/>
      <c r="F26" s="47"/>
      <c r="G26" s="49"/>
      <c r="H26" s="50"/>
      <c r="I26" s="66"/>
      <c r="J26" s="66"/>
      <c r="K26" s="71"/>
      <c r="L26" s="71"/>
    </row>
    <row r="27" customHeight="1" spans="1:12">
      <c r="A27" s="46"/>
      <c r="B27" s="47"/>
      <c r="C27" s="47"/>
      <c r="D27" s="47"/>
      <c r="E27" s="47"/>
      <c r="F27" s="47"/>
      <c r="G27" s="49"/>
      <c r="H27" s="50"/>
      <c r="I27" s="66"/>
      <c r="J27" s="66"/>
      <c r="K27" s="71"/>
      <c r="L27" s="71"/>
    </row>
    <row r="28" ht="45" customHeight="1" spans="1:12">
      <c r="A28" s="46"/>
      <c r="B28" s="47"/>
      <c r="C28" s="47"/>
      <c r="D28" s="47"/>
      <c r="E28" s="47"/>
      <c r="F28" s="47"/>
      <c r="G28" s="49"/>
      <c r="H28" s="50"/>
      <c r="I28" s="73"/>
      <c r="J28" s="73"/>
      <c r="K28" s="74"/>
      <c r="L28" s="74"/>
    </row>
    <row r="29" customHeight="1" spans="1:12">
      <c r="A29" s="46" t="s">
        <v>204</v>
      </c>
      <c r="B29" s="47">
        <v>198.19983</v>
      </c>
      <c r="C29" s="47">
        <v>198.19983</v>
      </c>
      <c r="D29" s="47"/>
      <c r="E29" s="47"/>
      <c r="F29" s="47"/>
      <c r="G29" s="49">
        <v>194.19983</v>
      </c>
      <c r="H29" s="50">
        <v>4</v>
      </c>
      <c r="I29" s="64" t="s">
        <v>361</v>
      </c>
      <c r="J29" s="75" t="s">
        <v>362</v>
      </c>
      <c r="K29" s="69" t="s">
        <v>363</v>
      </c>
      <c r="L29" s="69" t="s">
        <v>364</v>
      </c>
    </row>
    <row r="30" customHeight="1" spans="1:12">
      <c r="A30" s="46"/>
      <c r="B30" s="47"/>
      <c r="C30" s="47"/>
      <c r="D30" s="47"/>
      <c r="E30" s="47"/>
      <c r="F30" s="47"/>
      <c r="G30" s="49"/>
      <c r="H30" s="50"/>
      <c r="I30" s="66"/>
      <c r="J30" s="76"/>
      <c r="K30" s="71"/>
      <c r="L30" s="71"/>
    </row>
    <row r="31" customHeight="1" spans="1:12">
      <c r="A31" s="46"/>
      <c r="B31" s="47"/>
      <c r="C31" s="47"/>
      <c r="D31" s="47"/>
      <c r="E31" s="47"/>
      <c r="F31" s="47"/>
      <c r="G31" s="49"/>
      <c r="H31" s="50"/>
      <c r="I31" s="66"/>
      <c r="J31" s="76"/>
      <c r="K31" s="71"/>
      <c r="L31" s="71"/>
    </row>
    <row r="32" ht="69" customHeight="1" spans="1:12">
      <c r="A32" s="46"/>
      <c r="B32" s="47"/>
      <c r="C32" s="47"/>
      <c r="D32" s="47"/>
      <c r="E32" s="47"/>
      <c r="F32" s="47"/>
      <c r="G32" s="49"/>
      <c r="H32" s="50"/>
      <c r="I32" s="73"/>
      <c r="J32" s="77"/>
      <c r="K32" s="74"/>
      <c r="L32" s="74"/>
    </row>
  </sheetData>
  <mergeCells count="84">
    <mergeCell ref="A2:L2"/>
    <mergeCell ref="A3:H3"/>
    <mergeCell ref="B4:H4"/>
    <mergeCell ref="K4:L4"/>
    <mergeCell ref="C5:F5"/>
    <mergeCell ref="G5:H5"/>
    <mergeCell ref="A4:A6"/>
    <mergeCell ref="A9:A12"/>
    <mergeCell ref="A13:A16"/>
    <mergeCell ref="A17:A20"/>
    <mergeCell ref="A21:A24"/>
    <mergeCell ref="A25:A28"/>
    <mergeCell ref="A29:A32"/>
    <mergeCell ref="B5:B6"/>
    <mergeCell ref="B9:B12"/>
    <mergeCell ref="B13:B16"/>
    <mergeCell ref="B17:B20"/>
    <mergeCell ref="B21:B24"/>
    <mergeCell ref="B25:B28"/>
    <mergeCell ref="B29:B32"/>
    <mergeCell ref="C9:C12"/>
    <mergeCell ref="C13:C16"/>
    <mergeCell ref="C17:C20"/>
    <mergeCell ref="C21:C24"/>
    <mergeCell ref="C25:C28"/>
    <mergeCell ref="C29:C32"/>
    <mergeCell ref="D9:D12"/>
    <mergeCell ref="D13:D16"/>
    <mergeCell ref="D17:D20"/>
    <mergeCell ref="D21:D24"/>
    <mergeCell ref="D25:D28"/>
    <mergeCell ref="D29:D32"/>
    <mergeCell ref="E9:E12"/>
    <mergeCell ref="E13:E16"/>
    <mergeCell ref="E17:E20"/>
    <mergeCell ref="E21:E24"/>
    <mergeCell ref="E25:E28"/>
    <mergeCell ref="E29:E32"/>
    <mergeCell ref="F9:F12"/>
    <mergeCell ref="F13:F16"/>
    <mergeCell ref="F17:F20"/>
    <mergeCell ref="F21:F24"/>
    <mergeCell ref="F25:F28"/>
    <mergeCell ref="F29:F32"/>
    <mergeCell ref="G9:G12"/>
    <mergeCell ref="G13:G16"/>
    <mergeCell ref="G17:G20"/>
    <mergeCell ref="G21:G24"/>
    <mergeCell ref="G25:G28"/>
    <mergeCell ref="G29:G32"/>
    <mergeCell ref="H9:H12"/>
    <mergeCell ref="H13:H16"/>
    <mergeCell ref="H17:H20"/>
    <mergeCell ref="H21:H24"/>
    <mergeCell ref="H25:H28"/>
    <mergeCell ref="H29:H32"/>
    <mergeCell ref="I4:I6"/>
    <mergeCell ref="I9:I12"/>
    <mergeCell ref="I13:I16"/>
    <mergeCell ref="I17:I20"/>
    <mergeCell ref="I21:I24"/>
    <mergeCell ref="I25:I28"/>
    <mergeCell ref="I29:I32"/>
    <mergeCell ref="J4:J6"/>
    <mergeCell ref="J9:J12"/>
    <mergeCell ref="J13:J16"/>
    <mergeCell ref="J17:J20"/>
    <mergeCell ref="J21:J24"/>
    <mergeCell ref="J25:J28"/>
    <mergeCell ref="J29:J32"/>
    <mergeCell ref="K5:K6"/>
    <mergeCell ref="K9:K12"/>
    <mergeCell ref="K13:K16"/>
    <mergeCell ref="K17:K20"/>
    <mergeCell ref="K21:K24"/>
    <mergeCell ref="K25:K28"/>
    <mergeCell ref="K29:K32"/>
    <mergeCell ref="L5:L6"/>
    <mergeCell ref="L9:L12"/>
    <mergeCell ref="L13:L16"/>
    <mergeCell ref="L17:L20"/>
    <mergeCell ref="L21:L24"/>
    <mergeCell ref="L25:L28"/>
    <mergeCell ref="L29:L32"/>
  </mergeCells>
  <pageMargins left="0.75" right="0.75" top="1" bottom="1" header="0.511805555555556" footer="0.511805555555556"/>
  <pageSetup paperSize="9" orientation="portrait"/>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8"/>
  <sheetViews>
    <sheetView topLeftCell="A15" workbookViewId="0">
      <selection activeCell="C6" sqref="C6:C32"/>
    </sheetView>
  </sheetViews>
  <sheetFormatPr defaultColWidth="9" defaultRowHeight="14.25"/>
  <cols>
    <col min="1" max="1" width="18.125" style="1" customWidth="1"/>
    <col min="2" max="2" width="17.125" style="1" customWidth="1"/>
    <col min="3" max="3" width="13.75" style="1" customWidth="1"/>
    <col min="4" max="4" width="18.875" style="1" customWidth="1"/>
    <col min="5" max="5" width="9" style="1"/>
    <col min="6" max="6" width="15" style="1" customWidth="1"/>
    <col min="7" max="7" width="26.125" style="2" customWidth="1"/>
    <col min="8" max="8" width="16.875" style="1" customWidth="1"/>
    <col min="9" max="9" width="25" style="1" customWidth="1"/>
    <col min="10" max="10" width="13.075" style="1" customWidth="1"/>
    <col min="11" max="16384" width="9" style="1"/>
  </cols>
  <sheetData>
    <row r="1" ht="13.5" spans="1:10">
      <c r="A1" s="3"/>
      <c r="B1" s="3"/>
      <c r="C1" s="3"/>
      <c r="D1" s="3"/>
      <c r="E1" s="3"/>
      <c r="F1" s="3"/>
      <c r="G1" s="3"/>
      <c r="H1" s="3"/>
      <c r="I1" s="27"/>
      <c r="J1" s="28" t="s">
        <v>365</v>
      </c>
    </row>
    <row r="2" ht="24.4" customHeight="1" spans="1:10">
      <c r="A2" s="4" t="s">
        <v>11</v>
      </c>
      <c r="B2" s="4"/>
      <c r="C2" s="4"/>
      <c r="D2" s="4"/>
      <c r="E2" s="4"/>
      <c r="F2" s="4"/>
      <c r="G2" s="4"/>
      <c r="H2" s="4"/>
      <c r="I2" s="4"/>
      <c r="J2" s="4"/>
    </row>
    <row r="3" ht="20" customHeight="1" spans="1:10">
      <c r="A3" s="5" t="s">
        <v>13</v>
      </c>
      <c r="B3" s="5"/>
      <c r="C3" s="5"/>
      <c r="D3" s="5"/>
      <c r="E3" s="5"/>
      <c r="F3" s="5"/>
      <c r="G3" s="5"/>
      <c r="H3" s="5"/>
      <c r="I3" s="5"/>
      <c r="J3" s="29" t="s">
        <v>14</v>
      </c>
    </row>
    <row r="4" ht="15.75" customHeight="1" spans="1:10">
      <c r="A4" s="6" t="s">
        <v>314</v>
      </c>
      <c r="B4" s="7" t="s">
        <v>366</v>
      </c>
      <c r="C4" s="6" t="s">
        <v>330</v>
      </c>
      <c r="D4" s="6" t="s">
        <v>367</v>
      </c>
      <c r="E4" s="8" t="s">
        <v>368</v>
      </c>
      <c r="F4" s="8"/>
      <c r="G4" s="8"/>
      <c r="H4" s="8"/>
      <c r="I4" s="8"/>
      <c r="J4" s="8"/>
    </row>
    <row r="5" ht="13.5" spans="1:10">
      <c r="A5" s="7"/>
      <c r="B5" s="9"/>
      <c r="C5" s="7"/>
      <c r="D5" s="7"/>
      <c r="E5" s="10" t="s">
        <v>369</v>
      </c>
      <c r="F5" s="10" t="s">
        <v>370</v>
      </c>
      <c r="G5" s="10" t="s">
        <v>371</v>
      </c>
      <c r="H5" s="10" t="s">
        <v>372</v>
      </c>
      <c r="I5" s="10" t="s">
        <v>373</v>
      </c>
      <c r="J5" s="10" t="s">
        <v>374</v>
      </c>
    </row>
    <row r="6" ht="22.8" customHeight="1" spans="1:10">
      <c r="A6" s="11" t="s">
        <v>162</v>
      </c>
      <c r="B6" s="11" t="s">
        <v>375</v>
      </c>
      <c r="C6" s="12">
        <v>100</v>
      </c>
      <c r="D6" s="13" t="s">
        <v>376</v>
      </c>
      <c r="E6" s="14" t="s">
        <v>333</v>
      </c>
      <c r="F6" s="13" t="s">
        <v>377</v>
      </c>
      <c r="G6" s="13" t="s">
        <v>378</v>
      </c>
      <c r="H6" s="15" t="s">
        <v>379</v>
      </c>
      <c r="I6" s="13" t="s">
        <v>378</v>
      </c>
      <c r="J6" s="13" t="s">
        <v>380</v>
      </c>
    </row>
    <row r="7" ht="22.8" customHeight="1" spans="1:10">
      <c r="A7" s="11"/>
      <c r="B7" s="11"/>
      <c r="C7" s="12"/>
      <c r="D7" s="13"/>
      <c r="E7" s="14"/>
      <c r="F7" s="13" t="s">
        <v>381</v>
      </c>
      <c r="G7" s="13" t="s">
        <v>382</v>
      </c>
      <c r="H7" s="13" t="s">
        <v>383</v>
      </c>
      <c r="I7" s="13" t="s">
        <v>382</v>
      </c>
      <c r="J7" s="13" t="s">
        <v>380</v>
      </c>
    </row>
    <row r="8" ht="22.8" customHeight="1" spans="1:10">
      <c r="A8" s="11"/>
      <c r="B8" s="11"/>
      <c r="C8" s="12"/>
      <c r="D8" s="13"/>
      <c r="E8" s="14"/>
      <c r="F8" s="13" t="s">
        <v>384</v>
      </c>
      <c r="G8" s="13" t="s">
        <v>385</v>
      </c>
      <c r="H8" s="15" t="s">
        <v>386</v>
      </c>
      <c r="I8" s="13" t="s">
        <v>387</v>
      </c>
      <c r="J8" s="13"/>
    </row>
    <row r="9" ht="22.8" customHeight="1" spans="1:10">
      <c r="A9" s="11"/>
      <c r="B9" s="11"/>
      <c r="C9" s="12"/>
      <c r="D9" s="13"/>
      <c r="E9" s="14"/>
      <c r="F9" s="13" t="s">
        <v>388</v>
      </c>
      <c r="G9" s="13" t="s">
        <v>389</v>
      </c>
      <c r="H9" s="15" t="s">
        <v>386</v>
      </c>
      <c r="I9" s="13" t="s">
        <v>390</v>
      </c>
      <c r="J9" s="13" t="s">
        <v>391</v>
      </c>
    </row>
    <row r="10" ht="22.8" customHeight="1" spans="1:10">
      <c r="A10" s="11"/>
      <c r="B10" s="11"/>
      <c r="C10" s="12"/>
      <c r="D10" s="13"/>
      <c r="E10" s="14" t="s">
        <v>334</v>
      </c>
      <c r="F10" s="13" t="s">
        <v>392</v>
      </c>
      <c r="G10" s="13" t="s">
        <v>393</v>
      </c>
      <c r="H10" s="15" t="s">
        <v>379</v>
      </c>
      <c r="I10" s="13" t="s">
        <v>393</v>
      </c>
      <c r="J10" s="13" t="s">
        <v>380</v>
      </c>
    </row>
    <row r="11" ht="22.8" customHeight="1" spans="1:10">
      <c r="A11" s="11"/>
      <c r="B11" s="11"/>
      <c r="C11" s="12"/>
      <c r="D11" s="13"/>
      <c r="E11" s="14"/>
      <c r="F11" s="13" t="s">
        <v>394</v>
      </c>
      <c r="G11" s="13" t="s">
        <v>395</v>
      </c>
      <c r="H11" s="15" t="s">
        <v>379</v>
      </c>
      <c r="I11" s="13" t="s">
        <v>396</v>
      </c>
      <c r="J11" s="13" t="s">
        <v>380</v>
      </c>
    </row>
    <row r="12" ht="22.8" customHeight="1" spans="1:10">
      <c r="A12" s="11"/>
      <c r="B12" s="11"/>
      <c r="C12" s="12"/>
      <c r="D12" s="13"/>
      <c r="E12" s="14"/>
      <c r="F12" s="13" t="s">
        <v>397</v>
      </c>
      <c r="G12" s="13" t="s">
        <v>398</v>
      </c>
      <c r="H12" s="13" t="s">
        <v>386</v>
      </c>
      <c r="I12" s="13" t="s">
        <v>399</v>
      </c>
      <c r="J12" s="13" t="s">
        <v>391</v>
      </c>
    </row>
    <row r="13" ht="22.8" customHeight="1" spans="1:10">
      <c r="A13" s="11"/>
      <c r="B13" s="11"/>
      <c r="C13" s="12"/>
      <c r="D13" s="13"/>
      <c r="E13" s="14"/>
      <c r="F13" s="13" t="s">
        <v>400</v>
      </c>
      <c r="G13" s="13" t="s">
        <v>401</v>
      </c>
      <c r="H13" s="13" t="s">
        <v>386</v>
      </c>
      <c r="I13" s="13" t="s">
        <v>402</v>
      </c>
      <c r="J13" s="13" t="s">
        <v>391</v>
      </c>
    </row>
    <row r="14" ht="22.8" customHeight="1" spans="1:10">
      <c r="A14" s="11"/>
      <c r="B14" s="11"/>
      <c r="C14" s="12"/>
      <c r="D14" s="13"/>
      <c r="E14" s="14"/>
      <c r="F14" s="13" t="s">
        <v>403</v>
      </c>
      <c r="G14" s="13" t="s">
        <v>404</v>
      </c>
      <c r="H14" s="15" t="s">
        <v>379</v>
      </c>
      <c r="I14" s="13" t="s">
        <v>405</v>
      </c>
      <c r="J14" s="13" t="s">
        <v>380</v>
      </c>
    </row>
    <row r="15" ht="22.8" customHeight="1" spans="1:10">
      <c r="A15" s="11"/>
      <c r="B15" s="11" t="s">
        <v>406</v>
      </c>
      <c r="C15" s="12">
        <v>97.6</v>
      </c>
      <c r="D15" s="13" t="s">
        <v>407</v>
      </c>
      <c r="E15" s="14" t="s">
        <v>333</v>
      </c>
      <c r="F15" s="13" t="s">
        <v>377</v>
      </c>
      <c r="G15" s="15" t="s">
        <v>408</v>
      </c>
      <c r="H15" s="15" t="s">
        <v>379</v>
      </c>
      <c r="I15" s="15" t="s">
        <v>409</v>
      </c>
      <c r="J15" s="13" t="s">
        <v>380</v>
      </c>
    </row>
    <row r="16" ht="22.8" customHeight="1" spans="1:10">
      <c r="A16" s="11"/>
      <c r="B16" s="11"/>
      <c r="C16" s="12"/>
      <c r="D16" s="13"/>
      <c r="E16" s="14"/>
      <c r="F16" s="13" t="s">
        <v>381</v>
      </c>
      <c r="G16" s="15" t="s">
        <v>410</v>
      </c>
      <c r="H16" s="15" t="s">
        <v>379</v>
      </c>
      <c r="I16" s="15" t="s">
        <v>411</v>
      </c>
      <c r="J16" s="13" t="s">
        <v>380</v>
      </c>
    </row>
    <row r="17" ht="22.8" customHeight="1" spans="1:10">
      <c r="A17" s="11"/>
      <c r="B17" s="11"/>
      <c r="C17" s="12"/>
      <c r="D17" s="13"/>
      <c r="E17" s="14"/>
      <c r="F17" s="13" t="s">
        <v>384</v>
      </c>
      <c r="G17" s="15" t="s">
        <v>412</v>
      </c>
      <c r="H17" s="15" t="s">
        <v>386</v>
      </c>
      <c r="I17" s="15" t="s">
        <v>413</v>
      </c>
      <c r="J17" s="13"/>
    </row>
    <row r="18" ht="22.8" customHeight="1" spans="1:10">
      <c r="A18" s="11"/>
      <c r="B18" s="11"/>
      <c r="C18" s="12"/>
      <c r="D18" s="13"/>
      <c r="E18" s="14"/>
      <c r="F18" s="13" t="s">
        <v>388</v>
      </c>
      <c r="G18" s="15" t="s">
        <v>414</v>
      </c>
      <c r="H18" s="15" t="s">
        <v>386</v>
      </c>
      <c r="I18" s="15" t="s">
        <v>415</v>
      </c>
      <c r="J18" s="13" t="s">
        <v>391</v>
      </c>
    </row>
    <row r="19" ht="22.8" customHeight="1" spans="1:10">
      <c r="A19" s="11"/>
      <c r="B19" s="11"/>
      <c r="C19" s="12"/>
      <c r="D19" s="13"/>
      <c r="E19" s="14" t="s">
        <v>334</v>
      </c>
      <c r="F19" s="13" t="s">
        <v>392</v>
      </c>
      <c r="G19" s="15" t="s">
        <v>416</v>
      </c>
      <c r="H19" s="15" t="s">
        <v>387</v>
      </c>
      <c r="I19" s="15" t="s">
        <v>417</v>
      </c>
      <c r="J19" s="13" t="s">
        <v>391</v>
      </c>
    </row>
    <row r="20" ht="22.8" customHeight="1" spans="1:10">
      <c r="A20" s="11"/>
      <c r="B20" s="11"/>
      <c r="C20" s="12"/>
      <c r="D20" s="13"/>
      <c r="E20" s="14"/>
      <c r="F20" s="13" t="s">
        <v>394</v>
      </c>
      <c r="G20" s="15" t="s">
        <v>418</v>
      </c>
      <c r="H20" s="15" t="s">
        <v>386</v>
      </c>
      <c r="I20" s="15" t="s">
        <v>418</v>
      </c>
      <c r="J20" s="13" t="s">
        <v>391</v>
      </c>
    </row>
    <row r="21" ht="22.8" customHeight="1" spans="1:10">
      <c r="A21" s="11"/>
      <c r="B21" s="11"/>
      <c r="C21" s="12"/>
      <c r="D21" s="13"/>
      <c r="E21" s="14"/>
      <c r="F21" s="13" t="s">
        <v>397</v>
      </c>
      <c r="G21" s="15" t="s">
        <v>419</v>
      </c>
      <c r="H21" s="15" t="s">
        <v>386</v>
      </c>
      <c r="I21" s="15" t="s">
        <v>419</v>
      </c>
      <c r="J21" s="13" t="s">
        <v>391</v>
      </c>
    </row>
    <row r="22" ht="22.8" customHeight="1" spans="1:10">
      <c r="A22" s="11"/>
      <c r="B22" s="11"/>
      <c r="C22" s="12"/>
      <c r="D22" s="13"/>
      <c r="E22" s="14"/>
      <c r="F22" s="13" t="s">
        <v>400</v>
      </c>
      <c r="G22" s="15" t="s">
        <v>420</v>
      </c>
      <c r="H22" s="15" t="s">
        <v>386</v>
      </c>
      <c r="I22" s="15" t="s">
        <v>421</v>
      </c>
      <c r="J22" s="13" t="s">
        <v>391</v>
      </c>
    </row>
    <row r="23" ht="22.8" customHeight="1" spans="1:10">
      <c r="A23" s="11"/>
      <c r="B23" s="11"/>
      <c r="C23" s="12"/>
      <c r="D23" s="13"/>
      <c r="E23" s="14"/>
      <c r="F23" s="13" t="s">
        <v>403</v>
      </c>
      <c r="G23" s="15" t="s">
        <v>422</v>
      </c>
      <c r="H23" s="15" t="s">
        <v>379</v>
      </c>
      <c r="I23" s="15" t="s">
        <v>423</v>
      </c>
      <c r="J23" s="13" t="s">
        <v>380</v>
      </c>
    </row>
    <row r="24" ht="22.8" customHeight="1" spans="1:10">
      <c r="A24" s="11"/>
      <c r="B24" s="11" t="s">
        <v>424</v>
      </c>
      <c r="C24" s="12">
        <v>10</v>
      </c>
      <c r="D24" s="13" t="s">
        <v>425</v>
      </c>
      <c r="E24" s="14" t="s">
        <v>333</v>
      </c>
      <c r="F24" s="13" t="s">
        <v>377</v>
      </c>
      <c r="G24" s="15" t="s">
        <v>426</v>
      </c>
      <c r="H24" s="15" t="s">
        <v>379</v>
      </c>
      <c r="I24" s="15" t="s">
        <v>427</v>
      </c>
      <c r="J24" s="13" t="s">
        <v>380</v>
      </c>
    </row>
    <row r="25" ht="22.8" customHeight="1" spans="1:10">
      <c r="A25" s="11"/>
      <c r="B25" s="11"/>
      <c r="C25" s="12"/>
      <c r="D25" s="13"/>
      <c r="E25" s="14"/>
      <c r="F25" s="13" t="s">
        <v>381</v>
      </c>
      <c r="G25" s="15" t="s">
        <v>428</v>
      </c>
      <c r="H25" s="15" t="s">
        <v>386</v>
      </c>
      <c r="I25" s="15" t="s">
        <v>429</v>
      </c>
      <c r="J25" s="13" t="s">
        <v>391</v>
      </c>
    </row>
    <row r="26" ht="22.8" customHeight="1" spans="1:10">
      <c r="A26" s="11"/>
      <c r="B26" s="11"/>
      <c r="C26" s="12"/>
      <c r="D26" s="13"/>
      <c r="E26" s="14"/>
      <c r="F26" s="13" t="s">
        <v>384</v>
      </c>
      <c r="G26" s="15" t="s">
        <v>430</v>
      </c>
      <c r="H26" s="15" t="s">
        <v>379</v>
      </c>
      <c r="I26" s="15" t="s">
        <v>430</v>
      </c>
      <c r="J26" s="13" t="s">
        <v>380</v>
      </c>
    </row>
    <row r="27" ht="22.8" customHeight="1" spans="1:10">
      <c r="A27" s="11"/>
      <c r="B27" s="11"/>
      <c r="C27" s="12"/>
      <c r="D27" s="13"/>
      <c r="E27" s="14"/>
      <c r="F27" s="13" t="s">
        <v>388</v>
      </c>
      <c r="G27" s="15" t="s">
        <v>431</v>
      </c>
      <c r="H27" s="15" t="s">
        <v>386</v>
      </c>
      <c r="I27" s="15" t="s">
        <v>432</v>
      </c>
      <c r="J27" s="13" t="s">
        <v>391</v>
      </c>
    </row>
    <row r="28" ht="22.8" customHeight="1" spans="1:10">
      <c r="A28" s="11"/>
      <c r="B28" s="11"/>
      <c r="C28" s="12"/>
      <c r="D28" s="13"/>
      <c r="E28" s="14" t="s">
        <v>334</v>
      </c>
      <c r="F28" s="13" t="s">
        <v>392</v>
      </c>
      <c r="G28" s="15" t="s">
        <v>433</v>
      </c>
      <c r="H28" s="15" t="s">
        <v>386</v>
      </c>
      <c r="I28" s="15" t="s">
        <v>433</v>
      </c>
      <c r="J28" s="13" t="s">
        <v>391</v>
      </c>
    </row>
    <row r="29" ht="22.8" customHeight="1" spans="1:10">
      <c r="A29" s="11"/>
      <c r="B29" s="11"/>
      <c r="C29" s="12"/>
      <c r="D29" s="13"/>
      <c r="E29" s="14"/>
      <c r="F29" s="13" t="s">
        <v>394</v>
      </c>
      <c r="G29" s="15" t="s">
        <v>434</v>
      </c>
      <c r="H29" s="15" t="s">
        <v>386</v>
      </c>
      <c r="I29" s="15" t="s">
        <v>435</v>
      </c>
      <c r="J29" s="13" t="s">
        <v>391</v>
      </c>
    </row>
    <row r="30" ht="22.8" customHeight="1" spans="1:10">
      <c r="A30" s="11"/>
      <c r="B30" s="11"/>
      <c r="C30" s="12"/>
      <c r="D30" s="13"/>
      <c r="E30" s="14"/>
      <c r="F30" s="13" t="s">
        <v>397</v>
      </c>
      <c r="G30" s="15" t="s">
        <v>436</v>
      </c>
      <c r="H30" s="15" t="s">
        <v>386</v>
      </c>
      <c r="I30" s="15" t="s">
        <v>437</v>
      </c>
      <c r="J30" s="13" t="s">
        <v>391</v>
      </c>
    </row>
    <row r="31" ht="22.8" customHeight="1" spans="1:10">
      <c r="A31" s="11"/>
      <c r="B31" s="11"/>
      <c r="C31" s="12"/>
      <c r="D31" s="13"/>
      <c r="E31" s="14"/>
      <c r="F31" s="13" t="s">
        <v>400</v>
      </c>
      <c r="G31" s="15" t="s">
        <v>438</v>
      </c>
      <c r="H31" s="15" t="s">
        <v>386</v>
      </c>
      <c r="I31" s="15" t="s">
        <v>387</v>
      </c>
      <c r="J31" s="13"/>
    </row>
    <row r="32" ht="22.8" customHeight="1" spans="1:10">
      <c r="A32" s="11"/>
      <c r="B32" s="11"/>
      <c r="C32" s="12"/>
      <c r="D32" s="13"/>
      <c r="E32" s="14"/>
      <c r="F32" s="13" t="s">
        <v>403</v>
      </c>
      <c r="G32" s="15" t="s">
        <v>439</v>
      </c>
      <c r="H32" s="15" t="s">
        <v>379</v>
      </c>
      <c r="I32" s="15" t="s">
        <v>440</v>
      </c>
      <c r="J32" s="13" t="s">
        <v>380</v>
      </c>
    </row>
    <row r="33" ht="22.8" customHeight="1" spans="1:10">
      <c r="A33" s="16" t="s">
        <v>198</v>
      </c>
      <c r="B33" s="16" t="s">
        <v>441</v>
      </c>
      <c r="C33" s="17">
        <v>17</v>
      </c>
      <c r="D33" s="18" t="s">
        <v>442</v>
      </c>
      <c r="E33" s="19" t="s">
        <v>333</v>
      </c>
      <c r="F33" s="20" t="s">
        <v>377</v>
      </c>
      <c r="G33" s="20" t="s">
        <v>443</v>
      </c>
      <c r="H33" s="20" t="s">
        <v>444</v>
      </c>
      <c r="I33" s="20" t="s">
        <v>445</v>
      </c>
      <c r="J33" s="20" t="s">
        <v>380</v>
      </c>
    </row>
    <row r="34" ht="22.8" customHeight="1" spans="1:10">
      <c r="A34" s="16"/>
      <c r="B34" s="16"/>
      <c r="C34" s="17"/>
      <c r="D34" s="18"/>
      <c r="E34" s="19"/>
      <c r="F34" s="20" t="s">
        <v>381</v>
      </c>
      <c r="G34" s="20" t="s">
        <v>446</v>
      </c>
      <c r="H34" s="20" t="s">
        <v>447</v>
      </c>
      <c r="I34" s="20" t="s">
        <v>448</v>
      </c>
      <c r="J34" s="20" t="s">
        <v>449</v>
      </c>
    </row>
    <row r="35" ht="22.8" customHeight="1" spans="1:10">
      <c r="A35" s="16"/>
      <c r="B35" s="16"/>
      <c r="C35" s="17"/>
      <c r="D35" s="18"/>
      <c r="E35" s="19"/>
      <c r="F35" s="20" t="s">
        <v>384</v>
      </c>
      <c r="G35" s="20" t="s">
        <v>450</v>
      </c>
      <c r="H35" s="20" t="s">
        <v>451</v>
      </c>
      <c r="I35" s="20" t="s">
        <v>452</v>
      </c>
      <c r="J35" s="20" t="s">
        <v>380</v>
      </c>
    </row>
    <row r="36" ht="22.8" customHeight="1" spans="1:10">
      <c r="A36" s="16"/>
      <c r="B36" s="16"/>
      <c r="C36" s="17"/>
      <c r="D36" s="18"/>
      <c r="E36" s="19"/>
      <c r="F36" s="20" t="s">
        <v>388</v>
      </c>
      <c r="G36" s="20" t="s">
        <v>453</v>
      </c>
      <c r="H36" s="20" t="s">
        <v>454</v>
      </c>
      <c r="I36" s="20" t="s">
        <v>455</v>
      </c>
      <c r="J36" s="20" t="s">
        <v>380</v>
      </c>
    </row>
    <row r="37" ht="22.8" customHeight="1" spans="1:10">
      <c r="A37" s="16"/>
      <c r="B37" s="16"/>
      <c r="C37" s="17"/>
      <c r="D37" s="21"/>
      <c r="E37" s="9" t="s">
        <v>334</v>
      </c>
      <c r="F37" s="20" t="s">
        <v>392</v>
      </c>
      <c r="G37" s="20" t="s">
        <v>456</v>
      </c>
      <c r="H37" s="20" t="s">
        <v>457</v>
      </c>
      <c r="I37" s="20" t="s">
        <v>458</v>
      </c>
      <c r="J37" s="20" t="s">
        <v>380</v>
      </c>
    </row>
    <row r="38" ht="22.8" customHeight="1" spans="1:10">
      <c r="A38" s="16"/>
      <c r="B38" s="16"/>
      <c r="C38" s="17"/>
      <c r="D38" s="21"/>
      <c r="E38" s="9"/>
      <c r="F38" s="20" t="s">
        <v>394</v>
      </c>
      <c r="G38" s="20" t="s">
        <v>459</v>
      </c>
      <c r="H38" s="20" t="s">
        <v>460</v>
      </c>
      <c r="I38" s="20" t="s">
        <v>455</v>
      </c>
      <c r="J38" s="20" t="s">
        <v>461</v>
      </c>
    </row>
    <row r="39" ht="22.8" customHeight="1" spans="1:10">
      <c r="A39" s="16"/>
      <c r="B39" s="16"/>
      <c r="C39" s="17"/>
      <c r="D39" s="21"/>
      <c r="E39" s="9"/>
      <c r="F39" s="20" t="s">
        <v>397</v>
      </c>
      <c r="G39" s="20" t="s">
        <v>462</v>
      </c>
      <c r="H39" s="20" t="s">
        <v>463</v>
      </c>
      <c r="I39" s="20" t="s">
        <v>463</v>
      </c>
      <c r="J39" s="20" t="s">
        <v>461</v>
      </c>
    </row>
    <row r="40" ht="22.8" customHeight="1" spans="1:10">
      <c r="A40" s="16"/>
      <c r="B40" s="16"/>
      <c r="C40" s="17"/>
      <c r="D40" s="21"/>
      <c r="E40" s="9"/>
      <c r="F40" s="20" t="s">
        <v>400</v>
      </c>
      <c r="G40" s="20" t="s">
        <v>464</v>
      </c>
      <c r="H40" s="20" t="s">
        <v>465</v>
      </c>
      <c r="I40" s="20" t="s">
        <v>466</v>
      </c>
      <c r="J40" s="20" t="s">
        <v>461</v>
      </c>
    </row>
    <row r="41" ht="22.8" customHeight="1" spans="1:10">
      <c r="A41" s="16"/>
      <c r="B41" s="22"/>
      <c r="C41" s="17"/>
      <c r="D41" s="21"/>
      <c r="E41" s="19"/>
      <c r="F41" s="20" t="s">
        <v>403</v>
      </c>
      <c r="G41" s="20" t="s">
        <v>467</v>
      </c>
      <c r="H41" s="20" t="s">
        <v>468</v>
      </c>
      <c r="I41" s="20" t="s">
        <v>469</v>
      </c>
      <c r="J41" s="20" t="s">
        <v>380</v>
      </c>
    </row>
    <row r="42" ht="22.8" customHeight="1" spans="1:10">
      <c r="A42" s="16" t="s">
        <v>190</v>
      </c>
      <c r="B42" s="16" t="s">
        <v>470</v>
      </c>
      <c r="C42" s="17">
        <v>130</v>
      </c>
      <c r="D42" s="18" t="s">
        <v>471</v>
      </c>
      <c r="E42" s="19" t="s">
        <v>333</v>
      </c>
      <c r="F42" s="20" t="s">
        <v>377</v>
      </c>
      <c r="G42" s="20" t="s">
        <v>472</v>
      </c>
      <c r="H42" s="20" t="s">
        <v>473</v>
      </c>
      <c r="I42" s="20" t="s">
        <v>474</v>
      </c>
      <c r="J42" s="20" t="s">
        <v>380</v>
      </c>
    </row>
    <row r="43" ht="22.8" customHeight="1" spans="1:10">
      <c r="A43" s="16"/>
      <c r="B43" s="16"/>
      <c r="C43" s="17"/>
      <c r="D43" s="18"/>
      <c r="E43" s="19"/>
      <c r="F43" s="20" t="s">
        <v>381</v>
      </c>
      <c r="G43" s="20" t="s">
        <v>475</v>
      </c>
      <c r="H43" s="20" t="s">
        <v>473</v>
      </c>
      <c r="I43" s="20" t="s">
        <v>476</v>
      </c>
      <c r="J43" s="23" t="s">
        <v>380</v>
      </c>
    </row>
    <row r="44" ht="22.8" customHeight="1" spans="1:10">
      <c r="A44" s="16"/>
      <c r="B44" s="16"/>
      <c r="C44" s="17"/>
      <c r="D44" s="18"/>
      <c r="E44" s="19"/>
      <c r="F44" s="20" t="s">
        <v>384</v>
      </c>
      <c r="G44" s="23" t="s">
        <v>477</v>
      </c>
      <c r="H44" s="23" t="s">
        <v>478</v>
      </c>
      <c r="I44" s="23" t="s">
        <v>479</v>
      </c>
      <c r="J44" s="23" t="s">
        <v>380</v>
      </c>
    </row>
    <row r="45" ht="22.8" customHeight="1" spans="1:10">
      <c r="A45" s="16"/>
      <c r="B45" s="16"/>
      <c r="C45" s="17"/>
      <c r="D45" s="18"/>
      <c r="E45" s="19"/>
      <c r="F45" s="20" t="s">
        <v>388</v>
      </c>
      <c r="G45" s="20" t="s">
        <v>480</v>
      </c>
      <c r="H45" s="20" t="s">
        <v>481</v>
      </c>
      <c r="I45" s="20" t="s">
        <v>480</v>
      </c>
      <c r="J45" s="23" t="s">
        <v>380</v>
      </c>
    </row>
    <row r="46" ht="22.8" customHeight="1" spans="1:10">
      <c r="A46" s="16"/>
      <c r="B46" s="16"/>
      <c r="C46" s="17"/>
      <c r="D46" s="21"/>
      <c r="E46" s="9" t="s">
        <v>334</v>
      </c>
      <c r="F46" s="20" t="s">
        <v>392</v>
      </c>
      <c r="G46" s="23" t="s">
        <v>482</v>
      </c>
      <c r="H46" s="23" t="s">
        <v>483</v>
      </c>
      <c r="I46" s="23" t="s">
        <v>484</v>
      </c>
      <c r="J46" s="30" t="s">
        <v>380</v>
      </c>
    </row>
    <row r="47" ht="22.8" customHeight="1" spans="1:10">
      <c r="A47" s="16"/>
      <c r="B47" s="16"/>
      <c r="C47" s="17"/>
      <c r="D47" s="21"/>
      <c r="E47" s="9"/>
      <c r="F47" s="20" t="s">
        <v>394</v>
      </c>
      <c r="G47" s="23" t="s">
        <v>485</v>
      </c>
      <c r="H47" s="23" t="s">
        <v>486</v>
      </c>
      <c r="I47" s="31" t="s">
        <v>487</v>
      </c>
      <c r="J47" s="13" t="s">
        <v>391</v>
      </c>
    </row>
    <row r="48" ht="22.8" customHeight="1" spans="1:10">
      <c r="A48" s="16"/>
      <c r="B48" s="16"/>
      <c r="C48" s="17"/>
      <c r="D48" s="21"/>
      <c r="E48" s="9"/>
      <c r="F48" s="20" t="s">
        <v>397</v>
      </c>
      <c r="G48" s="23" t="s">
        <v>488</v>
      </c>
      <c r="H48" s="23" t="s">
        <v>489</v>
      </c>
      <c r="I48" s="31" t="s">
        <v>490</v>
      </c>
      <c r="J48" s="32" t="s">
        <v>391</v>
      </c>
    </row>
    <row r="49" ht="22.8" customHeight="1" spans="1:10">
      <c r="A49" s="16"/>
      <c r="B49" s="16"/>
      <c r="C49" s="17"/>
      <c r="D49" s="21"/>
      <c r="E49" s="9"/>
      <c r="F49" s="20" t="s">
        <v>400</v>
      </c>
      <c r="G49" s="20" t="s">
        <v>491</v>
      </c>
      <c r="H49" s="20" t="s">
        <v>492</v>
      </c>
      <c r="I49" s="23" t="s">
        <v>489</v>
      </c>
      <c r="J49" s="20" t="s">
        <v>380</v>
      </c>
    </row>
    <row r="50" ht="22.8" customHeight="1" spans="1:10">
      <c r="A50" s="16"/>
      <c r="B50" s="22"/>
      <c r="C50" s="17"/>
      <c r="D50" s="21"/>
      <c r="E50" s="19"/>
      <c r="F50" s="20" t="s">
        <v>403</v>
      </c>
      <c r="G50" s="23" t="s">
        <v>493</v>
      </c>
      <c r="H50" s="23" t="s">
        <v>494</v>
      </c>
      <c r="I50" s="23" t="s">
        <v>495</v>
      </c>
      <c r="J50" s="23" t="s">
        <v>380</v>
      </c>
    </row>
    <row r="51" ht="22.8" customHeight="1" spans="1:10">
      <c r="A51" s="16"/>
      <c r="B51" s="16" t="s">
        <v>496</v>
      </c>
      <c r="C51" s="17">
        <v>10</v>
      </c>
      <c r="D51" s="18" t="s">
        <v>497</v>
      </c>
      <c r="E51" s="19" t="s">
        <v>333</v>
      </c>
      <c r="F51" s="20" t="s">
        <v>377</v>
      </c>
      <c r="G51" s="23" t="s">
        <v>498</v>
      </c>
      <c r="H51" s="23" t="s">
        <v>499</v>
      </c>
      <c r="I51" s="23" t="s">
        <v>498</v>
      </c>
      <c r="J51" s="20" t="s">
        <v>380</v>
      </c>
    </row>
    <row r="52" ht="22.8" customHeight="1" spans="1:10">
      <c r="A52" s="16"/>
      <c r="B52" s="16"/>
      <c r="C52" s="17"/>
      <c r="D52" s="18"/>
      <c r="E52" s="19"/>
      <c r="F52" s="20" t="s">
        <v>381</v>
      </c>
      <c r="G52" s="23" t="s">
        <v>500</v>
      </c>
      <c r="H52" s="23" t="s">
        <v>501</v>
      </c>
      <c r="I52" s="23" t="s">
        <v>500</v>
      </c>
      <c r="J52" s="23" t="s">
        <v>380</v>
      </c>
    </row>
    <row r="53" ht="22.8" customHeight="1" spans="1:10">
      <c r="A53" s="16"/>
      <c r="B53" s="16"/>
      <c r="C53" s="17"/>
      <c r="D53" s="18"/>
      <c r="E53" s="19"/>
      <c r="F53" s="20" t="s">
        <v>384</v>
      </c>
      <c r="G53" s="23" t="s">
        <v>477</v>
      </c>
      <c r="H53" s="23" t="s">
        <v>502</v>
      </c>
      <c r="I53" s="23" t="s">
        <v>479</v>
      </c>
      <c r="J53" s="23" t="s">
        <v>380</v>
      </c>
    </row>
    <row r="54" ht="22.8" customHeight="1" spans="1:10">
      <c r="A54" s="16"/>
      <c r="B54" s="16"/>
      <c r="C54" s="17"/>
      <c r="D54" s="18"/>
      <c r="E54" s="19"/>
      <c r="F54" s="20" t="s">
        <v>388</v>
      </c>
      <c r="G54" s="23" t="s">
        <v>503</v>
      </c>
      <c r="H54" s="23" t="s">
        <v>504</v>
      </c>
      <c r="I54" s="23" t="s">
        <v>480</v>
      </c>
      <c r="J54" s="23" t="s">
        <v>380</v>
      </c>
    </row>
    <row r="55" ht="22.8" customHeight="1" spans="1:10">
      <c r="A55" s="16"/>
      <c r="B55" s="16"/>
      <c r="C55" s="17"/>
      <c r="D55" s="21"/>
      <c r="E55" s="9" t="s">
        <v>334</v>
      </c>
      <c r="F55" s="20" t="s">
        <v>392</v>
      </c>
      <c r="G55" s="23" t="s">
        <v>386</v>
      </c>
      <c r="H55" s="23" t="s">
        <v>387</v>
      </c>
      <c r="I55" s="23" t="s">
        <v>387</v>
      </c>
      <c r="J55" s="30"/>
    </row>
    <row r="56" ht="22.8" customHeight="1" spans="1:10">
      <c r="A56" s="16"/>
      <c r="B56" s="16"/>
      <c r="C56" s="17"/>
      <c r="D56" s="21"/>
      <c r="E56" s="9"/>
      <c r="F56" s="20" t="s">
        <v>394</v>
      </c>
      <c r="G56" s="23" t="s">
        <v>505</v>
      </c>
      <c r="H56" s="23" t="s">
        <v>506</v>
      </c>
      <c r="I56" s="23" t="s">
        <v>507</v>
      </c>
      <c r="J56" s="23" t="s">
        <v>391</v>
      </c>
    </row>
    <row r="57" ht="22.8" customHeight="1" spans="1:10">
      <c r="A57" s="16"/>
      <c r="B57" s="16"/>
      <c r="C57" s="17"/>
      <c r="D57" s="21"/>
      <c r="E57" s="9"/>
      <c r="F57" s="20" t="s">
        <v>397</v>
      </c>
      <c r="G57" s="23" t="s">
        <v>508</v>
      </c>
      <c r="H57" s="23" t="s">
        <v>463</v>
      </c>
      <c r="I57" s="23" t="s">
        <v>509</v>
      </c>
      <c r="J57" s="23" t="s">
        <v>380</v>
      </c>
    </row>
    <row r="58" ht="22.8" customHeight="1" spans="1:10">
      <c r="A58" s="16"/>
      <c r="B58" s="16"/>
      <c r="C58" s="17"/>
      <c r="D58" s="21"/>
      <c r="E58" s="9"/>
      <c r="F58" s="20" t="s">
        <v>400</v>
      </c>
      <c r="G58" s="20" t="s">
        <v>510</v>
      </c>
      <c r="H58" s="20" t="s">
        <v>511</v>
      </c>
      <c r="I58" s="20" t="s">
        <v>512</v>
      </c>
      <c r="J58" s="20" t="s">
        <v>380</v>
      </c>
    </row>
    <row r="59" ht="22.8" customHeight="1" spans="1:10">
      <c r="A59" s="22"/>
      <c r="B59" s="22"/>
      <c r="C59" s="17"/>
      <c r="D59" s="21"/>
      <c r="E59" s="19"/>
      <c r="F59" s="20" t="s">
        <v>403</v>
      </c>
      <c r="G59" s="23" t="s">
        <v>513</v>
      </c>
      <c r="H59" s="23" t="s">
        <v>494</v>
      </c>
      <c r="I59" s="23" t="s">
        <v>495</v>
      </c>
      <c r="J59" s="23" t="s">
        <v>380</v>
      </c>
    </row>
    <row r="60" ht="22.8" customHeight="1" spans="1:10">
      <c r="A60" s="16" t="s">
        <v>204</v>
      </c>
      <c r="B60" s="16" t="s">
        <v>514</v>
      </c>
      <c r="C60" s="17">
        <v>4</v>
      </c>
      <c r="D60" s="18" t="s">
        <v>515</v>
      </c>
      <c r="E60" s="19" t="s">
        <v>333</v>
      </c>
      <c r="F60" s="20" t="s">
        <v>377</v>
      </c>
      <c r="G60" s="24" t="s">
        <v>516</v>
      </c>
      <c r="H60" s="24" t="s">
        <v>516</v>
      </c>
      <c r="I60" s="20"/>
      <c r="J60" s="20" t="s">
        <v>380</v>
      </c>
    </row>
    <row r="61" ht="22.8" customHeight="1" spans="1:10">
      <c r="A61" s="16"/>
      <c r="B61" s="16"/>
      <c r="C61" s="17"/>
      <c r="D61" s="18"/>
      <c r="E61" s="19"/>
      <c r="F61" s="20" t="s">
        <v>381</v>
      </c>
      <c r="G61" s="25" t="s">
        <v>517</v>
      </c>
      <c r="H61" s="20"/>
      <c r="I61" s="20"/>
      <c r="J61" s="20" t="s">
        <v>449</v>
      </c>
    </row>
    <row r="62" ht="22.8" customHeight="1" spans="1:10">
      <c r="A62" s="16"/>
      <c r="B62" s="16"/>
      <c r="C62" s="17"/>
      <c r="D62" s="18"/>
      <c r="E62" s="19"/>
      <c r="F62" s="20" t="s">
        <v>384</v>
      </c>
      <c r="G62" s="26" t="s">
        <v>518</v>
      </c>
      <c r="H62" s="20" t="s">
        <v>519</v>
      </c>
      <c r="I62" s="20"/>
      <c r="J62" s="20" t="s">
        <v>380</v>
      </c>
    </row>
    <row r="63" ht="22.8" customHeight="1" spans="1:10">
      <c r="A63" s="16"/>
      <c r="B63" s="16"/>
      <c r="C63" s="17"/>
      <c r="D63" s="18"/>
      <c r="E63" s="19"/>
      <c r="F63" s="20" t="s">
        <v>388</v>
      </c>
      <c r="G63" s="25" t="s">
        <v>520</v>
      </c>
      <c r="H63" s="20" t="s">
        <v>521</v>
      </c>
      <c r="I63" s="20"/>
      <c r="J63" s="20" t="s">
        <v>380</v>
      </c>
    </row>
    <row r="64" ht="22.8" customHeight="1" spans="1:10">
      <c r="A64" s="16"/>
      <c r="B64" s="16"/>
      <c r="C64" s="17"/>
      <c r="D64" s="21"/>
      <c r="E64" s="9" t="s">
        <v>334</v>
      </c>
      <c r="F64" s="20" t="s">
        <v>392</v>
      </c>
      <c r="G64" s="25" t="s">
        <v>522</v>
      </c>
      <c r="H64" s="20" t="s">
        <v>523</v>
      </c>
      <c r="I64" s="20"/>
      <c r="J64" s="20" t="s">
        <v>380</v>
      </c>
    </row>
    <row r="65" ht="22.8" customHeight="1" spans="1:10">
      <c r="A65" s="16"/>
      <c r="B65" s="16"/>
      <c r="C65" s="17"/>
      <c r="D65" s="21"/>
      <c r="E65" s="9"/>
      <c r="F65" s="20" t="s">
        <v>394</v>
      </c>
      <c r="G65" s="25" t="s">
        <v>524</v>
      </c>
      <c r="H65" s="20" t="s">
        <v>386</v>
      </c>
      <c r="I65" s="20" t="s">
        <v>387</v>
      </c>
      <c r="J65" s="20" t="s">
        <v>391</v>
      </c>
    </row>
    <row r="66" ht="22.8" customHeight="1" spans="1:10">
      <c r="A66" s="16"/>
      <c r="B66" s="16"/>
      <c r="C66" s="17"/>
      <c r="D66" s="21"/>
      <c r="E66" s="9"/>
      <c r="F66" s="20" t="s">
        <v>397</v>
      </c>
      <c r="G66" s="33" t="s">
        <v>525</v>
      </c>
      <c r="H66" s="20" t="s">
        <v>386</v>
      </c>
      <c r="I66" s="20" t="s">
        <v>387</v>
      </c>
      <c r="J66" s="20" t="s">
        <v>391</v>
      </c>
    </row>
    <row r="67" ht="22.8" customHeight="1" spans="1:10">
      <c r="A67" s="16"/>
      <c r="B67" s="16"/>
      <c r="C67" s="17"/>
      <c r="D67" s="21"/>
      <c r="E67" s="9"/>
      <c r="F67" s="20" t="s">
        <v>400</v>
      </c>
      <c r="G67" s="26" t="s">
        <v>526</v>
      </c>
      <c r="H67" s="20" t="s">
        <v>386</v>
      </c>
      <c r="I67" s="20" t="s">
        <v>387</v>
      </c>
      <c r="J67" s="20" t="s">
        <v>391</v>
      </c>
    </row>
    <row r="68" ht="22.8" customHeight="1" spans="1:10">
      <c r="A68" s="22"/>
      <c r="B68" s="22"/>
      <c r="C68" s="17"/>
      <c r="D68" s="21"/>
      <c r="E68" s="19"/>
      <c r="F68" s="20" t="s">
        <v>403</v>
      </c>
      <c r="G68" s="20" t="s">
        <v>467</v>
      </c>
      <c r="H68" s="20" t="s">
        <v>468</v>
      </c>
      <c r="I68" s="20" t="s">
        <v>527</v>
      </c>
      <c r="J68" s="20" t="s">
        <v>380</v>
      </c>
    </row>
  </sheetData>
  <mergeCells count="46">
    <mergeCell ref="A2:J2"/>
    <mergeCell ref="A3:I3"/>
    <mergeCell ref="E4:J4"/>
    <mergeCell ref="A4:A5"/>
    <mergeCell ref="A6:A32"/>
    <mergeCell ref="A33:A41"/>
    <mergeCell ref="A42:A59"/>
    <mergeCell ref="A60:A68"/>
    <mergeCell ref="B4:B5"/>
    <mergeCell ref="B6:B14"/>
    <mergeCell ref="B15:B23"/>
    <mergeCell ref="B24:B32"/>
    <mergeCell ref="B33:B41"/>
    <mergeCell ref="B42:B50"/>
    <mergeCell ref="B51:B59"/>
    <mergeCell ref="B60:B68"/>
    <mergeCell ref="C4:C5"/>
    <mergeCell ref="C6:C14"/>
    <mergeCell ref="C15:C23"/>
    <mergeCell ref="C24:C32"/>
    <mergeCell ref="C33:C41"/>
    <mergeCell ref="C42:C50"/>
    <mergeCell ref="C51:C59"/>
    <mergeCell ref="C60:C68"/>
    <mergeCell ref="D4:D5"/>
    <mergeCell ref="D6:D14"/>
    <mergeCell ref="D15:D23"/>
    <mergeCell ref="D24:D32"/>
    <mergeCell ref="D33:D41"/>
    <mergeCell ref="D42:D50"/>
    <mergeCell ref="D51:D59"/>
    <mergeCell ref="D60:D68"/>
    <mergeCell ref="E6:E9"/>
    <mergeCell ref="E10:E14"/>
    <mergeCell ref="E15:E18"/>
    <mergeCell ref="E19:E23"/>
    <mergeCell ref="E24:E27"/>
    <mergeCell ref="E28:E32"/>
    <mergeCell ref="E33:E36"/>
    <mergeCell ref="E37:E41"/>
    <mergeCell ref="E42:E45"/>
    <mergeCell ref="E46:E50"/>
    <mergeCell ref="E51:E54"/>
    <mergeCell ref="E55:E59"/>
    <mergeCell ref="E60:E63"/>
    <mergeCell ref="E64:E68"/>
  </mergeCells>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topLeftCell="A3" workbookViewId="0">
      <selection activeCell="E34" sqref="E34"/>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12.95" customHeight="1" spans="1:8">
      <c r="A1" s="79"/>
      <c r="B1" s="78"/>
      <c r="C1" s="78"/>
      <c r="D1" s="78"/>
      <c r="E1" s="78"/>
      <c r="F1" s="78"/>
      <c r="G1" s="78"/>
      <c r="H1" s="80" t="s">
        <v>12</v>
      </c>
    </row>
    <row r="2" ht="24.2" customHeight="1" spans="1:8">
      <c r="A2" s="81" t="s">
        <v>2</v>
      </c>
      <c r="B2" s="81"/>
      <c r="C2" s="81"/>
      <c r="D2" s="81"/>
      <c r="E2" s="81"/>
      <c r="F2" s="81"/>
      <c r="G2" s="81"/>
      <c r="H2" s="81"/>
    </row>
    <row r="3" ht="17.25" customHeight="1" spans="1:8">
      <c r="A3" s="82" t="s">
        <v>13</v>
      </c>
      <c r="B3" s="82"/>
      <c r="C3" s="82"/>
      <c r="D3" s="82"/>
      <c r="E3" s="82"/>
      <c r="F3" s="82"/>
      <c r="G3" s="83" t="s">
        <v>14</v>
      </c>
      <c r="H3" s="83"/>
    </row>
    <row r="4" ht="17.85" customHeight="1" spans="1:8">
      <c r="A4" s="84" t="s">
        <v>15</v>
      </c>
      <c r="B4" s="84"/>
      <c r="C4" s="84" t="s">
        <v>16</v>
      </c>
      <c r="D4" s="84"/>
      <c r="E4" s="84"/>
      <c r="F4" s="84"/>
      <c r="G4" s="84"/>
      <c r="H4" s="84"/>
    </row>
    <row r="5" ht="22.35" customHeight="1" spans="1:8">
      <c r="A5" s="84" t="s">
        <v>17</v>
      </c>
      <c r="B5" s="84" t="s">
        <v>18</v>
      </c>
      <c r="C5" s="84" t="s">
        <v>19</v>
      </c>
      <c r="D5" s="84" t="s">
        <v>18</v>
      </c>
      <c r="E5" s="84" t="s">
        <v>20</v>
      </c>
      <c r="F5" s="84" t="s">
        <v>18</v>
      </c>
      <c r="G5" s="84" t="s">
        <v>21</v>
      </c>
      <c r="H5" s="84" t="s">
        <v>18</v>
      </c>
    </row>
    <row r="6" ht="16.35" customHeight="1" spans="1:8">
      <c r="A6" s="85" t="s">
        <v>22</v>
      </c>
      <c r="B6" s="47">
        <v>3199.388666</v>
      </c>
      <c r="C6" s="46" t="s">
        <v>23</v>
      </c>
      <c r="D6" s="90"/>
      <c r="E6" s="85" t="s">
        <v>24</v>
      </c>
      <c r="F6" s="86">
        <v>3238.09974</v>
      </c>
      <c r="G6" s="46" t="s">
        <v>25</v>
      </c>
      <c r="H6" s="47">
        <v>1962.852198</v>
      </c>
    </row>
    <row r="7" ht="16.35" customHeight="1" spans="1:8">
      <c r="A7" s="46" t="s">
        <v>26</v>
      </c>
      <c r="B7" s="47">
        <v>3049.388666</v>
      </c>
      <c r="C7" s="46" t="s">
        <v>27</v>
      </c>
      <c r="D7" s="90"/>
      <c r="E7" s="46" t="s">
        <v>28</v>
      </c>
      <c r="F7" s="47">
        <v>2957.19174</v>
      </c>
      <c r="G7" s="46" t="s">
        <v>29</v>
      </c>
      <c r="H7" s="47">
        <v>444.2</v>
      </c>
    </row>
    <row r="8" ht="16.35" customHeight="1" spans="1:8">
      <c r="A8" s="85" t="s">
        <v>30</v>
      </c>
      <c r="B8" s="47">
        <v>150</v>
      </c>
      <c r="C8" s="46" t="s">
        <v>31</v>
      </c>
      <c r="D8" s="90"/>
      <c r="E8" s="46" t="s">
        <v>32</v>
      </c>
      <c r="F8" s="47">
        <v>273.6</v>
      </c>
      <c r="G8" s="46" t="s">
        <v>33</v>
      </c>
      <c r="H8" s="47"/>
    </row>
    <row r="9" ht="16.35" customHeight="1" spans="1:8">
      <c r="A9" s="46" t="s">
        <v>34</v>
      </c>
      <c r="B9" s="47"/>
      <c r="C9" s="46" t="s">
        <v>35</v>
      </c>
      <c r="D9" s="90"/>
      <c r="E9" s="46" t="s">
        <v>36</v>
      </c>
      <c r="F9" s="47">
        <v>7.308</v>
      </c>
      <c r="G9" s="46" t="s">
        <v>37</v>
      </c>
      <c r="H9" s="47"/>
    </row>
    <row r="10" ht="16.35" customHeight="1" spans="1:8">
      <c r="A10" s="46" t="s">
        <v>38</v>
      </c>
      <c r="B10" s="47"/>
      <c r="C10" s="46" t="s">
        <v>39</v>
      </c>
      <c r="D10" s="90"/>
      <c r="E10" s="85" t="s">
        <v>40</v>
      </c>
      <c r="F10" s="86">
        <v>368.6</v>
      </c>
      <c r="G10" s="46" t="s">
        <v>41</v>
      </c>
      <c r="H10" s="47">
        <v>1192.339542</v>
      </c>
    </row>
    <row r="11" ht="16.35" customHeight="1" spans="1:8">
      <c r="A11" s="46" t="s">
        <v>42</v>
      </c>
      <c r="B11" s="47"/>
      <c r="C11" s="46" t="s">
        <v>43</v>
      </c>
      <c r="D11" s="90"/>
      <c r="E11" s="46" t="s">
        <v>44</v>
      </c>
      <c r="F11" s="47"/>
      <c r="G11" s="46" t="s">
        <v>45</v>
      </c>
      <c r="H11" s="47"/>
    </row>
    <row r="12" ht="16.35" customHeight="1" spans="1:8">
      <c r="A12" s="46" t="s">
        <v>46</v>
      </c>
      <c r="B12" s="47"/>
      <c r="C12" s="46" t="s">
        <v>47</v>
      </c>
      <c r="D12" s="90"/>
      <c r="E12" s="46" t="s">
        <v>48</v>
      </c>
      <c r="F12" s="47">
        <v>368.6</v>
      </c>
      <c r="G12" s="46" t="s">
        <v>49</v>
      </c>
      <c r="H12" s="47"/>
    </row>
    <row r="13" ht="16.35" customHeight="1" spans="1:8">
      <c r="A13" s="46" t="s">
        <v>50</v>
      </c>
      <c r="B13" s="47"/>
      <c r="C13" s="46" t="s">
        <v>51</v>
      </c>
      <c r="D13" s="90">
        <v>277.407632</v>
      </c>
      <c r="E13" s="46" t="s">
        <v>52</v>
      </c>
      <c r="F13" s="47"/>
      <c r="G13" s="46" t="s">
        <v>53</v>
      </c>
      <c r="H13" s="47"/>
    </row>
    <row r="14" ht="16.35" customHeight="1" spans="1:8">
      <c r="A14" s="46" t="s">
        <v>54</v>
      </c>
      <c r="B14" s="47"/>
      <c r="C14" s="46" t="s">
        <v>55</v>
      </c>
      <c r="D14" s="90"/>
      <c r="E14" s="46" t="s">
        <v>56</v>
      </c>
      <c r="F14" s="47"/>
      <c r="G14" s="46" t="s">
        <v>57</v>
      </c>
      <c r="H14" s="47">
        <v>7.308</v>
      </c>
    </row>
    <row r="15" ht="16.35" customHeight="1" spans="1:8">
      <c r="A15" s="46" t="s">
        <v>58</v>
      </c>
      <c r="B15" s="47"/>
      <c r="C15" s="46" t="s">
        <v>59</v>
      </c>
      <c r="D15" s="90"/>
      <c r="E15" s="46" t="s">
        <v>60</v>
      </c>
      <c r="F15" s="47"/>
      <c r="G15" s="46" t="s">
        <v>61</v>
      </c>
      <c r="H15" s="47"/>
    </row>
    <row r="16" ht="16.35" customHeight="1" spans="1:8">
      <c r="A16" s="46" t="s">
        <v>62</v>
      </c>
      <c r="B16" s="47"/>
      <c r="C16" s="46" t="s">
        <v>63</v>
      </c>
      <c r="D16" s="90">
        <v>100</v>
      </c>
      <c r="E16" s="46" t="s">
        <v>64</v>
      </c>
      <c r="F16" s="47"/>
      <c r="G16" s="46" t="s">
        <v>65</v>
      </c>
      <c r="H16" s="47"/>
    </row>
    <row r="17" ht="16.35" customHeight="1" spans="1:8">
      <c r="A17" s="46" t="s">
        <v>66</v>
      </c>
      <c r="B17" s="47"/>
      <c r="C17" s="46" t="s">
        <v>67</v>
      </c>
      <c r="D17" s="90"/>
      <c r="E17" s="46" t="s">
        <v>68</v>
      </c>
      <c r="F17" s="47"/>
      <c r="G17" s="46" t="s">
        <v>69</v>
      </c>
      <c r="H17" s="47"/>
    </row>
    <row r="18" ht="16.35" customHeight="1" spans="1:8">
      <c r="A18" s="46" t="s">
        <v>70</v>
      </c>
      <c r="B18" s="47"/>
      <c r="C18" s="46" t="s">
        <v>71</v>
      </c>
      <c r="D18" s="90">
        <v>3026.259536</v>
      </c>
      <c r="E18" s="46" t="s">
        <v>72</v>
      </c>
      <c r="F18" s="47"/>
      <c r="G18" s="46" t="s">
        <v>73</v>
      </c>
      <c r="H18" s="47"/>
    </row>
    <row r="19" ht="16.35" customHeight="1" spans="1:8">
      <c r="A19" s="46" t="s">
        <v>74</v>
      </c>
      <c r="B19" s="47"/>
      <c r="C19" s="46" t="s">
        <v>75</v>
      </c>
      <c r="D19" s="90"/>
      <c r="E19" s="46" t="s">
        <v>76</v>
      </c>
      <c r="F19" s="47"/>
      <c r="G19" s="46" t="s">
        <v>77</v>
      </c>
      <c r="H19" s="47"/>
    </row>
    <row r="20" ht="16.35" customHeight="1" spans="1:8">
      <c r="A20" s="85" t="s">
        <v>78</v>
      </c>
      <c r="B20" s="86"/>
      <c r="C20" s="46" t="s">
        <v>79</v>
      </c>
      <c r="D20" s="90"/>
      <c r="E20" s="46" t="s">
        <v>80</v>
      </c>
      <c r="F20" s="47"/>
      <c r="G20" s="46"/>
      <c r="H20" s="47"/>
    </row>
    <row r="21" ht="16.35" customHeight="1" spans="1:8">
      <c r="A21" s="85" t="s">
        <v>81</v>
      </c>
      <c r="B21" s="86"/>
      <c r="C21" s="46" t="s">
        <v>82</v>
      </c>
      <c r="D21" s="90"/>
      <c r="E21" s="85" t="s">
        <v>83</v>
      </c>
      <c r="F21" s="86"/>
      <c r="G21" s="46"/>
      <c r="H21" s="47"/>
    </row>
    <row r="22" ht="16.35" customHeight="1" spans="1:8">
      <c r="A22" s="85" t="s">
        <v>84</v>
      </c>
      <c r="B22" s="86"/>
      <c r="C22" s="46" t="s">
        <v>85</v>
      </c>
      <c r="D22" s="90"/>
      <c r="E22" s="46"/>
      <c r="F22" s="46"/>
      <c r="G22" s="46"/>
      <c r="H22" s="47"/>
    </row>
    <row r="23" ht="16.35" customHeight="1" spans="1:8">
      <c r="A23" s="85" t="s">
        <v>86</v>
      </c>
      <c r="B23" s="86"/>
      <c r="C23" s="46" t="s">
        <v>87</v>
      </c>
      <c r="D23" s="90"/>
      <c r="E23" s="46"/>
      <c r="F23" s="46"/>
      <c r="G23" s="46"/>
      <c r="H23" s="47"/>
    </row>
    <row r="24" ht="16.35" customHeight="1" spans="1:8">
      <c r="A24" s="85" t="s">
        <v>88</v>
      </c>
      <c r="B24" s="86"/>
      <c r="C24" s="46" t="s">
        <v>89</v>
      </c>
      <c r="D24" s="90"/>
      <c r="E24" s="46"/>
      <c r="F24" s="46"/>
      <c r="G24" s="46"/>
      <c r="H24" s="47"/>
    </row>
    <row r="25" ht="16.35" customHeight="1" spans="1:8">
      <c r="A25" s="46" t="s">
        <v>90</v>
      </c>
      <c r="B25" s="47"/>
      <c r="C25" s="46" t="s">
        <v>91</v>
      </c>
      <c r="D25" s="90">
        <v>203.032572</v>
      </c>
      <c r="E25" s="46"/>
      <c r="F25" s="46"/>
      <c r="G25" s="46"/>
      <c r="H25" s="47"/>
    </row>
    <row r="26" ht="16.35" customHeight="1" spans="1:8">
      <c r="A26" s="46" t="s">
        <v>92</v>
      </c>
      <c r="B26" s="47"/>
      <c r="C26" s="46" t="s">
        <v>93</v>
      </c>
      <c r="D26" s="90"/>
      <c r="E26" s="46"/>
      <c r="F26" s="46"/>
      <c r="G26" s="46"/>
      <c r="H26" s="47"/>
    </row>
    <row r="27" ht="16.35" customHeight="1" spans="1:8">
      <c r="A27" s="46" t="s">
        <v>94</v>
      </c>
      <c r="B27" s="47"/>
      <c r="C27" s="46" t="s">
        <v>95</v>
      </c>
      <c r="D27" s="90"/>
      <c r="E27" s="46"/>
      <c r="F27" s="46"/>
      <c r="G27" s="46"/>
      <c r="H27" s="47"/>
    </row>
    <row r="28" ht="16.35" customHeight="1" spans="1:8">
      <c r="A28" s="85" t="s">
        <v>96</v>
      </c>
      <c r="B28" s="86"/>
      <c r="C28" s="46" t="s">
        <v>97</v>
      </c>
      <c r="D28" s="90"/>
      <c r="E28" s="46"/>
      <c r="F28" s="46"/>
      <c r="G28" s="46"/>
      <c r="H28" s="47"/>
    </row>
    <row r="29" ht="16.35" customHeight="1" spans="1:8">
      <c r="A29" s="85" t="s">
        <v>98</v>
      </c>
      <c r="B29" s="86">
        <v>313.311074</v>
      </c>
      <c r="C29" s="46" t="s">
        <v>99</v>
      </c>
      <c r="D29" s="90"/>
      <c r="E29" s="46"/>
      <c r="F29" s="46"/>
      <c r="G29" s="46"/>
      <c r="H29" s="47"/>
    </row>
    <row r="30" ht="16.35" customHeight="1" spans="1:8">
      <c r="A30" s="85" t="s">
        <v>100</v>
      </c>
      <c r="B30" s="86">
        <v>94</v>
      </c>
      <c r="C30" s="46" t="s">
        <v>101</v>
      </c>
      <c r="D30" s="90"/>
      <c r="E30" s="46"/>
      <c r="F30" s="46"/>
      <c r="G30" s="46"/>
      <c r="H30" s="47"/>
    </row>
    <row r="31" ht="16.35" customHeight="1" spans="1:8">
      <c r="A31" s="85" t="s">
        <v>102</v>
      </c>
      <c r="B31" s="86"/>
      <c r="C31" s="46" t="s">
        <v>103</v>
      </c>
      <c r="D31" s="90"/>
      <c r="E31" s="46"/>
      <c r="F31" s="46"/>
      <c r="G31" s="46"/>
      <c r="H31" s="47"/>
    </row>
    <row r="32" ht="16.35" customHeight="1" spans="1:8">
      <c r="A32" s="85" t="s">
        <v>104</v>
      </c>
      <c r="B32" s="86"/>
      <c r="C32" s="46" t="s">
        <v>105</v>
      </c>
      <c r="D32" s="90"/>
      <c r="E32" s="46"/>
      <c r="F32" s="46"/>
      <c r="G32" s="46"/>
      <c r="H32" s="47"/>
    </row>
    <row r="33" ht="16.35" customHeight="1" spans="1:8">
      <c r="A33" s="46"/>
      <c r="B33" s="46"/>
      <c r="C33" s="46" t="s">
        <v>106</v>
      </c>
      <c r="D33" s="90"/>
      <c r="E33" s="46"/>
      <c r="F33" s="46"/>
      <c r="G33" s="46"/>
      <c r="H33" s="46"/>
    </row>
    <row r="34" ht="16.35" customHeight="1" spans="1:8">
      <c r="A34" s="46"/>
      <c r="B34" s="46"/>
      <c r="C34" s="46" t="s">
        <v>107</v>
      </c>
      <c r="D34" s="90"/>
      <c r="E34" s="46"/>
      <c r="F34" s="46"/>
      <c r="G34" s="46"/>
      <c r="H34" s="46"/>
    </row>
    <row r="35" ht="16.35" customHeight="1" spans="1:8">
      <c r="A35" s="46"/>
      <c r="B35" s="46"/>
      <c r="C35" s="46" t="s">
        <v>108</v>
      </c>
      <c r="D35" s="90"/>
      <c r="E35" s="46"/>
      <c r="F35" s="46"/>
      <c r="G35" s="46"/>
      <c r="H35" s="46"/>
    </row>
    <row r="36" ht="16.35" customHeight="1" spans="1:8">
      <c r="A36" s="46"/>
      <c r="B36" s="46"/>
      <c r="C36" s="46"/>
      <c r="D36" s="46"/>
      <c r="E36" s="46"/>
      <c r="F36" s="46"/>
      <c r="G36" s="46"/>
      <c r="H36" s="46"/>
    </row>
    <row r="37" ht="16.35" customHeight="1" spans="1:8">
      <c r="A37" s="85" t="s">
        <v>109</v>
      </c>
      <c r="B37" s="86">
        <v>3606.69974</v>
      </c>
      <c r="C37" s="85" t="s">
        <v>110</v>
      </c>
      <c r="D37" s="86">
        <v>3606.69974</v>
      </c>
      <c r="E37" s="85" t="s">
        <v>110</v>
      </c>
      <c r="F37" s="86">
        <v>3606.69974</v>
      </c>
      <c r="G37" s="85" t="s">
        <v>110</v>
      </c>
      <c r="H37" s="86">
        <v>3606.69974</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workbookViewId="0">
      <selection activeCell="E22" sqref="E22"/>
    </sheetView>
  </sheetViews>
  <sheetFormatPr defaultColWidth="10" defaultRowHeight="13.5"/>
  <cols>
    <col min="1" max="1" width="5.875" customWidth="1"/>
    <col min="2" max="2" width="29" customWidth="1"/>
    <col min="3" max="3" width="8.25" customWidth="1"/>
    <col min="4" max="18" width="7.75" customWidth="1"/>
    <col min="19" max="19" width="9.75" customWidth="1"/>
  </cols>
  <sheetData>
    <row r="1" ht="16.35" customHeight="1" spans="1:18">
      <c r="A1" s="79"/>
      <c r="B1" s="78"/>
      <c r="C1" s="78"/>
      <c r="D1" s="78"/>
      <c r="E1" s="78"/>
      <c r="F1" s="78"/>
      <c r="G1" s="78"/>
      <c r="H1" s="78"/>
      <c r="I1" s="78"/>
      <c r="J1" s="78"/>
      <c r="K1" s="78"/>
      <c r="L1" s="78"/>
      <c r="M1" s="78"/>
      <c r="N1" s="78"/>
      <c r="O1" s="78"/>
      <c r="P1" s="118"/>
      <c r="Q1" s="122" t="s">
        <v>111</v>
      </c>
      <c r="R1" s="122"/>
    </row>
    <row r="2" ht="33.6" customHeight="1" spans="1:18">
      <c r="A2" s="81" t="s">
        <v>3</v>
      </c>
      <c r="B2" s="81"/>
      <c r="C2" s="81"/>
      <c r="D2" s="81"/>
      <c r="E2" s="81"/>
      <c r="F2" s="81"/>
      <c r="G2" s="81"/>
      <c r="H2" s="81"/>
      <c r="I2" s="81"/>
      <c r="J2" s="81"/>
      <c r="K2" s="81"/>
      <c r="L2" s="81"/>
      <c r="M2" s="81"/>
      <c r="N2" s="81"/>
      <c r="O2" s="81"/>
      <c r="P2" s="81"/>
      <c r="Q2" s="81"/>
      <c r="R2" s="81"/>
    </row>
    <row r="3" ht="22.35" customHeight="1" spans="1:18">
      <c r="A3" s="123" t="s">
        <v>13</v>
      </c>
      <c r="B3" s="123"/>
      <c r="C3" s="123"/>
      <c r="D3" s="123"/>
      <c r="E3" s="123"/>
      <c r="F3" s="123"/>
      <c r="G3" s="123"/>
      <c r="H3" s="123"/>
      <c r="I3" s="123"/>
      <c r="J3" s="123"/>
      <c r="K3" s="123"/>
      <c r="L3" s="123"/>
      <c r="M3" s="123"/>
      <c r="N3" s="123"/>
      <c r="O3" s="123"/>
      <c r="P3" s="123"/>
      <c r="Q3" s="83" t="s">
        <v>14</v>
      </c>
      <c r="R3" s="83"/>
    </row>
    <row r="4" ht="22.35" customHeight="1" spans="1:18">
      <c r="A4" s="124" t="s">
        <v>112</v>
      </c>
      <c r="B4" s="124" t="s">
        <v>113</v>
      </c>
      <c r="C4" s="124" t="s">
        <v>114</v>
      </c>
      <c r="D4" s="125" t="s">
        <v>115</v>
      </c>
      <c r="E4" s="124"/>
      <c r="F4" s="124"/>
      <c r="G4" s="124"/>
      <c r="H4" s="124"/>
      <c r="I4" s="124"/>
      <c r="J4" s="124"/>
      <c r="K4" s="124"/>
      <c r="L4" s="124"/>
      <c r="M4" s="124"/>
      <c r="N4" s="124"/>
      <c r="O4" s="124"/>
      <c r="P4" s="124"/>
      <c r="Q4" s="124"/>
      <c r="R4" s="124"/>
    </row>
    <row r="5" ht="22.35" customHeight="1" spans="1:18">
      <c r="A5" s="124"/>
      <c r="B5" s="124"/>
      <c r="C5" s="124"/>
      <c r="D5" s="126" t="s">
        <v>116</v>
      </c>
      <c r="E5" s="127" t="s">
        <v>117</v>
      </c>
      <c r="F5" s="127" t="s">
        <v>118</v>
      </c>
      <c r="G5" s="127" t="s">
        <v>119</v>
      </c>
      <c r="H5" s="127" t="s">
        <v>120</v>
      </c>
      <c r="I5" s="127" t="s">
        <v>121</v>
      </c>
      <c r="J5" s="127" t="s">
        <v>122</v>
      </c>
      <c r="K5" s="127"/>
      <c r="L5" s="127"/>
      <c r="M5" s="127"/>
      <c r="N5" s="127" t="s">
        <v>123</v>
      </c>
      <c r="O5" s="127" t="s">
        <v>124</v>
      </c>
      <c r="P5" s="127" t="s">
        <v>125</v>
      </c>
      <c r="Q5" s="127" t="s">
        <v>126</v>
      </c>
      <c r="R5" s="127" t="s">
        <v>127</v>
      </c>
    </row>
    <row r="6" ht="22.35" customHeight="1" spans="1:18">
      <c r="A6" s="124"/>
      <c r="B6" s="124"/>
      <c r="C6" s="124"/>
      <c r="D6" s="128"/>
      <c r="E6" s="84"/>
      <c r="F6" s="84"/>
      <c r="G6" s="84"/>
      <c r="H6" s="84"/>
      <c r="I6" s="84"/>
      <c r="J6" s="84" t="s">
        <v>128</v>
      </c>
      <c r="K6" s="84" t="s">
        <v>129</v>
      </c>
      <c r="L6" s="84" t="s">
        <v>130</v>
      </c>
      <c r="M6" s="84" t="s">
        <v>120</v>
      </c>
      <c r="N6" s="84"/>
      <c r="O6" s="84"/>
      <c r="P6" s="84"/>
      <c r="Q6" s="84"/>
      <c r="R6" s="84"/>
    </row>
    <row r="7" ht="22.9" customHeight="1" spans="1:18">
      <c r="A7" s="129"/>
      <c r="B7" s="129" t="s">
        <v>114</v>
      </c>
      <c r="C7" s="130">
        <v>3606.69974</v>
      </c>
      <c r="D7" s="115">
        <v>3606.69974</v>
      </c>
      <c r="E7" s="115">
        <v>3199.388666</v>
      </c>
      <c r="F7" s="115"/>
      <c r="G7" s="115"/>
      <c r="H7" s="115"/>
      <c r="I7" s="115"/>
      <c r="J7" s="115"/>
      <c r="K7" s="115"/>
      <c r="L7" s="115"/>
      <c r="M7" s="115"/>
      <c r="N7" s="115"/>
      <c r="O7" s="115">
        <v>313.311074</v>
      </c>
      <c r="P7" s="115">
        <v>94</v>
      </c>
      <c r="Q7" s="115"/>
      <c r="R7" s="115"/>
    </row>
    <row r="8" ht="24" customHeight="1" spans="1:18">
      <c r="A8" s="87" t="s">
        <v>131</v>
      </c>
      <c r="B8" s="87" t="s">
        <v>132</v>
      </c>
      <c r="C8" s="115">
        <v>3606.69974</v>
      </c>
      <c r="D8" s="115">
        <v>3606.69974</v>
      </c>
      <c r="E8" s="115">
        <v>3199.388666</v>
      </c>
      <c r="F8" s="115"/>
      <c r="G8" s="115"/>
      <c r="H8" s="115"/>
      <c r="I8" s="115"/>
      <c r="J8" s="115"/>
      <c r="K8" s="115"/>
      <c r="L8" s="115"/>
      <c r="M8" s="115"/>
      <c r="N8" s="115"/>
      <c r="O8" s="115">
        <v>313.311074</v>
      </c>
      <c r="P8" s="115">
        <v>94</v>
      </c>
      <c r="Q8" s="115"/>
      <c r="R8" s="115"/>
    </row>
    <row r="9" ht="24" customHeight="1" spans="1:18">
      <c r="A9" s="131" t="s">
        <v>133</v>
      </c>
      <c r="B9" s="131" t="s">
        <v>134</v>
      </c>
      <c r="C9" s="90">
        <v>1879.499656</v>
      </c>
      <c r="D9" s="90">
        <v>1879.499656</v>
      </c>
      <c r="E9" s="47">
        <v>1748.499656</v>
      </c>
      <c r="F9" s="47"/>
      <c r="G9" s="47"/>
      <c r="H9" s="47"/>
      <c r="I9" s="47"/>
      <c r="J9" s="47"/>
      <c r="K9" s="47"/>
      <c r="L9" s="47"/>
      <c r="M9" s="47"/>
      <c r="N9" s="47"/>
      <c r="O9" s="47">
        <v>131</v>
      </c>
      <c r="P9" s="47"/>
      <c r="Q9" s="47"/>
      <c r="R9" s="47"/>
    </row>
    <row r="10" ht="24" customHeight="1" spans="1:18">
      <c r="A10" s="131" t="s">
        <v>135</v>
      </c>
      <c r="B10" s="131" t="s">
        <v>136</v>
      </c>
      <c r="C10" s="90">
        <v>568.12025</v>
      </c>
      <c r="D10" s="90">
        <v>568.12025</v>
      </c>
      <c r="E10" s="47">
        <v>522.12025</v>
      </c>
      <c r="F10" s="47"/>
      <c r="G10" s="47"/>
      <c r="H10" s="47"/>
      <c r="I10" s="47"/>
      <c r="J10" s="47"/>
      <c r="K10" s="47"/>
      <c r="L10" s="47"/>
      <c r="M10" s="47"/>
      <c r="N10" s="47"/>
      <c r="O10" s="47"/>
      <c r="P10" s="47">
        <v>46</v>
      </c>
      <c r="Q10" s="47"/>
      <c r="R10" s="47"/>
    </row>
    <row r="11" ht="24" customHeight="1" spans="1:18">
      <c r="A11" s="131"/>
      <c r="B11" s="131" t="s">
        <v>137</v>
      </c>
      <c r="C11" s="90">
        <v>140</v>
      </c>
      <c r="D11" s="90">
        <v>140</v>
      </c>
      <c r="E11" s="47">
        <v>140</v>
      </c>
      <c r="F11" s="47"/>
      <c r="G11" s="47"/>
      <c r="H11" s="47"/>
      <c r="I11" s="47"/>
      <c r="J11" s="47"/>
      <c r="K11" s="47"/>
      <c r="L11" s="47"/>
      <c r="M11" s="47"/>
      <c r="N11" s="47"/>
      <c r="O11" s="47"/>
      <c r="P11" s="47"/>
      <c r="Q11" s="47"/>
      <c r="R11" s="47"/>
    </row>
    <row r="12" ht="24" customHeight="1" spans="1:18">
      <c r="A12" s="131" t="s">
        <v>138</v>
      </c>
      <c r="B12" s="131" t="s">
        <v>139</v>
      </c>
      <c r="C12" s="90">
        <v>313.160712</v>
      </c>
      <c r="D12" s="90">
        <v>313.160712</v>
      </c>
      <c r="E12" s="47">
        <v>274.060712</v>
      </c>
      <c r="F12" s="47"/>
      <c r="G12" s="47"/>
      <c r="H12" s="47"/>
      <c r="I12" s="47"/>
      <c r="J12" s="47"/>
      <c r="K12" s="47"/>
      <c r="L12" s="47"/>
      <c r="M12" s="47"/>
      <c r="N12" s="47"/>
      <c r="O12" s="47">
        <v>17.1</v>
      </c>
      <c r="P12" s="47">
        <v>22</v>
      </c>
      <c r="Q12" s="47"/>
      <c r="R12" s="47"/>
    </row>
    <row r="13" ht="24" customHeight="1" spans="1:18">
      <c r="A13" s="131" t="s">
        <v>140</v>
      </c>
      <c r="B13" s="131" t="s">
        <v>141</v>
      </c>
      <c r="C13" s="90">
        <v>156.443762</v>
      </c>
      <c r="D13" s="90">
        <v>156.443762</v>
      </c>
      <c r="E13" s="47">
        <v>137.343762</v>
      </c>
      <c r="F13" s="47"/>
      <c r="G13" s="47"/>
      <c r="H13" s="47"/>
      <c r="I13" s="47"/>
      <c r="J13" s="47"/>
      <c r="K13" s="47"/>
      <c r="L13" s="47"/>
      <c r="M13" s="47"/>
      <c r="N13" s="47"/>
      <c r="O13" s="47">
        <v>9.1</v>
      </c>
      <c r="P13" s="47">
        <v>10</v>
      </c>
      <c r="Q13" s="47"/>
      <c r="R13" s="47"/>
    </row>
    <row r="14" ht="24" customHeight="1" spans="1:18">
      <c r="A14" s="131" t="s">
        <v>142</v>
      </c>
      <c r="B14" s="131" t="s">
        <v>143</v>
      </c>
      <c r="C14" s="90">
        <v>230.983392</v>
      </c>
      <c r="D14" s="90">
        <v>230.983392</v>
      </c>
      <c r="E14" s="47">
        <v>81.972318</v>
      </c>
      <c r="F14" s="47"/>
      <c r="G14" s="47"/>
      <c r="H14" s="47"/>
      <c r="I14" s="47"/>
      <c r="J14" s="47"/>
      <c r="K14" s="47"/>
      <c r="L14" s="47"/>
      <c r="M14" s="47"/>
      <c r="N14" s="47"/>
      <c r="O14" s="47">
        <v>149.011074</v>
      </c>
      <c r="P14" s="47"/>
      <c r="Q14" s="47"/>
      <c r="R14" s="47"/>
    </row>
    <row r="15" ht="24" customHeight="1" spans="1:18">
      <c r="A15" s="131" t="s">
        <v>144</v>
      </c>
      <c r="B15" s="131" t="s">
        <v>145</v>
      </c>
      <c r="C15" s="90">
        <v>120.292138</v>
      </c>
      <c r="D15" s="90">
        <v>120.292138</v>
      </c>
      <c r="E15" s="47">
        <v>97.192138</v>
      </c>
      <c r="F15" s="47"/>
      <c r="G15" s="47"/>
      <c r="H15" s="47"/>
      <c r="I15" s="47"/>
      <c r="J15" s="47"/>
      <c r="K15" s="47"/>
      <c r="L15" s="47"/>
      <c r="M15" s="47"/>
      <c r="N15" s="47"/>
      <c r="O15" s="47">
        <v>7.1</v>
      </c>
      <c r="P15" s="47">
        <v>16</v>
      </c>
      <c r="Q15" s="47"/>
      <c r="R15" s="47"/>
    </row>
    <row r="16" ht="24" customHeight="1" spans="1:18">
      <c r="A16" s="131" t="s">
        <v>146</v>
      </c>
      <c r="B16" s="131" t="s">
        <v>147</v>
      </c>
      <c r="C16" s="90">
        <v>198.19983</v>
      </c>
      <c r="D16" s="90">
        <v>198.19983</v>
      </c>
      <c r="E16" s="47">
        <v>198.19983</v>
      </c>
      <c r="F16" s="47"/>
      <c r="G16" s="47"/>
      <c r="H16" s="47"/>
      <c r="I16" s="47"/>
      <c r="J16" s="47"/>
      <c r="K16" s="47"/>
      <c r="L16" s="47"/>
      <c r="M16" s="47"/>
      <c r="N16" s="47"/>
      <c r="O16" s="47"/>
      <c r="P16" s="47"/>
      <c r="Q16" s="47"/>
      <c r="R16" s="47"/>
    </row>
    <row r="17" ht="16.35" customHeight="1"/>
    <row r="18" ht="16.35" customHeight="1" spans="7:7">
      <c r="G18" s="113"/>
    </row>
  </sheetData>
  <mergeCells count="21">
    <mergeCell ref="Q1:R1"/>
    <mergeCell ref="A2:R2"/>
    <mergeCell ref="A3:P3"/>
    <mergeCell ref="Q3:R3"/>
    <mergeCell ref="D4:R4"/>
    <mergeCell ref="J5:M5"/>
    <mergeCell ref="A4:A6"/>
    <mergeCell ref="A10:A11"/>
    <mergeCell ref="B4:B6"/>
    <mergeCell ref="C4:C6"/>
    <mergeCell ref="D5:D6"/>
    <mergeCell ref="E5:E6"/>
    <mergeCell ref="F5:F6"/>
    <mergeCell ref="G5:G6"/>
    <mergeCell ref="H5:H6"/>
    <mergeCell ref="I5:I6"/>
    <mergeCell ref="N5:N6"/>
    <mergeCell ref="O5:O6"/>
    <mergeCell ref="P5:P6"/>
    <mergeCell ref="Q5:Q6"/>
    <mergeCell ref="R5:R6"/>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2"/>
  <sheetViews>
    <sheetView workbookViewId="0">
      <selection activeCell="J21" sqref="J21"/>
    </sheetView>
  </sheetViews>
  <sheetFormatPr defaultColWidth="10" defaultRowHeight="13.5"/>
  <cols>
    <col min="1" max="1" width="13.25" style="92" customWidth="1"/>
    <col min="2" max="2" width="22.125" style="92" customWidth="1"/>
    <col min="3" max="3" width="15.5" style="92" customWidth="1"/>
    <col min="4" max="4" width="12.625" style="92" customWidth="1"/>
    <col min="5" max="5" width="12.75" style="92" customWidth="1"/>
    <col min="6" max="6" width="11.5" style="92" customWidth="1"/>
    <col min="7" max="7" width="16.25" style="92" customWidth="1"/>
    <col min="8" max="8" width="14" style="92" customWidth="1"/>
    <col min="9" max="9" width="15.25" style="92" customWidth="1"/>
    <col min="10" max="12" width="9.75" style="92" customWidth="1"/>
    <col min="13" max="16384" width="10" style="92"/>
  </cols>
  <sheetData>
    <row r="1" ht="19.9" customHeight="1" spans="1:9">
      <c r="A1" s="3"/>
      <c r="B1" s="3"/>
      <c r="C1" s="3"/>
      <c r="D1" s="3"/>
      <c r="E1" s="3"/>
      <c r="F1" s="3"/>
      <c r="G1" s="3"/>
      <c r="H1" s="118"/>
      <c r="I1" s="122" t="s">
        <v>148</v>
      </c>
    </row>
    <row r="2" ht="31.35" customHeight="1" spans="1:9">
      <c r="A2" s="119" t="s">
        <v>4</v>
      </c>
      <c r="B2" s="119"/>
      <c r="C2" s="119"/>
      <c r="D2" s="119"/>
      <c r="E2" s="119"/>
      <c r="F2" s="119"/>
      <c r="G2" s="119"/>
      <c r="H2" s="119"/>
      <c r="I2" s="119"/>
    </row>
    <row r="3" ht="23.45" customHeight="1" spans="1:9">
      <c r="A3" s="5" t="s">
        <v>149</v>
      </c>
      <c r="B3" s="5"/>
      <c r="C3" s="5"/>
      <c r="D3" s="5"/>
      <c r="E3" s="5"/>
      <c r="F3" s="5"/>
      <c r="G3" s="5"/>
      <c r="H3" s="5"/>
      <c r="I3" s="5"/>
    </row>
    <row r="4" ht="20.1" customHeight="1" spans="1:9">
      <c r="A4" s="6" t="s">
        <v>150</v>
      </c>
      <c r="B4" s="6"/>
      <c r="C4" s="6" t="s">
        <v>151</v>
      </c>
      <c r="D4" s="6" t="s">
        <v>152</v>
      </c>
      <c r="E4" s="6"/>
      <c r="F4" s="6"/>
      <c r="G4" s="6" t="s">
        <v>153</v>
      </c>
      <c r="H4" s="6"/>
      <c r="I4" s="6"/>
    </row>
    <row r="5" ht="22.15" customHeight="1" spans="1:9">
      <c r="A5" s="6" t="s">
        <v>154</v>
      </c>
      <c r="B5" s="6" t="s">
        <v>155</v>
      </c>
      <c r="C5" s="6"/>
      <c r="D5" s="6" t="s">
        <v>114</v>
      </c>
      <c r="E5" s="6" t="s">
        <v>156</v>
      </c>
      <c r="F5" s="6" t="s">
        <v>157</v>
      </c>
      <c r="G5" s="6" t="s">
        <v>114</v>
      </c>
      <c r="H5" s="6" t="s">
        <v>158</v>
      </c>
      <c r="I5" s="6" t="s">
        <v>159</v>
      </c>
    </row>
    <row r="6" ht="19.9" customHeight="1" spans="1:9">
      <c r="A6" s="6" t="s">
        <v>160</v>
      </c>
      <c r="B6" s="6"/>
      <c r="C6" s="98">
        <f>C7+C21+C32+C42+C52+C63+C73</f>
        <v>3606.69974</v>
      </c>
      <c r="D6" s="98">
        <f>D7+D21+D32+D42+D52+D63+D73</f>
        <v>3238.09974</v>
      </c>
      <c r="E6" s="98">
        <f>E7+E21+E32+E42+E52+E63+E73</f>
        <v>2964.49974</v>
      </c>
      <c r="F6" s="98">
        <f>F7+F21+F32+F42+F52+F63+F73</f>
        <v>273.6</v>
      </c>
      <c r="G6" s="98">
        <f>G7+G21+G52+G73</f>
        <v>368.6</v>
      </c>
      <c r="H6" s="98">
        <f>H7+H21+H32+H42+H52+H73</f>
        <v>368.6</v>
      </c>
      <c r="I6" s="98"/>
    </row>
    <row r="7" ht="20.45" customHeight="1" spans="1:9">
      <c r="A7" s="120" t="s">
        <v>161</v>
      </c>
      <c r="B7" s="120" t="s">
        <v>162</v>
      </c>
      <c r="C7" s="98">
        <v>1879.499656</v>
      </c>
      <c r="D7" s="98">
        <v>1671.899656</v>
      </c>
      <c r="E7" s="98">
        <v>1499.899656</v>
      </c>
      <c r="F7" s="98">
        <v>172</v>
      </c>
      <c r="G7" s="98">
        <v>207.6</v>
      </c>
      <c r="H7" s="98">
        <v>207.6</v>
      </c>
      <c r="I7" s="98"/>
    </row>
    <row r="8" ht="20.45" customHeight="1" spans="1:9">
      <c r="A8" s="121" t="s">
        <v>163</v>
      </c>
      <c r="B8" s="121" t="s">
        <v>164</v>
      </c>
      <c r="C8" s="98">
        <v>169.406096</v>
      </c>
      <c r="D8" s="98">
        <v>169.406096</v>
      </c>
      <c r="E8" s="98">
        <v>169.406096</v>
      </c>
      <c r="F8" s="98"/>
      <c r="G8" s="98"/>
      <c r="H8" s="98"/>
      <c r="I8" s="98"/>
    </row>
    <row r="9" ht="20.45" customHeight="1" spans="1:9">
      <c r="A9" s="121" t="s">
        <v>165</v>
      </c>
      <c r="B9" s="121" t="s">
        <v>166</v>
      </c>
      <c r="C9" s="98">
        <v>169.406096</v>
      </c>
      <c r="D9" s="98">
        <v>169.406096</v>
      </c>
      <c r="E9" s="98">
        <v>169.406096</v>
      </c>
      <c r="F9" s="98"/>
      <c r="G9" s="98"/>
      <c r="H9" s="98"/>
      <c r="I9" s="98"/>
    </row>
    <row r="10" ht="22.7" customHeight="1" spans="1:9">
      <c r="A10" s="121" t="s">
        <v>167</v>
      </c>
      <c r="B10" s="121" t="s">
        <v>168</v>
      </c>
      <c r="C10" s="97">
        <v>169.406096</v>
      </c>
      <c r="D10" s="97">
        <v>169.406096</v>
      </c>
      <c r="E10" s="97">
        <v>169.406096</v>
      </c>
      <c r="F10" s="97"/>
      <c r="G10" s="97"/>
      <c r="H10" s="97"/>
      <c r="I10" s="97"/>
    </row>
    <row r="11" ht="20.45" customHeight="1" spans="1:9">
      <c r="A11" s="121" t="s">
        <v>169</v>
      </c>
      <c r="B11" s="121" t="s">
        <v>170</v>
      </c>
      <c r="C11" s="98">
        <v>1483.038988</v>
      </c>
      <c r="D11" s="98">
        <v>1375.438988</v>
      </c>
      <c r="E11" s="98">
        <v>1203.438988</v>
      </c>
      <c r="F11" s="98">
        <v>172</v>
      </c>
      <c r="G11" s="98">
        <v>107.6</v>
      </c>
      <c r="H11" s="98">
        <v>107.6</v>
      </c>
      <c r="I11" s="98"/>
    </row>
    <row r="12" ht="20.45" customHeight="1" spans="1:9">
      <c r="A12" s="121" t="s">
        <v>171</v>
      </c>
      <c r="B12" s="121" t="s">
        <v>172</v>
      </c>
      <c r="C12" s="98">
        <v>1483.038988</v>
      </c>
      <c r="D12" s="98">
        <v>1375.438988</v>
      </c>
      <c r="E12" s="98">
        <v>1203.438988</v>
      </c>
      <c r="F12" s="98">
        <v>172</v>
      </c>
      <c r="G12" s="98">
        <v>107.6</v>
      </c>
      <c r="H12" s="98">
        <v>107.6</v>
      </c>
      <c r="I12" s="98"/>
    </row>
    <row r="13" ht="20.45" customHeight="1" spans="1:9">
      <c r="A13" s="121" t="s">
        <v>173</v>
      </c>
      <c r="B13" s="121" t="s">
        <v>174</v>
      </c>
      <c r="C13" s="97">
        <v>1375.438988</v>
      </c>
      <c r="D13" s="97">
        <v>1375.438988</v>
      </c>
      <c r="E13" s="97">
        <v>1203.438988</v>
      </c>
      <c r="F13" s="97">
        <v>172</v>
      </c>
      <c r="G13" s="97"/>
      <c r="H13" s="97"/>
      <c r="I13" s="97"/>
    </row>
    <row r="14" ht="20.45" customHeight="1" spans="1:9">
      <c r="A14" s="121" t="s">
        <v>175</v>
      </c>
      <c r="B14" s="121" t="s">
        <v>176</v>
      </c>
      <c r="C14" s="97">
        <v>107.6</v>
      </c>
      <c r="D14" s="97"/>
      <c r="E14" s="97"/>
      <c r="F14" s="97"/>
      <c r="G14" s="97">
        <v>107.6</v>
      </c>
      <c r="H14" s="97">
        <v>107.6</v>
      </c>
      <c r="I14" s="97"/>
    </row>
    <row r="15" ht="20.45" customHeight="1" spans="1:9">
      <c r="A15" s="121" t="s">
        <v>177</v>
      </c>
      <c r="B15" s="121" t="s">
        <v>178</v>
      </c>
      <c r="C15" s="98">
        <v>127.054572</v>
      </c>
      <c r="D15" s="98">
        <v>127.054572</v>
      </c>
      <c r="E15" s="98">
        <v>127.054572</v>
      </c>
      <c r="F15" s="98"/>
      <c r="G15" s="98"/>
      <c r="H15" s="98"/>
      <c r="I15" s="98"/>
    </row>
    <row r="16" ht="20.45" customHeight="1" spans="1:9">
      <c r="A16" s="121" t="s">
        <v>179</v>
      </c>
      <c r="B16" s="121" t="s">
        <v>180</v>
      </c>
      <c r="C16" s="98">
        <v>127.054572</v>
      </c>
      <c r="D16" s="98">
        <v>127.054572</v>
      </c>
      <c r="E16" s="98">
        <v>127.054572</v>
      </c>
      <c r="F16" s="98"/>
      <c r="G16" s="98"/>
      <c r="H16" s="98"/>
      <c r="I16" s="98"/>
    </row>
    <row r="17" ht="20.45" customHeight="1" spans="1:9">
      <c r="A17" s="121" t="s">
        <v>181</v>
      </c>
      <c r="B17" s="121" t="s">
        <v>182</v>
      </c>
      <c r="C17" s="97">
        <v>127.054572</v>
      </c>
      <c r="D17" s="97">
        <v>127.054572</v>
      </c>
      <c r="E17" s="97">
        <v>127.054572</v>
      </c>
      <c r="F17" s="97"/>
      <c r="G17" s="97"/>
      <c r="H17" s="97"/>
      <c r="I17" s="97"/>
    </row>
    <row r="18" ht="20.45" customHeight="1" spans="1:9">
      <c r="A18" s="121" t="s">
        <v>183</v>
      </c>
      <c r="B18" s="121" t="s">
        <v>184</v>
      </c>
      <c r="C18" s="98">
        <v>100</v>
      </c>
      <c r="D18" s="98"/>
      <c r="E18" s="98"/>
      <c r="F18" s="98"/>
      <c r="G18" s="98">
        <v>100</v>
      </c>
      <c r="H18" s="98">
        <v>100</v>
      </c>
      <c r="I18" s="98"/>
    </row>
    <row r="19" ht="20.45" customHeight="1" spans="1:9">
      <c r="A19" s="121" t="s">
        <v>185</v>
      </c>
      <c r="B19" s="121" t="s">
        <v>186</v>
      </c>
      <c r="C19" s="98">
        <v>100</v>
      </c>
      <c r="D19" s="98"/>
      <c r="E19" s="98"/>
      <c r="F19" s="98"/>
      <c r="G19" s="98">
        <v>100</v>
      </c>
      <c r="H19" s="98">
        <v>100</v>
      </c>
      <c r="I19" s="98"/>
    </row>
    <row r="20" ht="20.45" customHeight="1" spans="1:9">
      <c r="A20" s="121" t="s">
        <v>187</v>
      </c>
      <c r="B20" s="121" t="s">
        <v>188</v>
      </c>
      <c r="C20" s="97">
        <v>100</v>
      </c>
      <c r="D20" s="97"/>
      <c r="E20" s="97"/>
      <c r="F20" s="97"/>
      <c r="G20" s="97">
        <v>100</v>
      </c>
      <c r="H20" s="97">
        <v>100</v>
      </c>
      <c r="I20" s="97"/>
    </row>
    <row r="21" ht="22.7" customHeight="1" spans="1:9">
      <c r="A21" s="120" t="s">
        <v>189</v>
      </c>
      <c r="B21" s="120" t="s">
        <v>190</v>
      </c>
      <c r="C21" s="98">
        <v>708.12025</v>
      </c>
      <c r="D21" s="98">
        <v>568.12025</v>
      </c>
      <c r="E21" s="98">
        <v>542.92025</v>
      </c>
      <c r="F21" s="98">
        <v>25.2</v>
      </c>
      <c r="G21" s="98">
        <v>140</v>
      </c>
      <c r="H21" s="98">
        <v>140</v>
      </c>
      <c r="I21" s="98"/>
    </row>
    <row r="22" ht="20.45" customHeight="1" spans="1:9">
      <c r="A22" s="121" t="s">
        <v>163</v>
      </c>
      <c r="B22" s="121" t="s">
        <v>164</v>
      </c>
      <c r="C22" s="98">
        <v>26.698176</v>
      </c>
      <c r="D22" s="98">
        <v>26.698176</v>
      </c>
      <c r="E22" s="98">
        <v>26.698176</v>
      </c>
      <c r="F22" s="98"/>
      <c r="G22" s="98"/>
      <c r="H22" s="98"/>
      <c r="I22" s="98"/>
    </row>
    <row r="23" ht="20.45" customHeight="1" spans="1:9">
      <c r="A23" s="121" t="s">
        <v>165</v>
      </c>
      <c r="B23" s="121" t="s">
        <v>166</v>
      </c>
      <c r="C23" s="98">
        <v>26.698176</v>
      </c>
      <c r="D23" s="98">
        <v>26.698176</v>
      </c>
      <c r="E23" s="98">
        <v>26.698176</v>
      </c>
      <c r="F23" s="98"/>
      <c r="G23" s="98"/>
      <c r="H23" s="98"/>
      <c r="I23" s="98"/>
    </row>
    <row r="24" ht="22.7" customHeight="1" spans="1:9">
      <c r="A24" s="121" t="s">
        <v>167</v>
      </c>
      <c r="B24" s="121" t="s">
        <v>168</v>
      </c>
      <c r="C24" s="97">
        <v>26.698176</v>
      </c>
      <c r="D24" s="97">
        <v>26.698176</v>
      </c>
      <c r="E24" s="97">
        <v>26.698176</v>
      </c>
      <c r="F24" s="97"/>
      <c r="G24" s="97"/>
      <c r="H24" s="97"/>
      <c r="I24" s="97"/>
    </row>
    <row r="25" ht="20.45" customHeight="1" spans="1:9">
      <c r="A25" s="121" t="s">
        <v>169</v>
      </c>
      <c r="B25" s="121" t="s">
        <v>170</v>
      </c>
      <c r="C25" s="98">
        <v>661.398442</v>
      </c>
      <c r="D25" s="98">
        <v>521.398442</v>
      </c>
      <c r="E25" s="98">
        <v>496.198442</v>
      </c>
      <c r="F25" s="98">
        <v>25.2</v>
      </c>
      <c r="G25" s="98">
        <v>140</v>
      </c>
      <c r="H25" s="98">
        <v>140</v>
      </c>
      <c r="I25" s="98"/>
    </row>
    <row r="26" ht="20.45" customHeight="1" spans="1:9">
      <c r="A26" s="121" t="s">
        <v>171</v>
      </c>
      <c r="B26" s="121" t="s">
        <v>172</v>
      </c>
      <c r="C26" s="98">
        <v>661.398442</v>
      </c>
      <c r="D26" s="98">
        <v>521.398442</v>
      </c>
      <c r="E26" s="98">
        <v>496.198442</v>
      </c>
      <c r="F26" s="98">
        <v>25.2</v>
      </c>
      <c r="G26" s="98">
        <v>140</v>
      </c>
      <c r="H26" s="98">
        <v>140</v>
      </c>
      <c r="I26" s="98"/>
    </row>
    <row r="27" ht="20.45" customHeight="1" spans="1:9">
      <c r="A27" s="121" t="s">
        <v>173</v>
      </c>
      <c r="B27" s="121" t="s">
        <v>174</v>
      </c>
      <c r="C27" s="97">
        <v>521.398442</v>
      </c>
      <c r="D27" s="97">
        <v>521.398442</v>
      </c>
      <c r="E27" s="97">
        <v>496.198442</v>
      </c>
      <c r="F27" s="97">
        <v>25.2</v>
      </c>
      <c r="G27" s="97"/>
      <c r="H27" s="97"/>
      <c r="I27" s="97"/>
    </row>
    <row r="28" ht="20.45" customHeight="1" spans="1:9">
      <c r="A28" s="121" t="s">
        <v>191</v>
      </c>
      <c r="B28" s="121" t="s">
        <v>192</v>
      </c>
      <c r="C28" s="97">
        <v>140</v>
      </c>
      <c r="D28" s="97"/>
      <c r="E28" s="97"/>
      <c r="F28" s="97"/>
      <c r="G28" s="97">
        <v>140</v>
      </c>
      <c r="H28" s="97">
        <v>140</v>
      </c>
      <c r="I28" s="97"/>
    </row>
    <row r="29" ht="20.45" customHeight="1" spans="1:9">
      <c r="A29" s="121" t="s">
        <v>177</v>
      </c>
      <c r="B29" s="121" t="s">
        <v>178</v>
      </c>
      <c r="C29" s="98">
        <v>20.023632</v>
      </c>
      <c r="D29" s="98">
        <v>20.023632</v>
      </c>
      <c r="E29" s="98">
        <v>20.023632</v>
      </c>
      <c r="F29" s="98"/>
      <c r="G29" s="98"/>
      <c r="H29" s="98"/>
      <c r="I29" s="98"/>
    </row>
    <row r="30" ht="20.45" customHeight="1" spans="1:9">
      <c r="A30" s="121" t="s">
        <v>179</v>
      </c>
      <c r="B30" s="121" t="s">
        <v>180</v>
      </c>
      <c r="C30" s="98">
        <v>20.023632</v>
      </c>
      <c r="D30" s="98">
        <v>20.023632</v>
      </c>
      <c r="E30" s="98">
        <v>20.023632</v>
      </c>
      <c r="F30" s="98"/>
      <c r="G30" s="98"/>
      <c r="H30" s="98"/>
      <c r="I30" s="98"/>
    </row>
    <row r="31" ht="20.45" customHeight="1" spans="1:9">
      <c r="A31" s="121" t="s">
        <v>181</v>
      </c>
      <c r="B31" s="121" t="s">
        <v>182</v>
      </c>
      <c r="C31" s="97">
        <v>20.023632</v>
      </c>
      <c r="D31" s="97">
        <v>20.023632</v>
      </c>
      <c r="E31" s="97">
        <v>20.023632</v>
      </c>
      <c r="F31" s="97"/>
      <c r="G31" s="97"/>
      <c r="H31" s="97"/>
      <c r="I31" s="97"/>
    </row>
    <row r="32" ht="20.45" customHeight="1" spans="1:9">
      <c r="A32" s="120" t="s">
        <v>193</v>
      </c>
      <c r="B32" s="120" t="s">
        <v>194</v>
      </c>
      <c r="C32" s="98">
        <v>313.160712</v>
      </c>
      <c r="D32" s="98">
        <v>313.160712</v>
      </c>
      <c r="E32" s="98">
        <v>296.060712</v>
      </c>
      <c r="F32" s="98">
        <v>17.1</v>
      </c>
      <c r="G32" s="98"/>
      <c r="H32" s="98"/>
      <c r="I32" s="98"/>
    </row>
    <row r="33" ht="20.45" customHeight="1" spans="1:9">
      <c r="A33" s="121" t="s">
        <v>163</v>
      </c>
      <c r="B33" s="121" t="s">
        <v>164</v>
      </c>
      <c r="C33" s="98">
        <v>17.21472</v>
      </c>
      <c r="D33" s="98">
        <v>17.21472</v>
      </c>
      <c r="E33" s="98">
        <v>17.21472</v>
      </c>
      <c r="F33" s="98"/>
      <c r="G33" s="98"/>
      <c r="H33" s="98"/>
      <c r="I33" s="98"/>
    </row>
    <row r="34" ht="20.45" customHeight="1" spans="1:9">
      <c r="A34" s="121" t="s">
        <v>165</v>
      </c>
      <c r="B34" s="121" t="s">
        <v>166</v>
      </c>
      <c r="C34" s="98">
        <v>17.21472</v>
      </c>
      <c r="D34" s="98">
        <v>17.21472</v>
      </c>
      <c r="E34" s="98">
        <v>17.21472</v>
      </c>
      <c r="F34" s="98"/>
      <c r="G34" s="98"/>
      <c r="H34" s="98"/>
      <c r="I34" s="98"/>
    </row>
    <row r="35" ht="22.7" customHeight="1" spans="1:9">
      <c r="A35" s="121" t="s">
        <v>167</v>
      </c>
      <c r="B35" s="121" t="s">
        <v>168</v>
      </c>
      <c r="C35" s="97">
        <v>17.21472</v>
      </c>
      <c r="D35" s="97">
        <v>17.21472</v>
      </c>
      <c r="E35" s="97">
        <v>17.21472</v>
      </c>
      <c r="F35" s="97"/>
      <c r="G35" s="97"/>
      <c r="H35" s="97"/>
      <c r="I35" s="97"/>
    </row>
    <row r="36" ht="20.45" customHeight="1" spans="1:9">
      <c r="A36" s="121" t="s">
        <v>169</v>
      </c>
      <c r="B36" s="121" t="s">
        <v>170</v>
      </c>
      <c r="C36" s="98">
        <v>283.034952</v>
      </c>
      <c r="D36" s="98">
        <v>283.034952</v>
      </c>
      <c r="E36" s="98">
        <v>265.934952</v>
      </c>
      <c r="F36" s="98">
        <v>17.1</v>
      </c>
      <c r="G36" s="98"/>
      <c r="H36" s="98"/>
      <c r="I36" s="98"/>
    </row>
    <row r="37" ht="20.45" customHeight="1" spans="1:9">
      <c r="A37" s="121" t="s">
        <v>171</v>
      </c>
      <c r="B37" s="121" t="s">
        <v>172</v>
      </c>
      <c r="C37" s="98">
        <v>283.034952</v>
      </c>
      <c r="D37" s="98">
        <v>283.034952</v>
      </c>
      <c r="E37" s="98">
        <v>265.934952</v>
      </c>
      <c r="F37" s="98">
        <v>17.1</v>
      </c>
      <c r="G37" s="98"/>
      <c r="H37" s="98"/>
      <c r="I37" s="98"/>
    </row>
    <row r="38" ht="20.45" customHeight="1" spans="1:9">
      <c r="A38" s="121" t="s">
        <v>191</v>
      </c>
      <c r="B38" s="121" t="s">
        <v>192</v>
      </c>
      <c r="C38" s="97">
        <v>283.034952</v>
      </c>
      <c r="D38" s="97">
        <v>283.034952</v>
      </c>
      <c r="E38" s="97">
        <v>265.934952</v>
      </c>
      <c r="F38" s="97">
        <v>17.1</v>
      </c>
      <c r="G38" s="97"/>
      <c r="H38" s="97"/>
      <c r="I38" s="97"/>
    </row>
    <row r="39" ht="20.45" customHeight="1" spans="1:9">
      <c r="A39" s="121" t="s">
        <v>177</v>
      </c>
      <c r="B39" s="121" t="s">
        <v>178</v>
      </c>
      <c r="C39" s="98">
        <v>12.91104</v>
      </c>
      <c r="D39" s="98">
        <v>12.91104</v>
      </c>
      <c r="E39" s="98">
        <v>12.91104</v>
      </c>
      <c r="F39" s="98"/>
      <c r="G39" s="98"/>
      <c r="H39" s="98"/>
      <c r="I39" s="98"/>
    </row>
    <row r="40" ht="20.45" customHeight="1" spans="1:9">
      <c r="A40" s="121" t="s">
        <v>179</v>
      </c>
      <c r="B40" s="121" t="s">
        <v>180</v>
      </c>
      <c r="C40" s="98">
        <v>12.91104</v>
      </c>
      <c r="D40" s="98">
        <v>12.91104</v>
      </c>
      <c r="E40" s="98">
        <v>12.91104</v>
      </c>
      <c r="F40" s="98"/>
      <c r="G40" s="98"/>
      <c r="H40" s="98"/>
      <c r="I40" s="98"/>
    </row>
    <row r="41" ht="20.45" customHeight="1" spans="1:9">
      <c r="A41" s="121" t="s">
        <v>181</v>
      </c>
      <c r="B41" s="121" t="s">
        <v>182</v>
      </c>
      <c r="C41" s="97">
        <v>12.91104</v>
      </c>
      <c r="D41" s="97">
        <v>12.91104</v>
      </c>
      <c r="E41" s="97">
        <v>12.91104</v>
      </c>
      <c r="F41" s="97"/>
      <c r="G41" s="97"/>
      <c r="H41" s="97"/>
      <c r="I41" s="97"/>
    </row>
    <row r="42" ht="20.45" customHeight="1" spans="1:9">
      <c r="A42" s="120" t="s">
        <v>195</v>
      </c>
      <c r="B42" s="120" t="s">
        <v>196</v>
      </c>
      <c r="C42" s="98">
        <v>156.443762</v>
      </c>
      <c r="D42" s="98">
        <v>156.443762</v>
      </c>
      <c r="E42" s="98">
        <v>147.343762</v>
      </c>
      <c r="F42" s="98">
        <v>9.1</v>
      </c>
      <c r="G42" s="98"/>
      <c r="H42" s="98"/>
      <c r="I42" s="98"/>
    </row>
    <row r="43" ht="20.45" customHeight="1" spans="1:9">
      <c r="A43" s="121" t="s">
        <v>163</v>
      </c>
      <c r="B43" s="121" t="s">
        <v>164</v>
      </c>
      <c r="C43" s="98">
        <v>9.985728</v>
      </c>
      <c r="D43" s="98">
        <v>9.985728</v>
      </c>
      <c r="E43" s="98">
        <v>9.985728</v>
      </c>
      <c r="F43" s="98"/>
      <c r="G43" s="98"/>
      <c r="H43" s="98"/>
      <c r="I43" s="98"/>
    </row>
    <row r="44" ht="20.45" customHeight="1" spans="1:9">
      <c r="A44" s="121" t="s">
        <v>165</v>
      </c>
      <c r="B44" s="121" t="s">
        <v>166</v>
      </c>
      <c r="C44" s="98">
        <v>9.985728</v>
      </c>
      <c r="D44" s="98">
        <v>9.985728</v>
      </c>
      <c r="E44" s="98">
        <v>9.985728</v>
      </c>
      <c r="F44" s="98"/>
      <c r="G44" s="98"/>
      <c r="H44" s="98"/>
      <c r="I44" s="98"/>
    </row>
    <row r="45" ht="22.7" customHeight="1" spans="1:9">
      <c r="A45" s="121" t="s">
        <v>167</v>
      </c>
      <c r="B45" s="121" t="s">
        <v>168</v>
      </c>
      <c r="C45" s="97">
        <v>9.985728</v>
      </c>
      <c r="D45" s="97">
        <v>9.985728</v>
      </c>
      <c r="E45" s="97">
        <v>9.985728</v>
      </c>
      <c r="F45" s="97"/>
      <c r="G45" s="97"/>
      <c r="H45" s="97"/>
      <c r="I45" s="97"/>
    </row>
    <row r="46" ht="20.45" customHeight="1" spans="1:9">
      <c r="A46" s="121" t="s">
        <v>169</v>
      </c>
      <c r="B46" s="121" t="s">
        <v>170</v>
      </c>
      <c r="C46" s="98">
        <v>138.968738</v>
      </c>
      <c r="D46" s="98">
        <v>138.968738</v>
      </c>
      <c r="E46" s="98">
        <v>129.868738</v>
      </c>
      <c r="F46" s="98">
        <v>9.1</v>
      </c>
      <c r="G46" s="98"/>
      <c r="H46" s="98"/>
      <c r="I46" s="98"/>
    </row>
    <row r="47" ht="20.45" customHeight="1" spans="1:9">
      <c r="A47" s="121" t="s">
        <v>171</v>
      </c>
      <c r="B47" s="121" t="s">
        <v>172</v>
      </c>
      <c r="C47" s="98">
        <v>138.968738</v>
      </c>
      <c r="D47" s="98">
        <v>138.968738</v>
      </c>
      <c r="E47" s="98">
        <v>129.868738</v>
      </c>
      <c r="F47" s="98">
        <v>9.1</v>
      </c>
      <c r="G47" s="98"/>
      <c r="H47" s="98"/>
      <c r="I47" s="98"/>
    </row>
    <row r="48" ht="20.45" customHeight="1" spans="1:9">
      <c r="A48" s="121" t="s">
        <v>191</v>
      </c>
      <c r="B48" s="121" t="s">
        <v>192</v>
      </c>
      <c r="C48" s="97">
        <v>138.968738</v>
      </c>
      <c r="D48" s="97">
        <v>138.968738</v>
      </c>
      <c r="E48" s="97">
        <v>129.868738</v>
      </c>
      <c r="F48" s="97">
        <v>9.1</v>
      </c>
      <c r="G48" s="97"/>
      <c r="H48" s="97"/>
      <c r="I48" s="97"/>
    </row>
    <row r="49" ht="20.45" customHeight="1" spans="1:9">
      <c r="A49" s="121" t="s">
        <v>177</v>
      </c>
      <c r="B49" s="121" t="s">
        <v>178</v>
      </c>
      <c r="C49" s="98">
        <v>7.489296</v>
      </c>
      <c r="D49" s="98">
        <v>7.489296</v>
      </c>
      <c r="E49" s="98">
        <v>7.489296</v>
      </c>
      <c r="F49" s="98"/>
      <c r="G49" s="98"/>
      <c r="H49" s="98"/>
      <c r="I49" s="98"/>
    </row>
    <row r="50" ht="20.45" customHeight="1" spans="1:9">
      <c r="A50" s="121" t="s">
        <v>179</v>
      </c>
      <c r="B50" s="121" t="s">
        <v>180</v>
      </c>
      <c r="C50" s="98">
        <v>7.489296</v>
      </c>
      <c r="D50" s="98">
        <v>7.489296</v>
      </c>
      <c r="E50" s="98">
        <v>7.489296</v>
      </c>
      <c r="F50" s="98"/>
      <c r="G50" s="98"/>
      <c r="H50" s="98"/>
      <c r="I50" s="98"/>
    </row>
    <row r="51" ht="20.45" customHeight="1" spans="1:9">
      <c r="A51" s="121" t="s">
        <v>181</v>
      </c>
      <c r="B51" s="121" t="s">
        <v>182</v>
      </c>
      <c r="C51" s="97">
        <v>7.489296</v>
      </c>
      <c r="D51" s="97">
        <v>7.489296</v>
      </c>
      <c r="E51" s="97">
        <v>7.489296</v>
      </c>
      <c r="F51" s="97"/>
      <c r="G51" s="97"/>
      <c r="H51" s="97"/>
      <c r="I51" s="97"/>
    </row>
    <row r="52" ht="20.45" customHeight="1" spans="1:9">
      <c r="A52" s="120" t="s">
        <v>197</v>
      </c>
      <c r="B52" s="120" t="s">
        <v>198</v>
      </c>
      <c r="C52" s="98">
        <v>230.983392</v>
      </c>
      <c r="D52" s="98">
        <v>213.983392</v>
      </c>
      <c r="E52" s="98">
        <v>190.883392</v>
      </c>
      <c r="F52" s="98">
        <v>23.1</v>
      </c>
      <c r="G52" s="98">
        <v>17</v>
      </c>
      <c r="H52" s="98">
        <v>17</v>
      </c>
      <c r="I52" s="98"/>
    </row>
    <row r="53" ht="20.45" customHeight="1" spans="1:9">
      <c r="A53" s="121" t="s">
        <v>163</v>
      </c>
      <c r="B53" s="121" t="s">
        <v>164</v>
      </c>
      <c r="C53" s="98">
        <v>26.729856</v>
      </c>
      <c r="D53" s="98">
        <v>26.729856</v>
      </c>
      <c r="E53" s="98">
        <v>26.729856</v>
      </c>
      <c r="F53" s="98"/>
      <c r="G53" s="98"/>
      <c r="H53" s="98"/>
      <c r="I53" s="98"/>
    </row>
    <row r="54" ht="20.45" customHeight="1" spans="1:9">
      <c r="A54" s="121" t="s">
        <v>165</v>
      </c>
      <c r="B54" s="121" t="s">
        <v>166</v>
      </c>
      <c r="C54" s="98">
        <v>26.729856</v>
      </c>
      <c r="D54" s="98">
        <v>26.729856</v>
      </c>
      <c r="E54" s="98">
        <v>26.729856</v>
      </c>
      <c r="F54" s="98"/>
      <c r="G54" s="98"/>
      <c r="H54" s="98"/>
      <c r="I54" s="98"/>
    </row>
    <row r="55" ht="22.7" customHeight="1" spans="1:9">
      <c r="A55" s="121" t="s">
        <v>167</v>
      </c>
      <c r="B55" s="121" t="s">
        <v>168</v>
      </c>
      <c r="C55" s="97">
        <v>20.03232</v>
      </c>
      <c r="D55" s="97">
        <v>20.03232</v>
      </c>
      <c r="E55" s="97">
        <v>20.03232</v>
      </c>
      <c r="F55" s="97"/>
      <c r="G55" s="97"/>
      <c r="H55" s="97"/>
      <c r="I55" s="97"/>
    </row>
    <row r="56" ht="22.7" customHeight="1" spans="1:9">
      <c r="A56" s="121" t="s">
        <v>199</v>
      </c>
      <c r="B56" s="121" t="s">
        <v>200</v>
      </c>
      <c r="C56" s="97">
        <v>6.697536</v>
      </c>
      <c r="D56" s="97">
        <v>6.697536</v>
      </c>
      <c r="E56" s="97">
        <v>6.697536</v>
      </c>
      <c r="F56" s="97"/>
      <c r="G56" s="97"/>
      <c r="H56" s="97"/>
      <c r="I56" s="97"/>
    </row>
    <row r="57" ht="20.45" customHeight="1" spans="1:9">
      <c r="A57" s="121" t="s">
        <v>169</v>
      </c>
      <c r="B57" s="121" t="s">
        <v>170</v>
      </c>
      <c r="C57" s="98">
        <v>189.229296</v>
      </c>
      <c r="D57" s="98">
        <v>172.229296</v>
      </c>
      <c r="E57" s="98">
        <v>149.129296</v>
      </c>
      <c r="F57" s="98">
        <v>23.1</v>
      </c>
      <c r="G57" s="98">
        <v>17</v>
      </c>
      <c r="H57" s="98">
        <v>17</v>
      </c>
      <c r="I57" s="98"/>
    </row>
    <row r="58" ht="20.45" customHeight="1" spans="1:9">
      <c r="A58" s="121" t="s">
        <v>171</v>
      </c>
      <c r="B58" s="121" t="s">
        <v>172</v>
      </c>
      <c r="C58" s="98">
        <v>189.229296</v>
      </c>
      <c r="D58" s="98">
        <v>172.229296</v>
      </c>
      <c r="E58" s="98">
        <v>149.129296</v>
      </c>
      <c r="F58" s="98">
        <v>23.1</v>
      </c>
      <c r="G58" s="98">
        <v>17</v>
      </c>
      <c r="H58" s="98">
        <v>17</v>
      </c>
      <c r="I58" s="98"/>
    </row>
    <row r="59" ht="20.45" customHeight="1" spans="1:9">
      <c r="A59" s="121" t="s">
        <v>191</v>
      </c>
      <c r="B59" s="121" t="s">
        <v>192</v>
      </c>
      <c r="C59" s="97">
        <v>189.229296</v>
      </c>
      <c r="D59" s="97">
        <v>172.229296</v>
      </c>
      <c r="E59" s="97">
        <v>149.129296</v>
      </c>
      <c r="F59" s="97">
        <v>23.1</v>
      </c>
      <c r="G59" s="97">
        <v>17</v>
      </c>
      <c r="H59" s="97">
        <v>17</v>
      </c>
      <c r="I59" s="97"/>
    </row>
    <row r="60" ht="20.45" customHeight="1" spans="1:9">
      <c r="A60" s="121" t="s">
        <v>177</v>
      </c>
      <c r="B60" s="121" t="s">
        <v>178</v>
      </c>
      <c r="C60" s="98">
        <v>15.02424</v>
      </c>
      <c r="D60" s="98">
        <v>15.02424</v>
      </c>
      <c r="E60" s="98">
        <v>15.02424</v>
      </c>
      <c r="F60" s="98"/>
      <c r="G60" s="98"/>
      <c r="H60" s="98"/>
      <c r="I60" s="98"/>
    </row>
    <row r="61" ht="20.45" customHeight="1" spans="1:9">
      <c r="A61" s="121" t="s">
        <v>179</v>
      </c>
      <c r="B61" s="121" t="s">
        <v>180</v>
      </c>
      <c r="C61" s="98">
        <v>15.02424</v>
      </c>
      <c r="D61" s="98">
        <v>15.02424</v>
      </c>
      <c r="E61" s="98">
        <v>15.02424</v>
      </c>
      <c r="F61" s="98"/>
      <c r="G61" s="98"/>
      <c r="H61" s="98"/>
      <c r="I61" s="98"/>
    </row>
    <row r="62" ht="20.45" customHeight="1" spans="1:9">
      <c r="A62" s="121" t="s">
        <v>181</v>
      </c>
      <c r="B62" s="121" t="s">
        <v>182</v>
      </c>
      <c r="C62" s="97">
        <v>15.02424</v>
      </c>
      <c r="D62" s="97">
        <v>15.02424</v>
      </c>
      <c r="E62" s="97">
        <v>15.02424</v>
      </c>
      <c r="F62" s="97"/>
      <c r="G62" s="97"/>
      <c r="H62" s="97"/>
      <c r="I62" s="97"/>
    </row>
    <row r="63" ht="20.45" customHeight="1" spans="1:9">
      <c r="A63" s="120" t="s">
        <v>201</v>
      </c>
      <c r="B63" s="120" t="s">
        <v>202</v>
      </c>
      <c r="C63" s="98">
        <v>120.292138</v>
      </c>
      <c r="D63" s="98">
        <v>120.292138</v>
      </c>
      <c r="E63" s="98">
        <v>113.192138</v>
      </c>
      <c r="F63" s="98">
        <v>7.1</v>
      </c>
      <c r="G63" s="98"/>
      <c r="H63" s="98"/>
      <c r="I63" s="98"/>
    </row>
    <row r="64" ht="20.45" customHeight="1" spans="1:9">
      <c r="A64" s="121" t="s">
        <v>163</v>
      </c>
      <c r="B64" s="121" t="s">
        <v>164</v>
      </c>
      <c r="C64" s="98">
        <v>7.42752</v>
      </c>
      <c r="D64" s="98">
        <v>7.42752</v>
      </c>
      <c r="E64" s="98">
        <v>7.42752</v>
      </c>
      <c r="F64" s="98"/>
      <c r="G64" s="98"/>
      <c r="H64" s="98"/>
      <c r="I64" s="98"/>
    </row>
    <row r="65" ht="20.45" customHeight="1" spans="1:9">
      <c r="A65" s="121" t="s">
        <v>165</v>
      </c>
      <c r="B65" s="121" t="s">
        <v>166</v>
      </c>
      <c r="C65" s="98">
        <v>7.42752</v>
      </c>
      <c r="D65" s="98">
        <v>7.42752</v>
      </c>
      <c r="E65" s="98">
        <v>7.42752</v>
      </c>
      <c r="F65" s="98"/>
      <c r="G65" s="98"/>
      <c r="H65" s="98"/>
      <c r="I65" s="98"/>
    </row>
    <row r="66" ht="22.7" customHeight="1" spans="1:9">
      <c r="A66" s="121" t="s">
        <v>167</v>
      </c>
      <c r="B66" s="121" t="s">
        <v>168</v>
      </c>
      <c r="C66" s="97">
        <v>7.42752</v>
      </c>
      <c r="D66" s="97">
        <v>7.42752</v>
      </c>
      <c r="E66" s="97">
        <v>7.42752</v>
      </c>
      <c r="F66" s="97"/>
      <c r="G66" s="97"/>
      <c r="H66" s="97"/>
      <c r="I66" s="97"/>
    </row>
    <row r="67" ht="20.45" customHeight="1" spans="1:9">
      <c r="A67" s="121" t="s">
        <v>169</v>
      </c>
      <c r="B67" s="121" t="s">
        <v>170</v>
      </c>
      <c r="C67" s="98">
        <v>107.293978</v>
      </c>
      <c r="D67" s="98">
        <v>107.293978</v>
      </c>
      <c r="E67" s="98">
        <v>100.193978</v>
      </c>
      <c r="F67" s="98">
        <v>7.1</v>
      </c>
      <c r="G67" s="98"/>
      <c r="H67" s="98"/>
      <c r="I67" s="98"/>
    </row>
    <row r="68" ht="20.45" customHeight="1" spans="1:9">
      <c r="A68" s="121" t="s">
        <v>171</v>
      </c>
      <c r="B68" s="121" t="s">
        <v>172</v>
      </c>
      <c r="C68" s="98">
        <v>107.293978</v>
      </c>
      <c r="D68" s="98">
        <v>107.293978</v>
      </c>
      <c r="E68" s="98">
        <v>100.193978</v>
      </c>
      <c r="F68" s="98">
        <v>7.1</v>
      </c>
      <c r="G68" s="98"/>
      <c r="H68" s="98"/>
      <c r="I68" s="98"/>
    </row>
    <row r="69" ht="20.45" customHeight="1" spans="1:9">
      <c r="A69" s="121" t="s">
        <v>191</v>
      </c>
      <c r="B69" s="121" t="s">
        <v>192</v>
      </c>
      <c r="C69" s="97">
        <v>107.293978</v>
      </c>
      <c r="D69" s="97">
        <v>107.293978</v>
      </c>
      <c r="E69" s="97">
        <v>100.193978</v>
      </c>
      <c r="F69" s="97">
        <v>7.1</v>
      </c>
      <c r="G69" s="97"/>
      <c r="H69" s="97"/>
      <c r="I69" s="97"/>
    </row>
    <row r="70" ht="20.45" customHeight="1" spans="1:9">
      <c r="A70" s="121" t="s">
        <v>177</v>
      </c>
      <c r="B70" s="121" t="s">
        <v>178</v>
      </c>
      <c r="C70" s="98">
        <v>5.57064</v>
      </c>
      <c r="D70" s="98">
        <v>5.57064</v>
      </c>
      <c r="E70" s="98">
        <v>5.57064</v>
      </c>
      <c r="F70" s="98"/>
      <c r="G70" s="98"/>
      <c r="H70" s="98"/>
      <c r="I70" s="98"/>
    </row>
    <row r="71" ht="20.45" customHeight="1" spans="1:9">
      <c r="A71" s="121" t="s">
        <v>179</v>
      </c>
      <c r="B71" s="121" t="s">
        <v>180</v>
      </c>
      <c r="C71" s="98">
        <v>5.57064</v>
      </c>
      <c r="D71" s="98">
        <v>5.57064</v>
      </c>
      <c r="E71" s="98">
        <v>5.57064</v>
      </c>
      <c r="F71" s="98"/>
      <c r="G71" s="98"/>
      <c r="H71" s="98"/>
      <c r="I71" s="98"/>
    </row>
    <row r="72" ht="20.45" customHeight="1" spans="1:9">
      <c r="A72" s="121" t="s">
        <v>181</v>
      </c>
      <c r="B72" s="121" t="s">
        <v>182</v>
      </c>
      <c r="C72" s="97">
        <v>5.57064</v>
      </c>
      <c r="D72" s="97">
        <v>5.57064</v>
      </c>
      <c r="E72" s="97">
        <v>5.57064</v>
      </c>
      <c r="F72" s="97"/>
      <c r="G72" s="97"/>
      <c r="H72" s="97"/>
      <c r="I72" s="97"/>
    </row>
    <row r="73" ht="22.7" customHeight="1" spans="1:9">
      <c r="A73" s="120" t="s">
        <v>203</v>
      </c>
      <c r="B73" s="120" t="s">
        <v>204</v>
      </c>
      <c r="C73" s="98">
        <v>198.19983</v>
      </c>
      <c r="D73" s="98">
        <v>194.19983</v>
      </c>
      <c r="E73" s="98">
        <v>174.19983</v>
      </c>
      <c r="F73" s="98">
        <v>20</v>
      </c>
      <c r="G73" s="98">
        <v>4</v>
      </c>
      <c r="H73" s="98">
        <v>4</v>
      </c>
      <c r="I73" s="98"/>
    </row>
    <row r="74" ht="20.45" customHeight="1" spans="1:9">
      <c r="A74" s="121" t="s">
        <v>163</v>
      </c>
      <c r="B74" s="121" t="s">
        <v>164</v>
      </c>
      <c r="C74" s="98">
        <v>19.945536</v>
      </c>
      <c r="D74" s="98">
        <v>19.945536</v>
      </c>
      <c r="E74" s="98">
        <v>19.945536</v>
      </c>
      <c r="F74" s="98"/>
      <c r="G74" s="98"/>
      <c r="H74" s="98"/>
      <c r="I74" s="98"/>
    </row>
    <row r="75" ht="20.45" customHeight="1" spans="1:9">
      <c r="A75" s="121" t="s">
        <v>165</v>
      </c>
      <c r="B75" s="121" t="s">
        <v>166</v>
      </c>
      <c r="C75" s="98">
        <v>19.945536</v>
      </c>
      <c r="D75" s="98">
        <v>19.945536</v>
      </c>
      <c r="E75" s="98">
        <v>19.945536</v>
      </c>
      <c r="F75" s="98"/>
      <c r="G75" s="98"/>
      <c r="H75" s="98"/>
      <c r="I75" s="98"/>
    </row>
    <row r="76" ht="22.7" customHeight="1" spans="1:9">
      <c r="A76" s="121" t="s">
        <v>167</v>
      </c>
      <c r="B76" s="121" t="s">
        <v>168</v>
      </c>
      <c r="C76" s="97">
        <v>19.945536</v>
      </c>
      <c r="D76" s="97">
        <v>19.945536</v>
      </c>
      <c r="E76" s="97">
        <v>19.945536</v>
      </c>
      <c r="F76" s="97"/>
      <c r="G76" s="97"/>
      <c r="H76" s="97"/>
      <c r="I76" s="97"/>
    </row>
    <row r="77" ht="20.45" customHeight="1" spans="1:9">
      <c r="A77" s="121" t="s">
        <v>169</v>
      </c>
      <c r="B77" s="121" t="s">
        <v>170</v>
      </c>
      <c r="C77" s="98">
        <v>163.295142</v>
      </c>
      <c r="D77" s="98">
        <v>159.295142</v>
      </c>
      <c r="E77" s="98">
        <v>139.295142</v>
      </c>
      <c r="F77" s="98">
        <v>20</v>
      </c>
      <c r="G77" s="98">
        <v>4</v>
      </c>
      <c r="H77" s="98">
        <v>4</v>
      </c>
      <c r="I77" s="98"/>
    </row>
    <row r="78" ht="20.45" customHeight="1" spans="1:9">
      <c r="A78" s="121" t="s">
        <v>171</v>
      </c>
      <c r="B78" s="121" t="s">
        <v>172</v>
      </c>
      <c r="C78" s="98">
        <v>163.295142</v>
      </c>
      <c r="D78" s="98">
        <v>159.295142</v>
      </c>
      <c r="E78" s="98">
        <v>139.295142</v>
      </c>
      <c r="F78" s="98">
        <v>20</v>
      </c>
      <c r="G78" s="98">
        <v>4</v>
      </c>
      <c r="H78" s="98">
        <v>4</v>
      </c>
      <c r="I78" s="98"/>
    </row>
    <row r="79" ht="20.45" customHeight="1" spans="1:9">
      <c r="A79" s="121" t="s">
        <v>205</v>
      </c>
      <c r="B79" s="121" t="s">
        <v>206</v>
      </c>
      <c r="C79" s="97">
        <v>163.295142</v>
      </c>
      <c r="D79" s="97">
        <v>159.295142</v>
      </c>
      <c r="E79" s="97">
        <v>139.295142</v>
      </c>
      <c r="F79" s="97">
        <v>20</v>
      </c>
      <c r="G79" s="97">
        <v>4</v>
      </c>
      <c r="H79" s="97">
        <v>4</v>
      </c>
      <c r="I79" s="97"/>
    </row>
    <row r="80" ht="20.45" customHeight="1" spans="1:9">
      <c r="A80" s="121" t="s">
        <v>177</v>
      </c>
      <c r="B80" s="121" t="s">
        <v>178</v>
      </c>
      <c r="C80" s="98">
        <v>14.959152</v>
      </c>
      <c r="D80" s="98">
        <v>14.959152</v>
      </c>
      <c r="E80" s="98">
        <v>14.959152</v>
      </c>
      <c r="F80" s="98"/>
      <c r="G80" s="98"/>
      <c r="H80" s="98"/>
      <c r="I80" s="98"/>
    </row>
    <row r="81" ht="20.45" customHeight="1" spans="1:9">
      <c r="A81" s="121" t="s">
        <v>179</v>
      </c>
      <c r="B81" s="121" t="s">
        <v>180</v>
      </c>
      <c r="C81" s="98">
        <v>14.959152</v>
      </c>
      <c r="D81" s="98">
        <v>14.959152</v>
      </c>
      <c r="E81" s="98">
        <v>14.959152</v>
      </c>
      <c r="F81" s="98"/>
      <c r="G81" s="98"/>
      <c r="H81" s="98"/>
      <c r="I81" s="98"/>
    </row>
    <row r="82" ht="20.45" customHeight="1" spans="1:9">
      <c r="A82" s="121" t="s">
        <v>181</v>
      </c>
      <c r="B82" s="121" t="s">
        <v>182</v>
      </c>
      <c r="C82" s="97">
        <v>14.959152</v>
      </c>
      <c r="D82" s="97">
        <v>14.959152</v>
      </c>
      <c r="E82" s="97">
        <v>14.959152</v>
      </c>
      <c r="F82" s="97"/>
      <c r="G82" s="97"/>
      <c r="H82" s="97"/>
      <c r="I82" s="97"/>
    </row>
  </sheetData>
  <mergeCells count="7">
    <mergeCell ref="A2:I2"/>
    <mergeCell ref="A3:I3"/>
    <mergeCell ref="A4:B4"/>
    <mergeCell ref="D4:F4"/>
    <mergeCell ref="G4:I4"/>
    <mergeCell ref="A6:B6"/>
    <mergeCell ref="C4:C5"/>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H23" sqref="H23"/>
    </sheetView>
  </sheetViews>
  <sheetFormatPr defaultColWidth="10" defaultRowHeight="13.5" outlineLevelCol="4"/>
  <cols>
    <col min="1" max="1" width="24.625" style="78" customWidth="1"/>
    <col min="2" max="2" width="16" style="78" customWidth="1"/>
    <col min="3" max="3" width="27.625" style="78" customWidth="1"/>
    <col min="4" max="4" width="22.25" style="78" customWidth="1"/>
    <col min="5" max="5" width="0.125" customWidth="1"/>
    <col min="6" max="6" width="9.75" customWidth="1"/>
  </cols>
  <sheetData>
    <row r="1" ht="16.35" customHeight="1" spans="1:4">
      <c r="A1" s="79"/>
      <c r="D1" s="80" t="s">
        <v>207</v>
      </c>
    </row>
    <row r="2" ht="31.9" customHeight="1" spans="1:4">
      <c r="A2" s="81" t="s">
        <v>208</v>
      </c>
      <c r="B2" s="81"/>
      <c r="C2" s="81"/>
      <c r="D2" s="81"/>
    </row>
    <row r="3" ht="18.95" customHeight="1" spans="1:5">
      <c r="A3" s="82" t="s">
        <v>13</v>
      </c>
      <c r="B3" s="82"/>
      <c r="C3" s="82"/>
      <c r="D3" s="83" t="s">
        <v>14</v>
      </c>
      <c r="E3" s="113"/>
    </row>
    <row r="4" ht="20.25" customHeight="1" spans="1:5">
      <c r="A4" s="84" t="s">
        <v>15</v>
      </c>
      <c r="B4" s="84"/>
      <c r="C4" s="84" t="s">
        <v>16</v>
      </c>
      <c r="D4" s="84"/>
      <c r="E4" s="114"/>
    </row>
    <row r="5" ht="20.25" customHeight="1" spans="1:5">
      <c r="A5" s="84" t="s">
        <v>17</v>
      </c>
      <c r="B5" s="84" t="s">
        <v>18</v>
      </c>
      <c r="C5" s="84" t="s">
        <v>17</v>
      </c>
      <c r="D5" s="84" t="s">
        <v>18</v>
      </c>
      <c r="E5" s="114"/>
    </row>
    <row r="6" ht="20.25" customHeight="1" spans="1:5">
      <c r="A6" s="85" t="s">
        <v>209</v>
      </c>
      <c r="B6" s="86">
        <v>3199.388666</v>
      </c>
      <c r="C6" s="85" t="s">
        <v>210</v>
      </c>
      <c r="D6" s="115">
        <v>3199.388666</v>
      </c>
      <c r="E6" s="116"/>
    </row>
    <row r="7" ht="20.25" customHeight="1" spans="1:5">
      <c r="A7" s="46" t="s">
        <v>211</v>
      </c>
      <c r="B7" s="47">
        <v>3199.388666</v>
      </c>
      <c r="C7" s="46" t="s">
        <v>23</v>
      </c>
      <c r="D7" s="90"/>
      <c r="E7" s="116"/>
    </row>
    <row r="8" ht="20.25" customHeight="1" spans="1:5">
      <c r="A8" s="46" t="s">
        <v>212</v>
      </c>
      <c r="B8" s="47">
        <v>3049.388666</v>
      </c>
      <c r="C8" s="46" t="s">
        <v>27</v>
      </c>
      <c r="D8" s="90"/>
      <c r="E8" s="116"/>
    </row>
    <row r="9" ht="31.15" customHeight="1" spans="1:5">
      <c r="A9" s="46" t="s">
        <v>30</v>
      </c>
      <c r="B9" s="47">
        <v>150</v>
      </c>
      <c r="C9" s="46" t="s">
        <v>31</v>
      </c>
      <c r="D9" s="90"/>
      <c r="E9" s="116"/>
    </row>
    <row r="10" ht="20.25" customHeight="1" spans="1:5">
      <c r="A10" s="46" t="s">
        <v>213</v>
      </c>
      <c r="B10" s="47"/>
      <c r="C10" s="46" t="s">
        <v>35</v>
      </c>
      <c r="D10" s="90"/>
      <c r="E10" s="116"/>
    </row>
    <row r="11" ht="20.25" customHeight="1" spans="1:5">
      <c r="A11" s="46" t="s">
        <v>214</v>
      </c>
      <c r="B11" s="47"/>
      <c r="C11" s="46" t="s">
        <v>39</v>
      </c>
      <c r="D11" s="90"/>
      <c r="E11" s="116"/>
    </row>
    <row r="12" ht="20.25" customHeight="1" spans="1:5">
      <c r="A12" s="46" t="s">
        <v>215</v>
      </c>
      <c r="B12" s="47"/>
      <c r="C12" s="46" t="s">
        <v>43</v>
      </c>
      <c r="D12" s="90"/>
      <c r="E12" s="116"/>
    </row>
    <row r="13" ht="20.25" customHeight="1" spans="1:5">
      <c r="A13" s="85" t="s">
        <v>216</v>
      </c>
      <c r="B13" s="86"/>
      <c r="C13" s="46" t="s">
        <v>47</v>
      </c>
      <c r="D13" s="90"/>
      <c r="E13" s="116"/>
    </row>
    <row r="14" ht="20.25" customHeight="1" spans="1:5">
      <c r="A14" s="46" t="s">
        <v>211</v>
      </c>
      <c r="B14" s="47"/>
      <c r="C14" s="46" t="s">
        <v>51</v>
      </c>
      <c r="D14" s="90">
        <v>257.315024</v>
      </c>
      <c r="E14" s="116"/>
    </row>
    <row r="15" ht="20.25" customHeight="1" spans="1:5">
      <c r="A15" s="46" t="s">
        <v>213</v>
      </c>
      <c r="B15" s="47"/>
      <c r="C15" s="46" t="s">
        <v>55</v>
      </c>
      <c r="D15" s="90"/>
      <c r="E15" s="116"/>
    </row>
    <row r="16" ht="20.25" customHeight="1" spans="1:5">
      <c r="A16" s="46" t="s">
        <v>214</v>
      </c>
      <c r="B16" s="47"/>
      <c r="C16" s="46" t="s">
        <v>59</v>
      </c>
      <c r="D16" s="90"/>
      <c r="E16" s="116"/>
    </row>
    <row r="17" ht="20.25" customHeight="1" spans="1:5">
      <c r="A17" s="46" t="s">
        <v>215</v>
      </c>
      <c r="B17" s="47"/>
      <c r="C17" s="46" t="s">
        <v>63</v>
      </c>
      <c r="D17" s="90">
        <v>100</v>
      </c>
      <c r="E17" s="116"/>
    </row>
    <row r="18" ht="20.25" customHeight="1" spans="1:5">
      <c r="A18" s="46"/>
      <c r="B18" s="47"/>
      <c r="C18" s="46" t="s">
        <v>67</v>
      </c>
      <c r="D18" s="90"/>
      <c r="E18" s="116"/>
    </row>
    <row r="19" ht="20.25" customHeight="1" spans="1:5">
      <c r="A19" s="46"/>
      <c r="B19" s="46"/>
      <c r="C19" s="46" t="s">
        <v>71</v>
      </c>
      <c r="D19" s="90">
        <v>2649.087374</v>
      </c>
      <c r="E19" s="116"/>
    </row>
    <row r="20" ht="20.25" customHeight="1" spans="1:5">
      <c r="A20" s="46"/>
      <c r="B20" s="46"/>
      <c r="C20" s="46" t="s">
        <v>75</v>
      </c>
      <c r="D20" s="90"/>
      <c r="E20" s="116"/>
    </row>
    <row r="21" ht="20.25" customHeight="1" spans="1:5">
      <c r="A21" s="46"/>
      <c r="B21" s="46"/>
      <c r="C21" s="46" t="s">
        <v>79</v>
      </c>
      <c r="D21" s="90"/>
      <c r="E21" s="116"/>
    </row>
    <row r="22" ht="20.25" customHeight="1" spans="1:5">
      <c r="A22" s="46"/>
      <c r="B22" s="46"/>
      <c r="C22" s="46" t="s">
        <v>82</v>
      </c>
      <c r="D22" s="90"/>
      <c r="E22" s="116"/>
    </row>
    <row r="23" ht="20.25" customHeight="1" spans="1:5">
      <c r="A23" s="46"/>
      <c r="B23" s="46"/>
      <c r="C23" s="46" t="s">
        <v>85</v>
      </c>
      <c r="D23" s="90"/>
      <c r="E23" s="116"/>
    </row>
    <row r="24" ht="20.25" customHeight="1" spans="1:5">
      <c r="A24" s="46"/>
      <c r="B24" s="46"/>
      <c r="C24" s="46" t="s">
        <v>87</v>
      </c>
      <c r="D24" s="90"/>
      <c r="E24" s="116"/>
    </row>
    <row r="25" ht="20.25" customHeight="1" spans="1:5">
      <c r="A25" s="46"/>
      <c r="B25" s="46"/>
      <c r="C25" s="46" t="s">
        <v>89</v>
      </c>
      <c r="D25" s="90"/>
      <c r="E25" s="116"/>
    </row>
    <row r="26" ht="20.25" customHeight="1" spans="1:5">
      <c r="A26" s="46"/>
      <c r="B26" s="46"/>
      <c r="C26" s="46" t="s">
        <v>91</v>
      </c>
      <c r="D26" s="90">
        <v>192.986268</v>
      </c>
      <c r="E26" s="116"/>
    </row>
    <row r="27" ht="20.25" customHeight="1" spans="1:5">
      <c r="A27" s="46"/>
      <c r="B27" s="46"/>
      <c r="C27" s="46" t="s">
        <v>93</v>
      </c>
      <c r="D27" s="90"/>
      <c r="E27" s="116"/>
    </row>
    <row r="28" ht="20.25" customHeight="1" spans="1:5">
      <c r="A28" s="46"/>
      <c r="B28" s="46"/>
      <c r="C28" s="46" t="s">
        <v>95</v>
      </c>
      <c r="D28" s="90"/>
      <c r="E28" s="116"/>
    </row>
    <row r="29" ht="20.25" customHeight="1" spans="1:5">
      <c r="A29" s="46"/>
      <c r="B29" s="46"/>
      <c r="C29" s="46" t="s">
        <v>97</v>
      </c>
      <c r="D29" s="90"/>
      <c r="E29" s="116"/>
    </row>
    <row r="30" ht="20.25" customHeight="1" spans="1:5">
      <c r="A30" s="46"/>
      <c r="B30" s="46"/>
      <c r="C30" s="46" t="s">
        <v>99</v>
      </c>
      <c r="D30" s="90"/>
      <c r="E30" s="116"/>
    </row>
    <row r="31" ht="20.25" customHeight="1" spans="1:5">
      <c r="A31" s="46"/>
      <c r="B31" s="46"/>
      <c r="C31" s="46" t="s">
        <v>101</v>
      </c>
      <c r="D31" s="90"/>
      <c r="E31" s="116"/>
    </row>
    <row r="32" ht="20.25" customHeight="1" spans="1:5">
      <c r="A32" s="46"/>
      <c r="B32" s="46"/>
      <c r="C32" s="46" t="s">
        <v>103</v>
      </c>
      <c r="D32" s="90"/>
      <c r="E32" s="116"/>
    </row>
    <row r="33" ht="20.25" customHeight="1" spans="1:5">
      <c r="A33" s="46"/>
      <c r="B33" s="46"/>
      <c r="C33" s="46" t="s">
        <v>105</v>
      </c>
      <c r="D33" s="90"/>
      <c r="E33" s="116"/>
    </row>
    <row r="34" ht="20.25" customHeight="1" spans="1:5">
      <c r="A34" s="46"/>
      <c r="B34" s="46"/>
      <c r="C34" s="46" t="s">
        <v>106</v>
      </c>
      <c r="D34" s="90"/>
      <c r="E34" s="116"/>
    </row>
    <row r="35" ht="20.25" customHeight="1" spans="1:5">
      <c r="A35" s="46"/>
      <c r="B35" s="46"/>
      <c r="C35" s="46" t="s">
        <v>107</v>
      </c>
      <c r="D35" s="90"/>
      <c r="E35" s="116"/>
    </row>
    <row r="36" ht="20.25" customHeight="1" spans="1:5">
      <c r="A36" s="46"/>
      <c r="B36" s="46"/>
      <c r="C36" s="46" t="s">
        <v>108</v>
      </c>
      <c r="D36" s="90"/>
      <c r="E36" s="116"/>
    </row>
    <row r="37" ht="20.25" customHeight="1" spans="1:5">
      <c r="A37" s="46"/>
      <c r="B37" s="46"/>
      <c r="C37" s="46"/>
      <c r="D37" s="46"/>
      <c r="E37" s="116"/>
    </row>
    <row r="38" ht="20.25" customHeight="1" spans="1:5">
      <c r="A38" s="85"/>
      <c r="B38" s="85"/>
      <c r="C38" s="85" t="s">
        <v>217</v>
      </c>
      <c r="D38" s="86"/>
      <c r="E38" s="117"/>
    </row>
    <row r="39" ht="20.25" customHeight="1" spans="1:5">
      <c r="A39" s="85"/>
      <c r="B39" s="85"/>
      <c r="C39" s="85"/>
      <c r="D39" s="85"/>
      <c r="E39" s="117"/>
    </row>
    <row r="40" ht="20.25" customHeight="1" spans="1:5">
      <c r="A40" s="84" t="s">
        <v>218</v>
      </c>
      <c r="B40" s="86">
        <v>3199.388666</v>
      </c>
      <c r="C40" s="84" t="s">
        <v>219</v>
      </c>
      <c r="D40" s="115">
        <v>3199.388666</v>
      </c>
      <c r="E40" s="117"/>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workbookViewId="0">
      <pane xSplit="5" ySplit="7" topLeftCell="F8" activePane="bottomRight" state="frozen"/>
      <selection/>
      <selection pane="topRight"/>
      <selection pane="bottomLeft"/>
      <selection pane="bottomRight" activeCell="A1" sqref="$A1:$XFD1048576"/>
    </sheetView>
  </sheetViews>
  <sheetFormatPr defaultColWidth="10" defaultRowHeight="13.5" outlineLevelCol="6"/>
  <cols>
    <col min="1" max="1" width="12.2083333333333" style="99" customWidth="1"/>
    <col min="2" max="2" width="18.45" style="99" customWidth="1"/>
    <col min="3" max="4" width="12.6666666666667" style="99" customWidth="1"/>
    <col min="5" max="5" width="12.625" style="99" customWidth="1"/>
    <col min="6" max="6" width="11.6666666666667" style="99" customWidth="1"/>
    <col min="7" max="7" width="15.2" style="99" customWidth="1"/>
    <col min="8" max="16384" width="10" style="99"/>
  </cols>
  <sheetData>
    <row r="1" s="99" customFormat="1" ht="18.05" customHeight="1" spans="1:7">
      <c r="A1" s="100"/>
      <c r="B1" s="100"/>
      <c r="C1" s="100"/>
      <c r="D1" s="100"/>
      <c r="E1" s="100"/>
      <c r="F1" s="100"/>
      <c r="G1" s="101" t="s">
        <v>220</v>
      </c>
    </row>
    <row r="2" s="99" customFormat="1" ht="42.2" customHeight="1" spans="1:7">
      <c r="A2" s="102" t="s">
        <v>6</v>
      </c>
      <c r="B2" s="102"/>
      <c r="C2" s="102"/>
      <c r="D2" s="102"/>
      <c r="E2" s="102"/>
      <c r="F2" s="102"/>
      <c r="G2" s="102"/>
    </row>
    <row r="3" s="99" customFormat="1" ht="25.6" customHeight="1" spans="1:7">
      <c r="A3" s="103" t="s">
        <v>221</v>
      </c>
      <c r="B3" s="103"/>
      <c r="C3" s="103"/>
      <c r="D3" s="103"/>
      <c r="E3" s="103"/>
      <c r="F3" s="103"/>
      <c r="G3" s="103"/>
    </row>
    <row r="4" s="99" customFormat="1" ht="14.3" customHeight="1" spans="1:7">
      <c r="A4" s="101" t="s">
        <v>222</v>
      </c>
      <c r="B4" s="101"/>
      <c r="C4" s="101"/>
      <c r="D4" s="101"/>
      <c r="E4" s="101"/>
      <c r="F4" s="101"/>
      <c r="G4" s="101"/>
    </row>
    <row r="5" s="99" customFormat="1" ht="24.1" customHeight="1" spans="1:7">
      <c r="A5" s="104" t="s">
        <v>223</v>
      </c>
      <c r="B5" s="104" t="s">
        <v>224</v>
      </c>
      <c r="C5" s="104" t="s">
        <v>114</v>
      </c>
      <c r="D5" s="104" t="s">
        <v>152</v>
      </c>
      <c r="E5" s="104"/>
      <c r="F5" s="104"/>
      <c r="G5" s="104" t="s">
        <v>153</v>
      </c>
    </row>
    <row r="6" s="99" customFormat="1" ht="27.1" customHeight="1" spans="1:7">
      <c r="A6" s="104"/>
      <c r="B6" s="104"/>
      <c r="C6" s="104"/>
      <c r="D6" s="105" t="s">
        <v>116</v>
      </c>
      <c r="E6" s="105" t="s">
        <v>225</v>
      </c>
      <c r="F6" s="105" t="s">
        <v>157</v>
      </c>
      <c r="G6" s="104"/>
    </row>
    <row r="7" s="99" customFormat="1" ht="35.4" customHeight="1" spans="1:7">
      <c r="A7" s="104" t="s">
        <v>226</v>
      </c>
      <c r="B7" s="104"/>
      <c r="C7" s="106">
        <v>3199.388666</v>
      </c>
      <c r="D7" s="106">
        <v>2831.388666</v>
      </c>
      <c r="E7" s="106">
        <v>2677.588666</v>
      </c>
      <c r="F7" s="106">
        <v>153.8</v>
      </c>
      <c r="G7" s="106">
        <v>368</v>
      </c>
    </row>
    <row r="8" s="99" customFormat="1" ht="23.1" customHeight="1" spans="1:7">
      <c r="A8" s="107" t="s">
        <v>227</v>
      </c>
      <c r="B8" s="107" t="s">
        <v>228</v>
      </c>
      <c r="C8" s="108">
        <v>257.315024</v>
      </c>
      <c r="D8" s="109">
        <v>257.315024</v>
      </c>
      <c r="E8" s="109">
        <v>257.315024</v>
      </c>
      <c r="F8" s="109"/>
      <c r="G8" s="109"/>
    </row>
    <row r="9" s="99" customFormat="1" ht="23.1" customHeight="1" spans="1:7">
      <c r="A9" s="110" t="s">
        <v>229</v>
      </c>
      <c r="B9" s="110" t="s">
        <v>230</v>
      </c>
      <c r="C9" s="108">
        <v>257.315024</v>
      </c>
      <c r="D9" s="109">
        <v>257.315024</v>
      </c>
      <c r="E9" s="109">
        <v>257.315024</v>
      </c>
      <c r="F9" s="109"/>
      <c r="G9" s="109"/>
    </row>
    <row r="10" s="99" customFormat="1" ht="23.1" customHeight="1" spans="1:7">
      <c r="A10" s="111" t="s">
        <v>167</v>
      </c>
      <c r="B10" s="111" t="s">
        <v>231</v>
      </c>
      <c r="C10" s="108">
        <v>257.315024</v>
      </c>
      <c r="D10" s="112">
        <v>257.315024</v>
      </c>
      <c r="E10" s="112">
        <v>257.315024</v>
      </c>
      <c r="F10" s="112"/>
      <c r="G10" s="112"/>
    </row>
    <row r="11" s="99" customFormat="1" ht="23.1" customHeight="1" spans="1:7">
      <c r="A11" s="107" t="s">
        <v>232</v>
      </c>
      <c r="B11" s="107" t="s">
        <v>233</v>
      </c>
      <c r="C11" s="108">
        <v>2649.087374</v>
      </c>
      <c r="D11" s="109">
        <v>2381.087374</v>
      </c>
      <c r="E11" s="109">
        <v>2227.287374</v>
      </c>
      <c r="F11" s="109">
        <v>153.8</v>
      </c>
      <c r="G11" s="109">
        <v>268</v>
      </c>
    </row>
    <row r="12" s="99" customFormat="1" ht="23.1" customHeight="1" spans="1:7">
      <c r="A12" s="110" t="s">
        <v>234</v>
      </c>
      <c r="B12" s="110" t="s">
        <v>235</v>
      </c>
      <c r="C12" s="108">
        <v>2649.087374</v>
      </c>
      <c r="D12" s="109">
        <v>2381.087374</v>
      </c>
      <c r="E12" s="109">
        <v>2227.287374</v>
      </c>
      <c r="F12" s="109">
        <v>153.8</v>
      </c>
      <c r="G12" s="109">
        <v>268</v>
      </c>
    </row>
    <row r="13" s="99" customFormat="1" ht="23.1" customHeight="1" spans="1:7">
      <c r="A13" s="111" t="s">
        <v>173</v>
      </c>
      <c r="B13" s="111" t="s">
        <v>236</v>
      </c>
      <c r="C13" s="108">
        <v>1720.43743</v>
      </c>
      <c r="D13" s="112">
        <v>1720.43743</v>
      </c>
      <c r="E13" s="112">
        <v>1593.63743</v>
      </c>
      <c r="F13" s="112">
        <v>126.8</v>
      </c>
      <c r="G13" s="112"/>
    </row>
    <row r="14" s="99" customFormat="1" ht="23.1" customHeight="1" spans="1:7">
      <c r="A14" s="111" t="s">
        <v>191</v>
      </c>
      <c r="B14" s="111" t="s">
        <v>237</v>
      </c>
      <c r="C14" s="108">
        <v>658.354802</v>
      </c>
      <c r="D14" s="112">
        <v>501.354802</v>
      </c>
      <c r="E14" s="112">
        <v>494.354802</v>
      </c>
      <c r="F14" s="112">
        <v>7</v>
      </c>
      <c r="G14" s="112">
        <v>157</v>
      </c>
    </row>
    <row r="15" s="99" customFormat="1" ht="23.1" customHeight="1" spans="1:7">
      <c r="A15" s="111" t="s">
        <v>205</v>
      </c>
      <c r="B15" s="111" t="s">
        <v>238</v>
      </c>
      <c r="C15" s="108">
        <v>163.295142</v>
      </c>
      <c r="D15" s="112">
        <v>159.295142</v>
      </c>
      <c r="E15" s="112">
        <v>139.295142</v>
      </c>
      <c r="F15" s="112">
        <v>20</v>
      </c>
      <c r="G15" s="112">
        <v>4</v>
      </c>
    </row>
    <row r="16" s="99" customFormat="1" ht="23.1" customHeight="1" spans="1:7">
      <c r="A16" s="111" t="s">
        <v>175</v>
      </c>
      <c r="B16" s="111" t="s">
        <v>239</v>
      </c>
      <c r="C16" s="108">
        <v>107</v>
      </c>
      <c r="D16" s="112"/>
      <c r="E16" s="112"/>
      <c r="F16" s="112"/>
      <c r="G16" s="112">
        <v>107</v>
      </c>
    </row>
    <row r="17" s="99" customFormat="1" ht="23.1" customHeight="1" spans="1:7">
      <c r="A17" s="107" t="s">
        <v>240</v>
      </c>
      <c r="B17" s="107" t="s">
        <v>241</v>
      </c>
      <c r="C17" s="108">
        <v>192.986268</v>
      </c>
      <c r="D17" s="109">
        <v>192.986268</v>
      </c>
      <c r="E17" s="109">
        <v>192.986268</v>
      </c>
      <c r="F17" s="109"/>
      <c r="G17" s="109"/>
    </row>
    <row r="18" s="99" customFormat="1" ht="23.1" customHeight="1" spans="1:7">
      <c r="A18" s="110" t="s">
        <v>242</v>
      </c>
      <c r="B18" s="110" t="s">
        <v>243</v>
      </c>
      <c r="C18" s="108">
        <v>192.986268</v>
      </c>
      <c r="D18" s="109">
        <v>192.986268</v>
      </c>
      <c r="E18" s="109">
        <v>192.986268</v>
      </c>
      <c r="F18" s="109"/>
      <c r="G18" s="109"/>
    </row>
    <row r="19" s="99" customFormat="1" ht="23.1" customHeight="1" spans="1:7">
      <c r="A19" s="111" t="s">
        <v>181</v>
      </c>
      <c r="B19" s="111" t="s">
        <v>244</v>
      </c>
      <c r="C19" s="108">
        <v>192.986268</v>
      </c>
      <c r="D19" s="112">
        <v>192.986268</v>
      </c>
      <c r="E19" s="112">
        <v>192.986268</v>
      </c>
      <c r="F19" s="112"/>
      <c r="G19" s="112"/>
    </row>
    <row r="20" s="99" customFormat="1" ht="23.1" customHeight="1" spans="1:7">
      <c r="A20" s="107" t="s">
        <v>245</v>
      </c>
      <c r="B20" s="107" t="s">
        <v>246</v>
      </c>
      <c r="C20" s="108">
        <v>100</v>
      </c>
      <c r="D20" s="109"/>
      <c r="E20" s="109"/>
      <c r="F20" s="109"/>
      <c r="G20" s="109">
        <v>100</v>
      </c>
    </row>
    <row r="21" s="99" customFormat="1" ht="23.1" customHeight="1" spans="1:7">
      <c r="A21" s="110" t="s">
        <v>247</v>
      </c>
      <c r="B21" s="110" t="s">
        <v>248</v>
      </c>
      <c r="C21" s="108">
        <v>100</v>
      </c>
      <c r="D21" s="109"/>
      <c r="E21" s="109"/>
      <c r="F21" s="109"/>
      <c r="G21" s="109">
        <v>100</v>
      </c>
    </row>
    <row r="22" s="99" customFormat="1" ht="23.1" customHeight="1" spans="1:7">
      <c r="A22" s="111" t="s">
        <v>187</v>
      </c>
      <c r="B22" s="111" t="s">
        <v>249</v>
      </c>
      <c r="C22" s="108">
        <v>100</v>
      </c>
      <c r="D22" s="112"/>
      <c r="E22" s="112"/>
      <c r="F22" s="112"/>
      <c r="G22" s="112">
        <v>100</v>
      </c>
    </row>
    <row r="23" s="99" customFormat="1" ht="15.8" customHeight="1" spans="1:3">
      <c r="A23" s="100" t="s">
        <v>250</v>
      </c>
      <c r="B23" s="100"/>
      <c r="C23" s="100"/>
    </row>
  </sheetData>
  <mergeCells count="10">
    <mergeCell ref="A2:G2"/>
    <mergeCell ref="A3:G3"/>
    <mergeCell ref="A4:G4"/>
    <mergeCell ref="D5:F5"/>
    <mergeCell ref="A7:B7"/>
    <mergeCell ref="A23:C23"/>
    <mergeCell ref="A5:A6"/>
    <mergeCell ref="B5:B6"/>
    <mergeCell ref="C5:C6"/>
    <mergeCell ref="G5:G6"/>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topLeftCell="A11" workbookViewId="0">
      <selection activeCell="C32" sqref="C32"/>
    </sheetView>
  </sheetViews>
  <sheetFormatPr defaultColWidth="10" defaultRowHeight="13.5" outlineLevelCol="4"/>
  <cols>
    <col min="1" max="1" width="15.375" style="91" customWidth="1"/>
    <col min="2" max="2" width="25" style="91" customWidth="1"/>
    <col min="3" max="3" width="15.875" style="91" customWidth="1"/>
    <col min="4" max="4" width="16.5" style="91" customWidth="1"/>
    <col min="5" max="5" width="18" style="91" customWidth="1"/>
    <col min="6" max="6" width="9.75" style="92" customWidth="1"/>
    <col min="7" max="16384" width="10" style="92"/>
  </cols>
  <sheetData>
    <row r="1" ht="16.5" customHeight="1" spans="1:5">
      <c r="A1" s="3"/>
      <c r="B1" s="3"/>
      <c r="C1" s="3"/>
      <c r="D1" s="80"/>
      <c r="E1" s="80" t="s">
        <v>251</v>
      </c>
    </row>
    <row r="2" ht="35.45" customHeight="1" spans="1:5">
      <c r="A2" s="93" t="s">
        <v>7</v>
      </c>
      <c r="B2" s="93"/>
      <c r="C2" s="93"/>
      <c r="D2" s="93"/>
      <c r="E2" s="93"/>
    </row>
    <row r="3" ht="25.7" customHeight="1" spans="1:5">
      <c r="A3" s="5" t="s">
        <v>252</v>
      </c>
      <c r="B3" s="5"/>
      <c r="C3" s="5"/>
      <c r="D3" s="5"/>
      <c r="E3" s="5"/>
    </row>
    <row r="4" ht="33.95" customHeight="1" spans="1:5">
      <c r="A4" s="6" t="s">
        <v>253</v>
      </c>
      <c r="B4" s="6"/>
      <c r="C4" s="6" t="s">
        <v>254</v>
      </c>
      <c r="D4" s="6"/>
      <c r="E4" s="6"/>
    </row>
    <row r="5" ht="19.9" customHeight="1" spans="1:5">
      <c r="A5" s="94" t="s">
        <v>223</v>
      </c>
      <c r="B5" s="94" t="s">
        <v>224</v>
      </c>
      <c r="C5" s="94" t="s">
        <v>114</v>
      </c>
      <c r="D5" s="94" t="s">
        <v>225</v>
      </c>
      <c r="E5" s="94" t="s">
        <v>157</v>
      </c>
    </row>
    <row r="6" ht="23.1" customHeight="1" spans="1:5">
      <c r="A6" s="95" t="s">
        <v>255</v>
      </c>
      <c r="B6" s="95" t="s">
        <v>256</v>
      </c>
      <c r="C6" s="96">
        <v>2670.280666</v>
      </c>
      <c r="D6" s="96">
        <v>2670.280666</v>
      </c>
      <c r="E6" s="96"/>
    </row>
    <row r="7" ht="23.1" customHeight="1" spans="1:5">
      <c r="A7" s="23" t="s">
        <v>257</v>
      </c>
      <c r="B7" s="23" t="s">
        <v>258</v>
      </c>
      <c r="C7" s="97">
        <v>257.315024</v>
      </c>
      <c r="D7" s="97">
        <v>257.315024</v>
      </c>
      <c r="E7" s="97"/>
    </row>
    <row r="8" ht="23.1" customHeight="1" spans="1:5">
      <c r="A8" s="23" t="s">
        <v>259</v>
      </c>
      <c r="B8" s="23" t="s">
        <v>260</v>
      </c>
      <c r="C8" s="97">
        <v>565.85728</v>
      </c>
      <c r="D8" s="97">
        <v>565.85728</v>
      </c>
      <c r="E8" s="97"/>
    </row>
    <row r="9" ht="23.1" customHeight="1" spans="1:5">
      <c r="A9" s="23" t="s">
        <v>261</v>
      </c>
      <c r="B9" s="23" t="s">
        <v>262</v>
      </c>
      <c r="C9" s="97">
        <v>16.787871</v>
      </c>
      <c r="D9" s="97">
        <v>16.787871</v>
      </c>
      <c r="E9" s="97"/>
    </row>
    <row r="10" ht="23.1" customHeight="1" spans="1:5">
      <c r="A10" s="23" t="s">
        <v>263</v>
      </c>
      <c r="B10" s="23" t="s">
        <v>264</v>
      </c>
      <c r="C10" s="97">
        <v>6.8489</v>
      </c>
      <c r="D10" s="97">
        <v>6.8489</v>
      </c>
      <c r="E10" s="97"/>
    </row>
    <row r="11" ht="23.1" customHeight="1" spans="1:5">
      <c r="A11" s="23" t="s">
        <v>265</v>
      </c>
      <c r="B11" s="23" t="s">
        <v>266</v>
      </c>
      <c r="C11" s="97">
        <v>53.8692</v>
      </c>
      <c r="D11" s="97">
        <v>53.8692</v>
      </c>
      <c r="E11" s="97"/>
    </row>
    <row r="12" ht="23.1" customHeight="1" spans="1:5">
      <c r="A12" s="23" t="s">
        <v>267</v>
      </c>
      <c r="B12" s="23" t="s">
        <v>268</v>
      </c>
      <c r="C12" s="97">
        <v>456.9228</v>
      </c>
      <c r="D12" s="97">
        <v>456.9228</v>
      </c>
      <c r="E12" s="97"/>
    </row>
    <row r="13" ht="23.1" customHeight="1" spans="1:5">
      <c r="A13" s="23" t="s">
        <v>269</v>
      </c>
      <c r="B13" s="23" t="s">
        <v>270</v>
      </c>
      <c r="C13" s="97">
        <v>1007.118</v>
      </c>
      <c r="D13" s="97">
        <v>1007.118</v>
      </c>
      <c r="E13" s="97"/>
    </row>
    <row r="14" ht="23.1" customHeight="1" spans="1:5">
      <c r="A14" s="23" t="s">
        <v>271</v>
      </c>
      <c r="B14" s="23" t="s">
        <v>272</v>
      </c>
      <c r="C14" s="97">
        <v>112.575323</v>
      </c>
      <c r="D14" s="97">
        <v>112.575323</v>
      </c>
      <c r="E14" s="97"/>
    </row>
    <row r="15" ht="23.1" customHeight="1" spans="1:5">
      <c r="A15" s="23" t="s">
        <v>273</v>
      </c>
      <c r="B15" s="23" t="s">
        <v>274</v>
      </c>
      <c r="C15" s="97">
        <v>192.986268</v>
      </c>
      <c r="D15" s="97">
        <v>192.986268</v>
      </c>
      <c r="E15" s="97"/>
    </row>
    <row r="16" ht="23.1" customHeight="1" spans="1:5">
      <c r="A16" s="95" t="s">
        <v>275</v>
      </c>
      <c r="B16" s="95" t="s">
        <v>276</v>
      </c>
      <c r="C16" s="96">
        <v>7.308</v>
      </c>
      <c r="D16" s="96">
        <v>7.308</v>
      </c>
      <c r="E16" s="96"/>
    </row>
    <row r="17" ht="23.1" customHeight="1" spans="1:5">
      <c r="A17" s="23" t="s">
        <v>277</v>
      </c>
      <c r="B17" s="23" t="s">
        <v>278</v>
      </c>
      <c r="C17" s="97">
        <v>7.308</v>
      </c>
      <c r="D17" s="97">
        <v>7.308</v>
      </c>
      <c r="E17" s="97"/>
    </row>
    <row r="18" ht="23.1" customHeight="1" spans="1:5">
      <c r="A18" s="95" t="s">
        <v>279</v>
      </c>
      <c r="B18" s="95" t="s">
        <v>280</v>
      </c>
      <c r="C18" s="96">
        <v>153.8</v>
      </c>
      <c r="D18" s="96"/>
      <c r="E18" s="96">
        <v>153.8</v>
      </c>
    </row>
    <row r="19" ht="23.1" customHeight="1" spans="1:5">
      <c r="A19" s="23" t="s">
        <v>281</v>
      </c>
      <c r="B19" s="23" t="s">
        <v>282</v>
      </c>
      <c r="C19" s="97">
        <v>15.61</v>
      </c>
      <c r="D19" s="97"/>
      <c r="E19" s="97">
        <v>15.61</v>
      </c>
    </row>
    <row r="20" ht="23.1" customHeight="1" spans="1:5">
      <c r="A20" s="23" t="s">
        <v>283</v>
      </c>
      <c r="B20" s="23" t="s">
        <v>284</v>
      </c>
      <c r="C20" s="97">
        <v>19.45</v>
      </c>
      <c r="D20" s="97"/>
      <c r="E20" s="97">
        <v>19.45</v>
      </c>
    </row>
    <row r="21" ht="23.1" customHeight="1" spans="1:5">
      <c r="A21" s="23" t="s">
        <v>285</v>
      </c>
      <c r="B21" s="23" t="s">
        <v>286</v>
      </c>
      <c r="C21" s="97">
        <v>8.5</v>
      </c>
      <c r="D21" s="97"/>
      <c r="E21" s="97">
        <v>8.5</v>
      </c>
    </row>
    <row r="22" ht="23.1" customHeight="1" spans="1:5">
      <c r="A22" s="23" t="s">
        <v>287</v>
      </c>
      <c r="B22" s="23" t="s">
        <v>288</v>
      </c>
      <c r="C22" s="97">
        <v>40.57</v>
      </c>
      <c r="D22" s="97"/>
      <c r="E22" s="97">
        <v>40.57</v>
      </c>
    </row>
    <row r="23" ht="23.1" customHeight="1" spans="1:5">
      <c r="A23" s="23" t="s">
        <v>289</v>
      </c>
      <c r="B23" s="23" t="s">
        <v>290</v>
      </c>
      <c r="C23" s="97">
        <v>5.66</v>
      </c>
      <c r="D23" s="97"/>
      <c r="E23" s="97">
        <v>5.66</v>
      </c>
    </row>
    <row r="24" ht="23.1" customHeight="1" spans="1:5">
      <c r="A24" s="23" t="s">
        <v>291</v>
      </c>
      <c r="B24" s="23" t="s">
        <v>292</v>
      </c>
      <c r="C24" s="97">
        <v>9.1</v>
      </c>
      <c r="D24" s="97"/>
      <c r="E24" s="97">
        <v>9.1</v>
      </c>
    </row>
    <row r="25" ht="23.1" customHeight="1" spans="1:5">
      <c r="A25" s="23" t="s">
        <v>293</v>
      </c>
      <c r="B25" s="23" t="s">
        <v>294</v>
      </c>
      <c r="C25" s="97">
        <v>3.3</v>
      </c>
      <c r="D25" s="97"/>
      <c r="E25" s="97">
        <v>3.3</v>
      </c>
    </row>
    <row r="26" ht="23.1" customHeight="1" spans="1:5">
      <c r="A26" s="23" t="s">
        <v>295</v>
      </c>
      <c r="B26" s="23" t="s">
        <v>296</v>
      </c>
      <c r="C26" s="97">
        <v>3.84</v>
      </c>
      <c r="D26" s="97"/>
      <c r="E26" s="97">
        <v>3.84</v>
      </c>
    </row>
    <row r="27" ht="23.1" customHeight="1" spans="1:5">
      <c r="A27" s="23" t="s">
        <v>297</v>
      </c>
      <c r="B27" s="23" t="s">
        <v>298</v>
      </c>
      <c r="C27" s="97">
        <v>1.4</v>
      </c>
      <c r="D27" s="97"/>
      <c r="E27" s="97">
        <v>1.4</v>
      </c>
    </row>
    <row r="28" ht="23.1" customHeight="1" spans="1:5">
      <c r="A28" s="23" t="s">
        <v>299</v>
      </c>
      <c r="B28" s="23" t="s">
        <v>300</v>
      </c>
      <c r="C28" s="97">
        <v>11.4</v>
      </c>
      <c r="D28" s="97"/>
      <c r="E28" s="97">
        <v>11.4</v>
      </c>
    </row>
    <row r="29" ht="23.1" customHeight="1" spans="1:5">
      <c r="A29" s="23" t="s">
        <v>301</v>
      </c>
      <c r="B29" s="23" t="s">
        <v>302</v>
      </c>
      <c r="C29" s="97">
        <v>7.43</v>
      </c>
      <c r="D29" s="97"/>
      <c r="E29" s="97">
        <v>7.43</v>
      </c>
    </row>
    <row r="30" ht="23.1" customHeight="1" spans="1:5">
      <c r="A30" s="23" t="s">
        <v>303</v>
      </c>
      <c r="B30" s="23" t="s">
        <v>304</v>
      </c>
      <c r="C30" s="97">
        <v>12.2</v>
      </c>
      <c r="D30" s="97"/>
      <c r="E30" s="97">
        <v>12.2</v>
      </c>
    </row>
    <row r="31" ht="23.1" customHeight="1" spans="1:5">
      <c r="A31" s="23" t="s">
        <v>305</v>
      </c>
      <c r="B31" s="23" t="s">
        <v>306</v>
      </c>
      <c r="C31" s="97">
        <v>3.14</v>
      </c>
      <c r="D31" s="97"/>
      <c r="E31" s="97">
        <v>3.14</v>
      </c>
    </row>
    <row r="32" ht="23.1" customHeight="1" spans="1:5">
      <c r="A32" s="23" t="s">
        <v>307</v>
      </c>
      <c r="B32" s="23" t="s">
        <v>308</v>
      </c>
      <c r="C32" s="97">
        <v>11</v>
      </c>
      <c r="D32" s="97"/>
      <c r="E32" s="97">
        <v>11</v>
      </c>
    </row>
    <row r="33" ht="23.1" customHeight="1" spans="1:5">
      <c r="A33" s="23" t="s">
        <v>309</v>
      </c>
      <c r="B33" s="23" t="s">
        <v>310</v>
      </c>
      <c r="C33" s="97">
        <v>1.2</v>
      </c>
      <c r="D33" s="97"/>
      <c r="E33" s="97">
        <v>1.2</v>
      </c>
    </row>
    <row r="34" ht="19.9" customHeight="1" spans="1:5">
      <c r="A34" s="6" t="s">
        <v>311</v>
      </c>
      <c r="B34" s="6"/>
      <c r="C34" s="98">
        <v>2831.388666</v>
      </c>
      <c r="D34" s="98">
        <v>2677.588666</v>
      </c>
      <c r="E34" s="98">
        <v>153.8</v>
      </c>
    </row>
  </sheetData>
  <mergeCells count="5">
    <mergeCell ref="A2:E2"/>
    <mergeCell ref="A3:E3"/>
    <mergeCell ref="A4:B4"/>
    <mergeCell ref="C4:E4"/>
    <mergeCell ref="A34:B34"/>
  </mergeCells>
  <printOptions horizontalCentered="1"/>
  <pageMargins left="0.0780000016093254" right="0.0780000016093254" top="0.39300000667572" bottom="0.078000001609325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9" sqref="G9"/>
    </sheetView>
  </sheetViews>
  <sheetFormatPr defaultColWidth="10" defaultRowHeight="13.5" outlineLevelCol="7"/>
  <cols>
    <col min="1" max="1" width="12.875" style="78" customWidth="1"/>
    <col min="2" max="2" width="29.75" style="78" customWidth="1"/>
    <col min="3" max="3" width="20.75" style="78" customWidth="1"/>
    <col min="4" max="4" width="12.375" style="78" customWidth="1"/>
    <col min="5" max="5" width="10.375" style="78" customWidth="1"/>
    <col min="6" max="6" width="14.125" style="78" customWidth="1"/>
    <col min="7" max="7" width="13.75" style="78" customWidth="1"/>
    <col min="8" max="8" width="12.375" style="78" customWidth="1"/>
    <col min="9" max="9" width="9.75" customWidth="1"/>
  </cols>
  <sheetData>
    <row r="1" ht="16.35" customHeight="1" spans="1:8">
      <c r="A1" s="79"/>
      <c r="G1" s="80" t="s">
        <v>312</v>
      </c>
      <c r="H1" s="80"/>
    </row>
    <row r="2" ht="33.6" customHeight="1" spans="1:8">
      <c r="A2" s="81" t="s">
        <v>8</v>
      </c>
      <c r="B2" s="81"/>
      <c r="C2" s="81"/>
      <c r="D2" s="81"/>
      <c r="E2" s="81"/>
      <c r="F2" s="81"/>
      <c r="G2" s="81"/>
      <c r="H2" s="81"/>
    </row>
    <row r="3" ht="24.2" customHeight="1" spans="1:8">
      <c r="A3" s="82" t="s">
        <v>13</v>
      </c>
      <c r="B3" s="82"/>
      <c r="C3" s="82"/>
      <c r="D3" s="82"/>
      <c r="E3" s="82"/>
      <c r="F3" s="82"/>
      <c r="G3" s="83" t="s">
        <v>14</v>
      </c>
      <c r="H3" s="83"/>
    </row>
    <row r="4" ht="23.25" customHeight="1" spans="1:8">
      <c r="A4" s="84" t="s">
        <v>313</v>
      </c>
      <c r="B4" s="84" t="s">
        <v>314</v>
      </c>
      <c r="C4" s="84" t="s">
        <v>315</v>
      </c>
      <c r="D4" s="84" t="s">
        <v>316</v>
      </c>
      <c r="E4" s="84" t="s">
        <v>317</v>
      </c>
      <c r="F4" s="84"/>
      <c r="G4" s="84"/>
      <c r="H4" s="84" t="s">
        <v>318</v>
      </c>
    </row>
    <row r="5" ht="25.9" customHeight="1" spans="1:8">
      <c r="A5" s="84"/>
      <c r="B5" s="84"/>
      <c r="C5" s="84"/>
      <c r="D5" s="84"/>
      <c r="E5" s="84" t="s">
        <v>116</v>
      </c>
      <c r="F5" s="84" t="s">
        <v>319</v>
      </c>
      <c r="G5" s="84" t="s">
        <v>320</v>
      </c>
      <c r="H5" s="84"/>
    </row>
    <row r="6" ht="22.9" customHeight="1" spans="1:8">
      <c r="A6" s="85"/>
      <c r="B6" s="85" t="s">
        <v>114</v>
      </c>
      <c r="C6" s="86">
        <v>51.57</v>
      </c>
      <c r="D6" s="86"/>
      <c r="E6" s="86">
        <v>11</v>
      </c>
      <c r="F6" s="86"/>
      <c r="G6" s="86">
        <v>11</v>
      </c>
      <c r="H6" s="86">
        <v>40.57</v>
      </c>
    </row>
    <row r="7" ht="22.9" customHeight="1" spans="1:8">
      <c r="A7" s="87" t="s">
        <v>131</v>
      </c>
      <c r="B7" s="87" t="s">
        <v>132</v>
      </c>
      <c r="C7" s="86">
        <v>51.57</v>
      </c>
      <c r="D7" s="86"/>
      <c r="E7" s="86">
        <v>11</v>
      </c>
      <c r="F7" s="86"/>
      <c r="G7" s="86">
        <f>G8+G9+G10+G11+G12+G13+G14+G15</f>
        <v>11</v>
      </c>
      <c r="H7" s="86">
        <v>40.57</v>
      </c>
    </row>
    <row r="8" ht="22.9" customHeight="1" spans="1:8">
      <c r="A8" s="89" t="s">
        <v>133</v>
      </c>
      <c r="B8" s="89" t="s">
        <v>134</v>
      </c>
      <c r="C8" s="90">
        <v>27.8</v>
      </c>
      <c r="D8" s="90"/>
      <c r="E8" s="47">
        <v>0</v>
      </c>
      <c r="F8" s="90"/>
      <c r="G8" s="90">
        <v>0</v>
      </c>
      <c r="H8" s="90">
        <v>27.8</v>
      </c>
    </row>
    <row r="9" ht="22.9" customHeight="1" spans="1:8">
      <c r="A9" s="89" t="s">
        <v>135</v>
      </c>
      <c r="B9" s="89" t="s">
        <v>136</v>
      </c>
      <c r="C9" s="90">
        <v>10.75</v>
      </c>
      <c r="D9" s="90"/>
      <c r="E9" s="47">
        <v>4</v>
      </c>
      <c r="F9" s="90"/>
      <c r="G9" s="90">
        <v>4</v>
      </c>
      <c r="H9" s="90">
        <v>6.75</v>
      </c>
    </row>
    <row r="10" ht="22.9" customHeight="1" spans="1:8">
      <c r="A10" s="89"/>
      <c r="B10" s="89" t="s">
        <v>137</v>
      </c>
      <c r="C10" s="90"/>
      <c r="D10" s="90"/>
      <c r="E10" s="47"/>
      <c r="F10" s="90"/>
      <c r="G10" s="90"/>
      <c r="H10" s="90"/>
    </row>
    <row r="11" ht="22.9" customHeight="1" spans="1:8">
      <c r="A11" s="89" t="s">
        <v>138</v>
      </c>
      <c r="B11" s="89" t="s">
        <v>139</v>
      </c>
      <c r="C11" s="90"/>
      <c r="D11" s="90"/>
      <c r="E11" s="47"/>
      <c r="F11" s="90"/>
      <c r="G11" s="90"/>
      <c r="H11" s="90"/>
    </row>
    <row r="12" ht="22.9" customHeight="1" spans="1:8">
      <c r="A12" s="89" t="s">
        <v>140</v>
      </c>
      <c r="B12" s="89" t="s">
        <v>141</v>
      </c>
      <c r="C12" s="90"/>
      <c r="D12" s="90"/>
      <c r="E12" s="47"/>
      <c r="F12" s="90"/>
      <c r="G12" s="90"/>
      <c r="H12" s="90"/>
    </row>
    <row r="13" ht="22.9" customHeight="1" spans="1:8">
      <c r="A13" s="89" t="s">
        <v>142</v>
      </c>
      <c r="B13" s="89" t="s">
        <v>143</v>
      </c>
      <c r="C13" s="90">
        <v>3.12</v>
      </c>
      <c r="D13" s="90"/>
      <c r="E13" s="47">
        <v>2</v>
      </c>
      <c r="F13" s="90"/>
      <c r="G13" s="90">
        <v>2</v>
      </c>
      <c r="H13" s="90">
        <v>1.12</v>
      </c>
    </row>
    <row r="14" ht="22.9" customHeight="1" spans="1:8">
      <c r="A14" s="89" t="s">
        <v>144</v>
      </c>
      <c r="B14" s="89" t="s">
        <v>145</v>
      </c>
      <c r="C14" s="90"/>
      <c r="D14" s="90"/>
      <c r="E14" s="47"/>
      <c r="F14" s="90"/>
      <c r="G14" s="90"/>
      <c r="H14" s="90"/>
    </row>
    <row r="15" ht="22.9" customHeight="1" spans="1:8">
      <c r="A15" s="89" t="s">
        <v>146</v>
      </c>
      <c r="B15" s="89" t="s">
        <v>147</v>
      </c>
      <c r="C15" s="90">
        <v>9.9</v>
      </c>
      <c r="D15" s="90"/>
      <c r="E15" s="47">
        <v>5</v>
      </c>
      <c r="F15" s="90"/>
      <c r="G15" s="90">
        <v>5</v>
      </c>
      <c r="H15" s="90">
        <v>4.9</v>
      </c>
    </row>
  </sheetData>
  <mergeCells count="11">
    <mergeCell ref="G1:H1"/>
    <mergeCell ref="A2:H2"/>
    <mergeCell ref="A3:F3"/>
    <mergeCell ref="G3:H3"/>
    <mergeCell ref="E4:G4"/>
    <mergeCell ref="A4:A5"/>
    <mergeCell ref="A9:A10"/>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G20" sqref="G20"/>
    </sheetView>
  </sheetViews>
  <sheetFormatPr defaultColWidth="10" defaultRowHeight="13.5" outlineLevelCol="7"/>
  <cols>
    <col min="1" max="1" width="11.375" style="78" customWidth="1"/>
    <col min="2" max="2" width="24.875" style="78" customWidth="1"/>
    <col min="3" max="3" width="16.125" style="78" customWidth="1"/>
    <col min="4" max="4" width="12.875" style="78" customWidth="1"/>
    <col min="5" max="5" width="12.75" style="78" customWidth="1"/>
    <col min="6" max="6" width="13.875" style="78" customWidth="1"/>
    <col min="7" max="7" width="14.125" style="78" customWidth="1"/>
    <col min="8" max="8" width="16.25" style="78" customWidth="1"/>
    <col min="9" max="9" width="9.75" customWidth="1"/>
  </cols>
  <sheetData>
    <row r="1" ht="16.35" customHeight="1" spans="1:8">
      <c r="A1" s="79"/>
      <c r="G1" s="80" t="s">
        <v>321</v>
      </c>
      <c r="H1" s="80"/>
    </row>
    <row r="2" ht="38.85" customHeight="1" spans="1:8">
      <c r="A2" s="81" t="s">
        <v>9</v>
      </c>
      <c r="B2" s="81"/>
      <c r="C2" s="81"/>
      <c r="D2" s="81"/>
      <c r="E2" s="81"/>
      <c r="F2" s="81"/>
      <c r="G2" s="81"/>
      <c r="H2" s="81"/>
    </row>
    <row r="3" ht="24.2" customHeight="1" spans="1:8">
      <c r="A3" s="82" t="s">
        <v>13</v>
      </c>
      <c r="B3" s="82"/>
      <c r="C3" s="82"/>
      <c r="D3" s="82"/>
      <c r="E3" s="82"/>
      <c r="F3" s="82"/>
      <c r="G3" s="82"/>
      <c r="H3" s="83" t="s">
        <v>14</v>
      </c>
    </row>
    <row r="4" ht="23.25" customHeight="1" spans="1:8">
      <c r="A4" s="84" t="s">
        <v>223</v>
      </c>
      <c r="B4" s="84" t="s">
        <v>224</v>
      </c>
      <c r="C4" s="84" t="s">
        <v>114</v>
      </c>
      <c r="D4" s="84" t="s">
        <v>322</v>
      </c>
      <c r="E4" s="84"/>
      <c r="F4" s="84"/>
      <c r="G4" s="84"/>
      <c r="H4" s="84" t="s">
        <v>153</v>
      </c>
    </row>
    <row r="5" ht="19.9" customHeight="1" spans="1:8">
      <c r="A5" s="84"/>
      <c r="B5" s="84"/>
      <c r="C5" s="84"/>
      <c r="D5" s="84" t="s">
        <v>116</v>
      </c>
      <c r="E5" s="84" t="s">
        <v>225</v>
      </c>
      <c r="F5" s="84"/>
      <c r="G5" s="84" t="s">
        <v>157</v>
      </c>
      <c r="H5" s="84"/>
    </row>
    <row r="6" ht="27.6" customHeight="1" spans="1:8">
      <c r="A6" s="84"/>
      <c r="B6" s="84"/>
      <c r="C6" s="84"/>
      <c r="D6" s="84"/>
      <c r="E6" s="84" t="s">
        <v>256</v>
      </c>
      <c r="F6" s="84" t="s">
        <v>276</v>
      </c>
      <c r="G6" s="84"/>
      <c r="H6" s="84"/>
    </row>
    <row r="7" ht="22.9" customHeight="1" spans="1:8">
      <c r="A7" s="85"/>
      <c r="B7" s="84"/>
      <c r="C7" s="86"/>
      <c r="D7" s="86"/>
      <c r="E7" s="86"/>
      <c r="F7" s="86"/>
      <c r="G7" s="86"/>
      <c r="H7" s="86"/>
    </row>
    <row r="8" ht="22.9" customHeight="1" spans="1:8">
      <c r="A8" s="87"/>
      <c r="B8" s="87"/>
      <c r="C8" s="86"/>
      <c r="D8" s="86"/>
      <c r="E8" s="86"/>
      <c r="F8" s="86"/>
      <c r="G8" s="86"/>
      <c r="H8" s="86"/>
    </row>
    <row r="9" ht="22.9" customHeight="1" spans="1:8">
      <c r="A9" s="88"/>
      <c r="B9" s="88"/>
      <c r="C9" s="86"/>
      <c r="D9" s="86"/>
      <c r="E9" s="86"/>
      <c r="F9" s="86"/>
      <c r="G9" s="86"/>
      <c r="H9" s="86"/>
    </row>
    <row r="10" ht="22.9" customHeight="1" spans="1:8">
      <c r="A10" s="88"/>
      <c r="B10" s="88"/>
      <c r="C10" s="86"/>
      <c r="D10" s="86"/>
      <c r="E10" s="86"/>
      <c r="F10" s="86"/>
      <c r="G10" s="86"/>
      <c r="H10" s="86"/>
    </row>
    <row r="11" ht="22.9" customHeight="1" spans="1:8">
      <c r="A11" s="88"/>
      <c r="B11" s="88"/>
      <c r="C11" s="86"/>
      <c r="D11" s="86"/>
      <c r="E11" s="86"/>
      <c r="F11" s="86"/>
      <c r="G11" s="86"/>
      <c r="H11" s="86"/>
    </row>
    <row r="12" ht="22.9" customHeight="1" spans="1:8">
      <c r="A12" s="89"/>
      <c r="B12" s="89"/>
      <c r="C12" s="86"/>
      <c r="D12" s="47"/>
      <c r="E12" s="90"/>
      <c r="F12" s="90"/>
      <c r="G12" s="90"/>
      <c r="H12" s="90"/>
    </row>
    <row r="13" spans="1:1">
      <c r="A13" s="78" t="s">
        <v>323</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1.2022年部门收支总体情况表</vt:lpstr>
      <vt:lpstr>2.2022年部门收入总体情况表</vt:lpstr>
      <vt:lpstr>3.2022年部门支出总体情况表</vt:lpstr>
      <vt:lpstr>4.2022年财政拨款收支总体情况表</vt:lpstr>
      <vt:lpstr>5.2022年一般公共预算支出表</vt:lpstr>
      <vt:lpstr>6.2022年一般公共预算基本支出情况表</vt:lpstr>
      <vt:lpstr>7.2022年一般公共预算“三公”经费支出情况表</vt:lpstr>
      <vt:lpstr>8.2022年政府性基金预算支出情况表</vt:lpstr>
      <vt:lpstr>9.2022年整体支出绩效目标表</vt:lpstr>
      <vt:lpstr>10.2022年项目支出绩效目标表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  公孙愚琨</cp:lastModifiedBy>
  <dcterms:created xsi:type="dcterms:W3CDTF">2022-05-05T03:07:00Z</dcterms:created>
  <dcterms:modified xsi:type="dcterms:W3CDTF">2023-09-23T09:47:54Z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34F73A2CA7CA4C9380F13EA10A6EAEF5</vt:lpwstr>
  </property>
</Properties>
</file>