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附件5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<sst xmlns="http://schemas.openxmlformats.org/spreadsheetml/2006/main" count="1353" uniqueCount="491">
  <si>
    <r>
      <rPr>
        <sz val="16"/>
        <color theme="1"/>
        <rFont val="黑体"/>
        <charset val="134"/>
      </rPr>
      <t>附件</t>
    </r>
    <r>
      <rPr>
        <sz val="16"/>
        <color theme="1"/>
        <rFont val="Times New Roman"/>
        <charset val="134"/>
      </rPr>
      <t>5</t>
    </r>
  </si>
  <si>
    <t>小型农业水利设施建设项目验收汇总表</t>
  </si>
  <si>
    <t>填报单位（盖章）：</t>
  </si>
  <si>
    <t>临湘市水利局</t>
  </si>
  <si>
    <t>时间：2023.12.19</t>
  </si>
  <si>
    <r>
      <rPr>
        <b/>
        <sz val="11"/>
        <color theme="1"/>
        <rFont val="黑体"/>
        <charset val="134"/>
      </rPr>
      <t>序号</t>
    </r>
  </si>
  <si>
    <r>
      <rPr>
        <b/>
        <sz val="11"/>
        <color theme="1"/>
        <rFont val="黑体"/>
        <charset val="134"/>
      </rPr>
      <t>市州</t>
    </r>
  </si>
  <si>
    <r>
      <rPr>
        <b/>
        <sz val="11"/>
        <color theme="1"/>
        <rFont val="黑体"/>
        <charset val="134"/>
      </rPr>
      <t>县
（市、区）</t>
    </r>
  </si>
  <si>
    <r>
      <rPr>
        <b/>
        <sz val="11"/>
        <color theme="1"/>
        <rFont val="黑体"/>
        <charset val="134"/>
      </rPr>
      <t>工程名称</t>
    </r>
  </si>
  <si>
    <t>工程类型</t>
  </si>
  <si>
    <r>
      <rPr>
        <b/>
        <sz val="11"/>
        <color theme="1"/>
        <rFont val="黑体"/>
        <charset val="134"/>
      </rPr>
      <t>建设任务</t>
    </r>
  </si>
  <si>
    <r>
      <rPr>
        <b/>
        <sz val="11"/>
        <color theme="1"/>
        <rFont val="黑体"/>
        <charset val="134"/>
      </rPr>
      <t>完成投资</t>
    </r>
  </si>
  <si>
    <r>
      <rPr>
        <b/>
        <sz val="11"/>
        <color theme="1"/>
        <rFont val="黑体"/>
        <charset val="134"/>
      </rPr>
      <t>工程效益</t>
    </r>
  </si>
  <si>
    <r>
      <rPr>
        <b/>
        <sz val="11"/>
        <color theme="1"/>
        <rFont val="黑体"/>
        <charset val="134"/>
      </rPr>
      <t>实施主体</t>
    </r>
  </si>
  <si>
    <r>
      <rPr>
        <b/>
        <sz val="11"/>
        <color theme="1"/>
        <rFont val="黑体"/>
        <charset val="134"/>
      </rPr>
      <t>计划投工投劳个数（个）</t>
    </r>
  </si>
  <si>
    <r>
      <rPr>
        <b/>
        <sz val="11"/>
        <color theme="1"/>
        <rFont val="黑体"/>
        <charset val="134"/>
      </rPr>
      <t>是否为
市级抽验</t>
    </r>
  </si>
  <si>
    <t>山塘恢复
容积
（立方米）</t>
  </si>
  <si>
    <t>清淤渠道（公里）</t>
  </si>
  <si>
    <t>新建及节水改造连接渠道（公里）</t>
  </si>
  <si>
    <r>
      <rPr>
        <b/>
        <sz val="11"/>
        <color theme="1"/>
        <rFont val="黑体"/>
        <charset val="134"/>
      </rPr>
      <t>总投资（万元）</t>
    </r>
  </si>
  <si>
    <t>省级财政奖补资金（万元）</t>
  </si>
  <si>
    <r>
      <rPr>
        <b/>
        <sz val="11"/>
        <color theme="1"/>
        <rFont val="黑体"/>
        <charset val="134"/>
      </rPr>
      <t>地方自筹（万元）</t>
    </r>
  </si>
  <si>
    <t>新增蓄水能力（立方米）</t>
  </si>
  <si>
    <r>
      <rPr>
        <b/>
        <sz val="11"/>
        <color theme="1"/>
        <rFont val="黑体"/>
        <charset val="134"/>
      </rPr>
      <t>新增恢复灌溉面积（亩）</t>
    </r>
  </si>
  <si>
    <r>
      <rPr>
        <b/>
        <sz val="11"/>
        <color theme="1"/>
        <rFont val="黑体"/>
        <charset val="134"/>
      </rPr>
      <t>改善灌溉面积（亩）</t>
    </r>
  </si>
  <si>
    <t>对接高标准农田面积（亩）</t>
  </si>
  <si>
    <r>
      <rPr>
        <b/>
        <sz val="11"/>
        <color theme="1"/>
        <rFont val="黑体"/>
        <charset val="134"/>
      </rPr>
      <t>建设
主体</t>
    </r>
  </si>
  <si>
    <r>
      <rPr>
        <b/>
        <sz val="11"/>
        <color theme="1"/>
        <rFont val="黑体"/>
        <charset val="134"/>
      </rPr>
      <t>管护
主体</t>
    </r>
  </si>
  <si>
    <t>岳阳市合计</t>
  </si>
  <si>
    <t>一</t>
  </si>
  <si>
    <t>岳阳市</t>
  </si>
  <si>
    <t>临湘市</t>
  </si>
  <si>
    <t>220处</t>
  </si>
  <si>
    <t>门前塘</t>
  </si>
  <si>
    <t>骨干山塘</t>
  </si>
  <si>
    <t>八百村委会</t>
  </si>
  <si>
    <t>学刘组</t>
  </si>
  <si>
    <t>风沙塘</t>
  </si>
  <si>
    <t>合盘村委会</t>
  </si>
  <si>
    <t>谢家组</t>
  </si>
  <si>
    <t>水口塘</t>
  </si>
  <si>
    <t>双泉村委会</t>
  </si>
  <si>
    <t>方岭组</t>
  </si>
  <si>
    <t>铁冲塘</t>
  </si>
  <si>
    <t>一般山塘</t>
  </si>
  <si>
    <t>方山村委会</t>
  </si>
  <si>
    <t>吴家组</t>
  </si>
  <si>
    <t>李家大塘</t>
  </si>
  <si>
    <t>李冲组</t>
  </si>
  <si>
    <t>丁冲组</t>
  </si>
  <si>
    <t>杨垅塘</t>
  </si>
  <si>
    <t>陆山组</t>
  </si>
  <si>
    <t>上门塘</t>
  </si>
  <si>
    <t>竹山组</t>
  </si>
  <si>
    <t>王家塘</t>
  </si>
  <si>
    <t>汤桥组</t>
  </si>
  <si>
    <t>莲花塘</t>
  </si>
  <si>
    <t>上汤组</t>
  </si>
  <si>
    <t>黎来塘</t>
  </si>
  <si>
    <t>屋后塘</t>
  </si>
  <si>
    <t>西山村委会</t>
  </si>
  <si>
    <t>杨家组</t>
  </si>
  <si>
    <t>增家塘</t>
  </si>
  <si>
    <t>旧屋组</t>
  </si>
  <si>
    <t>门头塘</t>
  </si>
  <si>
    <t>大屋组</t>
  </si>
  <si>
    <t>千工塘</t>
  </si>
  <si>
    <t>三友组</t>
  </si>
  <si>
    <t>李家安里</t>
  </si>
  <si>
    <t>大垅塘</t>
  </si>
  <si>
    <t>程家组</t>
  </si>
  <si>
    <t>光绪塘</t>
  </si>
  <si>
    <t>付陈组</t>
  </si>
  <si>
    <t>彭家塘</t>
  </si>
  <si>
    <t>王家组</t>
  </si>
  <si>
    <t>大  塘</t>
  </si>
  <si>
    <t>白羊田社区居委会</t>
  </si>
  <si>
    <t>月新组</t>
  </si>
  <si>
    <t>袁坳塘</t>
  </si>
  <si>
    <t>袁家组</t>
  </si>
  <si>
    <t>万利村委会</t>
  </si>
  <si>
    <t>胡矶组</t>
  </si>
  <si>
    <t>伍家水塘</t>
  </si>
  <si>
    <t>伍下组</t>
  </si>
  <si>
    <t>黄盖组山塘</t>
  </si>
  <si>
    <t>黄盖镇黄盖湖村委会</t>
  </si>
  <si>
    <t>黄盖湖村</t>
  </si>
  <si>
    <t>陈家湖山塘</t>
  </si>
  <si>
    <t>油厂山塘1</t>
  </si>
  <si>
    <t>黄盖镇合兴村委会</t>
  </si>
  <si>
    <t>合兴村</t>
  </si>
  <si>
    <t>油厂山塘2</t>
  </si>
  <si>
    <t>油厂山塘3</t>
  </si>
  <si>
    <t>油厂山塘4</t>
  </si>
  <si>
    <t>油厂山塘5</t>
  </si>
  <si>
    <t>砖厂山塘1</t>
  </si>
  <si>
    <t>黄盖镇</t>
  </si>
  <si>
    <t>国有资产
服务中心</t>
  </si>
  <si>
    <t>砖厂山塘2</t>
  </si>
  <si>
    <t>胜利组山塘</t>
  </si>
  <si>
    <t>黄盖镇广坪村委会</t>
  </si>
  <si>
    <t>广坪村</t>
  </si>
  <si>
    <t>农科山塘1</t>
  </si>
  <si>
    <t>农科山塘2</t>
  </si>
  <si>
    <t>黄盖组山塘2</t>
  </si>
  <si>
    <t>黄盖组山塘3</t>
  </si>
  <si>
    <t>染卜塘</t>
  </si>
  <si>
    <t>江南镇石岭村委会</t>
  </si>
  <si>
    <t>石岭村</t>
  </si>
  <si>
    <t>吴家冲塘</t>
  </si>
  <si>
    <t>戈阳冲塘</t>
  </si>
  <si>
    <t>戴家冲塘</t>
  </si>
  <si>
    <t>王家门塘</t>
  </si>
  <si>
    <t>张家冲塘</t>
  </si>
  <si>
    <t>双龙冲塘</t>
  </si>
  <si>
    <t>小清江塘</t>
  </si>
  <si>
    <t>江南镇灯塔村委会</t>
  </si>
  <si>
    <t>灯塔村</t>
  </si>
  <si>
    <t>周卜塘</t>
  </si>
  <si>
    <t>聂市镇汤畈村委会</t>
  </si>
  <si>
    <t>汤畈村</t>
  </si>
  <si>
    <t>何家塘</t>
  </si>
  <si>
    <t>红光塘</t>
  </si>
  <si>
    <t>聂市镇三和村委会</t>
  </si>
  <si>
    <t>三和村</t>
  </si>
  <si>
    <t>燕屋塘</t>
  </si>
  <si>
    <t>聂市镇朱圣村委会</t>
  </si>
  <si>
    <t>朱圣村</t>
  </si>
  <si>
    <t>村部对面塘</t>
  </si>
  <si>
    <t>聂市镇权桥村委会</t>
  </si>
  <si>
    <t>权桥村</t>
  </si>
  <si>
    <t>唐门塘</t>
  </si>
  <si>
    <t>聂市镇红士村委会</t>
  </si>
  <si>
    <t>红士村</t>
  </si>
  <si>
    <t>胡家塘</t>
  </si>
  <si>
    <t>聂市镇新安村委会</t>
  </si>
  <si>
    <t>新安村</t>
  </si>
  <si>
    <t>畈贝塘</t>
  </si>
  <si>
    <t>聂市镇凤形村委会</t>
  </si>
  <si>
    <t>凤形村</t>
  </si>
  <si>
    <t>赵家塘</t>
  </si>
  <si>
    <t>聂市镇官田村委会</t>
  </si>
  <si>
    <t>官田村</t>
  </si>
  <si>
    <t>湖边塘</t>
  </si>
  <si>
    <t>聂市镇同德村委会</t>
  </si>
  <si>
    <t>同德村</t>
  </si>
  <si>
    <t>西横塘</t>
  </si>
  <si>
    <t>猫冲塘</t>
  </si>
  <si>
    <t>聂市镇黄盖村委会</t>
  </si>
  <si>
    <t>黄盖村</t>
  </si>
  <si>
    <t>沈家塘</t>
  </si>
  <si>
    <t>聂市镇同合村委会</t>
  </si>
  <si>
    <t>同合村</t>
  </si>
  <si>
    <t>洞庭塘</t>
  </si>
  <si>
    <t>芭茅塘</t>
  </si>
  <si>
    <t>油铺塘</t>
  </si>
  <si>
    <t>聂市镇马垅村委会</t>
  </si>
  <si>
    <t>马垅村</t>
  </si>
  <si>
    <t>元庄塘</t>
  </si>
  <si>
    <t>聂市镇乘岭社区居委会</t>
  </si>
  <si>
    <t>乘岭社区</t>
  </si>
  <si>
    <t>小星塘</t>
  </si>
  <si>
    <t>聂市镇乘风村委会</t>
  </si>
  <si>
    <t>乘风村</t>
  </si>
  <si>
    <t>廖家塘</t>
  </si>
  <si>
    <t>五斗塘</t>
  </si>
  <si>
    <t>洋冲塘</t>
  </si>
  <si>
    <t>孔冲塘</t>
  </si>
  <si>
    <t>坦渡镇大和村委会</t>
  </si>
  <si>
    <t>大和村</t>
  </si>
  <si>
    <t>大塘</t>
  </si>
  <si>
    <t>坦渡镇桐梓铺社区居委会</t>
  </si>
  <si>
    <t>桐梓铺社区</t>
  </si>
  <si>
    <t>王坡山塘</t>
  </si>
  <si>
    <t>坦渡镇韩桥村委会</t>
  </si>
  <si>
    <t>韩桥村</t>
  </si>
  <si>
    <t>袁家塘</t>
  </si>
  <si>
    <t>金家塘</t>
  </si>
  <si>
    <t>坦渡镇新湖村委会</t>
  </si>
  <si>
    <t>新湖村</t>
  </si>
  <si>
    <t>艾家塘</t>
  </si>
  <si>
    <t>张金垅塘</t>
  </si>
  <si>
    <t>坦渡镇万峰村委会</t>
  </si>
  <si>
    <t>万峰村</t>
  </si>
  <si>
    <t>新塘</t>
  </si>
  <si>
    <t>坦渡镇晓阳村委会</t>
  </si>
  <si>
    <t>晓阳村</t>
  </si>
  <si>
    <t>铁路冲塘</t>
  </si>
  <si>
    <t>陈家塘</t>
  </si>
  <si>
    <t>坦渡镇灯明村委会</t>
  </si>
  <si>
    <t>灯明村</t>
  </si>
  <si>
    <t>甘垅坡塘</t>
  </si>
  <si>
    <t>里背塘</t>
  </si>
  <si>
    <t>熊家塘</t>
  </si>
  <si>
    <t>坦渡镇联合村委会</t>
  </si>
  <si>
    <t>联合村</t>
  </si>
  <si>
    <t>下屋塘</t>
  </si>
  <si>
    <t>学校后塘</t>
  </si>
  <si>
    <t>坦渡镇长岭社区居委会</t>
  </si>
  <si>
    <t>长岭社区</t>
  </si>
  <si>
    <t>五丰冲塘</t>
  </si>
  <si>
    <t>坦渡镇定湖村委会</t>
  </si>
  <si>
    <t>定湖村</t>
  </si>
  <si>
    <t>路边塘</t>
  </si>
  <si>
    <t>毛栗坡塘</t>
  </si>
  <si>
    <t>农胜村</t>
  </si>
  <si>
    <t>七里冲塘</t>
  </si>
  <si>
    <t>大畈村委会</t>
  </si>
  <si>
    <t>大畈村</t>
  </si>
  <si>
    <t>北冲塘</t>
  </si>
  <si>
    <t>畈里塘</t>
  </si>
  <si>
    <t>彭塘</t>
  </si>
  <si>
    <t>村部塘</t>
  </si>
  <si>
    <t>钟杨村委会</t>
  </si>
  <si>
    <t>钟杨村</t>
  </si>
  <si>
    <t>李家塘</t>
  </si>
  <si>
    <t>郑家坡塘</t>
  </si>
  <si>
    <t>治水村委会</t>
  </si>
  <si>
    <t>治水村</t>
  </si>
  <si>
    <t>蓝家坡塘</t>
  </si>
  <si>
    <t>天车塘</t>
  </si>
  <si>
    <t>白石村委会</t>
  </si>
  <si>
    <t>白石村</t>
  </si>
  <si>
    <t>木家塘</t>
  </si>
  <si>
    <t>中畈村委会</t>
  </si>
  <si>
    <t>中畈村</t>
  </si>
  <si>
    <t>立树冲塘</t>
  </si>
  <si>
    <t>坪头村委会</t>
  </si>
  <si>
    <t>坪头村</t>
  </si>
  <si>
    <t>薛家坳塘</t>
  </si>
  <si>
    <t>旧李村委会</t>
  </si>
  <si>
    <t>旧李村</t>
  </si>
  <si>
    <t>吴家塘</t>
  </si>
  <si>
    <t>东湖村委会</t>
  </si>
  <si>
    <t>东湖村</t>
  </si>
  <si>
    <t>农部塘</t>
  </si>
  <si>
    <t>源冲村委会</t>
  </si>
  <si>
    <t>源冲村</t>
  </si>
  <si>
    <t>塘角塘</t>
  </si>
  <si>
    <t>松峰村委会</t>
  </si>
  <si>
    <t>松峰村</t>
  </si>
  <si>
    <t>塘郎中塘</t>
  </si>
  <si>
    <t>狮家冲塘</t>
  </si>
  <si>
    <t>火炬村委会</t>
  </si>
  <si>
    <t>火炬村</t>
  </si>
  <si>
    <t>荷花冲塘</t>
  </si>
  <si>
    <t>百六上塘</t>
  </si>
  <si>
    <t>许畈村委会</t>
  </si>
  <si>
    <t>许畈村</t>
  </si>
  <si>
    <t>长塘</t>
  </si>
  <si>
    <t>姚家下屋塘</t>
  </si>
  <si>
    <t>裤裆塘</t>
  </si>
  <si>
    <t>新球社区居委会</t>
  </si>
  <si>
    <t>新球社区</t>
  </si>
  <si>
    <t>方垅门前塘</t>
  </si>
  <si>
    <t>新庄社区居委会</t>
  </si>
  <si>
    <t>新庄社区</t>
  </si>
  <si>
    <t>关怀塘</t>
  </si>
  <si>
    <t>烟冲村委会</t>
  </si>
  <si>
    <t>烟冲村</t>
  </si>
  <si>
    <t>东后塘</t>
  </si>
  <si>
    <t>八地下塘</t>
  </si>
  <si>
    <t>楠木村委会</t>
  </si>
  <si>
    <t>楠木村</t>
  </si>
  <si>
    <t>杉木岭塘</t>
  </si>
  <si>
    <t>细冲下塘</t>
  </si>
  <si>
    <t>林场门前塘</t>
  </si>
  <si>
    <t>五里牌街道花桥村委会</t>
  </si>
  <si>
    <t>花桥村</t>
  </si>
  <si>
    <t>七冲塘</t>
  </si>
  <si>
    <t>山海黎烟火塘</t>
  </si>
  <si>
    <t>鸿鹤社区居委会</t>
  </si>
  <si>
    <t>鸿鹤社区</t>
  </si>
  <si>
    <t>跃材门前塘</t>
  </si>
  <si>
    <t>千针村委会</t>
  </si>
  <si>
    <t>千针村</t>
  </si>
  <si>
    <t>江畈门前塘</t>
  </si>
  <si>
    <t>竹埜阴茶坡塘</t>
  </si>
  <si>
    <t>石家坡塘</t>
  </si>
  <si>
    <t>三港村委会</t>
  </si>
  <si>
    <t>三港村</t>
  </si>
  <si>
    <t>付家冲塘</t>
  </si>
  <si>
    <t>黄沙村委会</t>
  </si>
  <si>
    <t>黄沙村</t>
  </si>
  <si>
    <t>十合组大塘</t>
  </si>
  <si>
    <t>梧桐社区居委会</t>
  </si>
  <si>
    <t>梧桐社区</t>
  </si>
  <si>
    <t>塘冲山塘</t>
  </si>
  <si>
    <t>桃树村委会</t>
  </si>
  <si>
    <t>桃树村</t>
  </si>
  <si>
    <t>后来坡塘</t>
  </si>
  <si>
    <t>如斯村委会</t>
  </si>
  <si>
    <t>如斯村</t>
  </si>
  <si>
    <t>七冲山塘</t>
  </si>
  <si>
    <t>石壁村委会</t>
  </si>
  <si>
    <t>石壁村</t>
  </si>
  <si>
    <t>乌龟冲塘</t>
  </si>
  <si>
    <t>塘墈塘</t>
  </si>
  <si>
    <t>双山村委会</t>
  </si>
  <si>
    <t>双山村</t>
  </si>
  <si>
    <t>桃家坡塘</t>
  </si>
  <si>
    <t>文白社区居委会</t>
  </si>
  <si>
    <t>文白社区</t>
  </si>
  <si>
    <t>上屋塘</t>
  </si>
  <si>
    <t>新屋村委会</t>
  </si>
  <si>
    <t>新屋村</t>
  </si>
  <si>
    <t>罗形坡塘</t>
  </si>
  <si>
    <r>
      <rPr>
        <sz val="11"/>
        <color theme="1"/>
        <rFont val="宋体"/>
        <charset val="134"/>
        <scheme val="minor"/>
      </rPr>
      <t>新</t>
    </r>
    <r>
      <rPr>
        <sz val="11"/>
        <color theme="1"/>
        <rFont val="宋体"/>
        <charset val="134"/>
        <scheme val="minor"/>
      </rPr>
      <t xml:space="preserve">   </t>
    </r>
    <r>
      <rPr>
        <sz val="11"/>
        <color theme="1"/>
        <rFont val="宋体"/>
        <charset val="134"/>
        <scheme val="minor"/>
      </rPr>
      <t>塘</t>
    </r>
  </si>
  <si>
    <t>黄金村委会</t>
  </si>
  <si>
    <t>黄金村</t>
  </si>
  <si>
    <t>雅团村委会</t>
  </si>
  <si>
    <t>雅团村</t>
  </si>
  <si>
    <t>塘冲塘</t>
  </si>
  <si>
    <t>后冲塘</t>
  </si>
  <si>
    <t>板桥村委会</t>
  </si>
  <si>
    <t>园门组</t>
  </si>
  <si>
    <t>烟火塘</t>
  </si>
  <si>
    <t>三联村委会</t>
  </si>
  <si>
    <t>大刘组</t>
  </si>
  <si>
    <t>后山塘</t>
  </si>
  <si>
    <t>曾家组</t>
  </si>
  <si>
    <t>新塘组</t>
  </si>
  <si>
    <t>土地庙</t>
  </si>
  <si>
    <t>八屋组</t>
  </si>
  <si>
    <t>中塘</t>
  </si>
  <si>
    <t>蔡李组</t>
  </si>
  <si>
    <t>山前塘</t>
  </si>
  <si>
    <t>花园组</t>
  </si>
  <si>
    <t>牛屎塘</t>
  </si>
  <si>
    <t>王禾村委会</t>
  </si>
  <si>
    <t>姚二组</t>
  </si>
  <si>
    <t>羊路头塘</t>
  </si>
  <si>
    <t>蒋东组</t>
  </si>
  <si>
    <t>门前下塘</t>
  </si>
  <si>
    <t>姚一组</t>
  </si>
  <si>
    <t>子禾塘整修工程</t>
  </si>
  <si>
    <t>沙团村委会</t>
  </si>
  <si>
    <t>子禾组</t>
  </si>
  <si>
    <t>各咀山塘清淤工程</t>
  </si>
  <si>
    <t>分水村委会</t>
  </si>
  <si>
    <t>各山组</t>
  </si>
  <si>
    <t>大屋塘清淤工程</t>
  </si>
  <si>
    <t>詹桥社区居委会</t>
  </si>
  <si>
    <t>冯家组</t>
  </si>
  <si>
    <t>凤形塘整修工程</t>
  </si>
  <si>
    <t>印石村委会</t>
  </si>
  <si>
    <t>凤形岭组</t>
  </si>
  <si>
    <t>锅底塘整修工程</t>
  </si>
  <si>
    <t>松坳组</t>
  </si>
  <si>
    <t>胡家龙山塘清淤工程</t>
  </si>
  <si>
    <t>云山村委会</t>
  </si>
  <si>
    <t>坳背组</t>
  </si>
  <si>
    <t>蜘蛛湾山塘清淤工程</t>
  </si>
  <si>
    <t>冲内组</t>
  </si>
  <si>
    <t>老官坡门前塘清淤工程</t>
  </si>
  <si>
    <t>雁南村委会</t>
  </si>
  <si>
    <t>老官坡组</t>
  </si>
  <si>
    <t>陆家新塘清淤工程</t>
  </si>
  <si>
    <t>陆家一组</t>
  </si>
  <si>
    <t>晏下塘清淤工程</t>
  </si>
  <si>
    <t>贺畈社区居委会</t>
  </si>
  <si>
    <t>晏下组</t>
  </si>
  <si>
    <t>细垅塘清淤工程</t>
  </si>
  <si>
    <t>鸦下组</t>
  </si>
  <si>
    <t>潭冲塘清淤工程</t>
  </si>
  <si>
    <t>潭冲组</t>
  </si>
  <si>
    <t>向家黑塘清淤工程</t>
  </si>
  <si>
    <t>跳石村委会</t>
  </si>
  <si>
    <t>向家组</t>
  </si>
  <si>
    <t>狮形塘清淤工程</t>
  </si>
  <si>
    <t>水泉村委会</t>
  </si>
  <si>
    <t>何堰组</t>
  </si>
  <si>
    <t>烟火塘整修工程</t>
  </si>
  <si>
    <t>冷家组</t>
  </si>
  <si>
    <t>沙石塘整修工程</t>
  </si>
  <si>
    <t>沙石组</t>
  </si>
  <si>
    <t>张家塘整修工程</t>
  </si>
  <si>
    <t>铁垅坑山塘清淤工程</t>
  </si>
  <si>
    <t>杨小沅片</t>
  </si>
  <si>
    <t>周家山塘清淤工程</t>
  </si>
  <si>
    <t>泉水组门口塘</t>
  </si>
  <si>
    <t>泉水组</t>
  </si>
  <si>
    <t>董家塘</t>
  </si>
  <si>
    <t>杨田村委会</t>
  </si>
  <si>
    <t>杨田村</t>
  </si>
  <si>
    <t>谢家塘</t>
  </si>
  <si>
    <t>麻塘村委会</t>
  </si>
  <si>
    <t>麻塘村</t>
  </si>
  <si>
    <t>富石塘</t>
  </si>
  <si>
    <t>麻坡塘</t>
  </si>
  <si>
    <t>周家塘</t>
  </si>
  <si>
    <t>坳上塘</t>
  </si>
  <si>
    <t>荆竹山委会</t>
  </si>
  <si>
    <t>荆竹山</t>
  </si>
  <si>
    <t>刘家塘</t>
  </si>
  <si>
    <t>集庄村委会</t>
  </si>
  <si>
    <t>集庄组</t>
  </si>
  <si>
    <t>横拢塘</t>
  </si>
  <si>
    <t>丁家塘</t>
  </si>
  <si>
    <t>路口铺社区居委会</t>
  </si>
  <si>
    <t>虎形塘</t>
  </si>
  <si>
    <t>老屋塘</t>
  </si>
  <si>
    <t>下喉塘</t>
  </si>
  <si>
    <t>长塘政府</t>
  </si>
  <si>
    <t>水协会</t>
  </si>
  <si>
    <t>霜塘</t>
  </si>
  <si>
    <t>长塘镇人民政府</t>
  </si>
  <si>
    <t>门塘</t>
  </si>
  <si>
    <t>柳厂村委会</t>
  </si>
  <si>
    <t>柳厂村</t>
  </si>
  <si>
    <t>荷花塘</t>
  </si>
  <si>
    <t>张家塘</t>
  </si>
  <si>
    <t>水圳村委会</t>
  </si>
  <si>
    <t>水圳村</t>
  </si>
  <si>
    <t>四合大坟塘</t>
  </si>
  <si>
    <t>土地垄塘</t>
  </si>
  <si>
    <t>石田村委会</t>
  </si>
  <si>
    <t>石田村</t>
  </si>
  <si>
    <t>方坪塘</t>
  </si>
  <si>
    <t>姊妹塘</t>
  </si>
  <si>
    <t>土地塘</t>
  </si>
  <si>
    <t>何洞村委会</t>
  </si>
  <si>
    <t>何洞村</t>
  </si>
  <si>
    <t>门口塘</t>
  </si>
  <si>
    <t>闫家塘</t>
  </si>
  <si>
    <t>马安村委会</t>
  </si>
  <si>
    <t>马安村</t>
  </si>
  <si>
    <t>宋家塘</t>
  </si>
  <si>
    <t>烂坡塘</t>
  </si>
  <si>
    <t>长塘社区居委会</t>
  </si>
  <si>
    <t>长塘社区</t>
  </si>
  <si>
    <t>沙家塘</t>
  </si>
  <si>
    <t>古洞村委会</t>
  </si>
  <si>
    <t>古洞村</t>
  </si>
  <si>
    <t>木塘</t>
  </si>
  <si>
    <t>托坝村委会</t>
  </si>
  <si>
    <t>托坝村</t>
  </si>
  <si>
    <t>方坡塘</t>
  </si>
  <si>
    <t>渔潭村委会</t>
  </si>
  <si>
    <t>渔潭村、元家畈组</t>
  </si>
  <si>
    <t>干垅塘</t>
  </si>
  <si>
    <t>雁峰村委会</t>
  </si>
  <si>
    <t>雁峰村、排形组</t>
  </si>
  <si>
    <t>六房塘</t>
  </si>
  <si>
    <t>木形村委会</t>
  </si>
  <si>
    <t>木形村、六房组</t>
  </si>
  <si>
    <t>细垅塘</t>
  </si>
  <si>
    <t>响山村委会</t>
  </si>
  <si>
    <t>响山村、响一组</t>
  </si>
  <si>
    <t>交畈塘</t>
  </si>
  <si>
    <t>雁峰村、交畈组</t>
  </si>
  <si>
    <t>周家冲塘</t>
  </si>
  <si>
    <t>马家洞村委会</t>
  </si>
  <si>
    <t>马家洞村、周家组</t>
  </si>
  <si>
    <t>横岭塘</t>
  </si>
  <si>
    <t>平安社区居委会</t>
  </si>
  <si>
    <t>平安社区、平安六组</t>
  </si>
  <si>
    <t>沙坪村委会</t>
  </si>
  <si>
    <t>沙坪村、坳上组</t>
  </si>
  <si>
    <t>猫形塘</t>
  </si>
  <si>
    <t>渔潭村、猫形组</t>
  </si>
  <si>
    <t>株氏塘</t>
  </si>
  <si>
    <t>沙坪村、杨家组</t>
  </si>
  <si>
    <t>邓家塘</t>
  </si>
  <si>
    <t>汀畈社区居委会</t>
  </si>
  <si>
    <t>汀畈社区、邓山组</t>
  </si>
  <si>
    <t>农场塘</t>
  </si>
  <si>
    <t>忠防社区居委会</t>
  </si>
  <si>
    <t>忠防社区雁屋组</t>
  </si>
  <si>
    <t>稿头坡塘</t>
  </si>
  <si>
    <t>双港村委会</t>
  </si>
  <si>
    <t>双港村、杨李组</t>
  </si>
  <si>
    <t>双港村、细竹组</t>
  </si>
  <si>
    <t>毕家冲塘</t>
  </si>
  <si>
    <t>新田村委会</t>
  </si>
  <si>
    <t>新田村黄一组</t>
  </si>
  <si>
    <t>下塘</t>
  </si>
  <si>
    <t>邱坪社区居委会</t>
  </si>
  <si>
    <t>邱坪社区、邱家组</t>
  </si>
  <si>
    <t>小丰塘</t>
  </si>
  <si>
    <t>雁峰村、陈垅组</t>
  </si>
  <si>
    <t>跃进塘</t>
  </si>
  <si>
    <t>常家垅塘</t>
  </si>
  <si>
    <t>沙坪村、官山组</t>
  </si>
  <si>
    <t>陆家塘</t>
  </si>
  <si>
    <t>忠防社区、陆家组</t>
  </si>
  <si>
    <t>忠防社区、坳背组</t>
  </si>
  <si>
    <t>山塘</t>
  </si>
  <si>
    <t>响山村、大屋组</t>
  </si>
  <si>
    <t>天然冲山塘</t>
  </si>
  <si>
    <t>汀畈社区、青山咀组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</si>
</sst>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9">
    <font>
      <sz val="11"/>
      <color theme="1"/>
      <name val="宋体"/>
      <charset val="134"/>
      <scheme val="minor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16"/>
      <color theme="1"/>
      <name val="Times New Roman"/>
      <charset val="134"/>
    </font>
    <font>
      <b/>
      <sz val="22"/>
      <color theme="1"/>
      <name val="方正小标宋_GBK"/>
      <charset val="134"/>
    </font>
    <font>
      <b/>
      <sz val="22"/>
      <color theme="1"/>
      <name val="Times New Roman"/>
      <charset val="134"/>
    </font>
    <font>
      <b/>
      <sz val="12"/>
      <color theme="1"/>
      <name val="宋体"/>
      <charset val="134"/>
    </font>
    <font>
      <b/>
      <sz val="12"/>
      <color theme="1"/>
      <name val="Times New Roman"/>
      <charset val="134"/>
    </font>
    <font>
      <b/>
      <sz val="20"/>
      <color theme="1"/>
      <name val="Times New Roman"/>
      <charset val="134"/>
    </font>
    <font>
      <b/>
      <sz val="11"/>
      <color theme="1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11"/>
      <name val="Times New Roman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  <font>
      <sz val="16"/>
      <color theme="1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6" applyNumberFormat="0" applyAlignment="0" applyProtection="0">
      <alignment vertical="center"/>
    </xf>
    <xf numFmtId="0" fontId="27" fillId="5" borderId="7" applyNumberFormat="0" applyAlignment="0" applyProtection="0">
      <alignment vertical="center"/>
    </xf>
    <xf numFmtId="0" fontId="28" fillId="5" borderId="6" applyNumberFormat="0" applyAlignment="0" applyProtection="0">
      <alignment vertical="center"/>
    </xf>
    <xf numFmtId="0" fontId="29" fillId="6" borderId="8" applyNumberFormat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7" fillId="0" borderId="0">
      <alignment vertical="center"/>
    </xf>
    <xf numFmtId="0" fontId="0" fillId="0" borderId="0">
      <alignment vertical="center"/>
    </xf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176" fontId="2" fillId="0" borderId="2" xfId="0" applyNumberFormat="1" applyFont="1" applyBorder="1" applyAlignment="1">
      <alignment vertical="center"/>
    </xf>
    <xf numFmtId="177" fontId="2" fillId="0" borderId="2" xfId="0" applyNumberFormat="1" applyFont="1" applyBorder="1" applyAlignment="1">
      <alignment vertical="center"/>
    </xf>
    <xf numFmtId="0" fontId="10" fillId="2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177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4" fillId="0" borderId="2" xfId="0" applyNumberFormat="1" applyFont="1" applyFill="1" applyBorder="1" applyAlignment="1">
      <alignment horizontal="center" vertical="center"/>
    </xf>
    <xf numFmtId="176" fontId="0" fillId="0" borderId="2" xfId="0" applyNumberFormat="1" applyFont="1" applyFill="1" applyBorder="1" applyAlignment="1">
      <alignment horizontal="center" vertical="center" wrapText="1"/>
    </xf>
    <xf numFmtId="176" fontId="0" fillId="0" borderId="2" xfId="0" applyNumberFormat="1" applyFont="1" applyFill="1" applyBorder="1" applyAlignment="1">
      <alignment horizontal="center" vertical="center"/>
    </xf>
    <xf numFmtId="0" fontId="15" fillId="0" borderId="0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76" fontId="17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  <cellStyle name="常规 3" xfId="51"/>
  </cellStyles>
  <tableStyles count="0" defaultTableStyle="TableStyleMedium2" defaultPivotStyle="PivotStyleMedium9"/>
  <colors>
    <mruColors>
      <color rgb="00FFFF00"/>
      <color rgb="00FF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7"/>
  <sheetViews>
    <sheetView tabSelected="1" zoomScale="80" zoomScaleNormal="80" workbookViewId="0">
      <selection activeCell="K9" sqref="K9"/>
    </sheetView>
  </sheetViews>
  <sheetFormatPr defaultColWidth="9" defaultRowHeight="13.8"/>
  <cols>
    <col min="1" max="1" width="5.87962962962963" style="2" customWidth="1"/>
    <col min="2" max="2" width="8.75925925925926" style="2" customWidth="1"/>
    <col min="3" max="3" width="12.8055555555556" style="2" customWidth="1"/>
    <col min="4" max="4" width="11.3796296296296" style="2" customWidth="1"/>
    <col min="5" max="5" width="9.5" style="2" customWidth="1"/>
    <col min="6" max="6" width="13.1296296296296" style="2" customWidth="1"/>
    <col min="7" max="7" width="11.3796296296296" style="2" customWidth="1"/>
    <col min="8" max="8" width="14.3796296296296" style="2" customWidth="1"/>
    <col min="9" max="10" width="9.62962962962963" style="2" customWidth="1"/>
    <col min="11" max="11" width="9" style="2"/>
    <col min="12" max="12" width="13.75" style="2" customWidth="1"/>
    <col min="13" max="14" width="9" style="2"/>
    <col min="15" max="15" width="9" style="2" customWidth="1"/>
    <col min="16" max="16" width="24.3055555555556" style="2" customWidth="1"/>
    <col min="17" max="17" width="9.53703703703704" style="2" customWidth="1"/>
    <col min="18" max="19" width="7.87962962962963" style="2" customWidth="1"/>
    <col min="20" max="16384" width="9" style="2"/>
  </cols>
  <sheetData>
    <row r="1" ht="28.5" customHeight="1" spans="1:3">
      <c r="A1" s="3" t="s">
        <v>0</v>
      </c>
      <c r="B1" s="3"/>
      <c r="C1" s="3"/>
    </row>
    <row r="2" ht="42.75" customHeight="1" spans="1:19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customFormat="1" ht="42.75" customHeight="1" spans="1:20">
      <c r="A3" s="6" t="s">
        <v>2</v>
      </c>
      <c r="B3" s="7"/>
      <c r="C3" s="7"/>
      <c r="D3" s="8" t="s">
        <v>3</v>
      </c>
      <c r="E3" s="8"/>
      <c r="F3" s="8"/>
      <c r="G3" s="9"/>
      <c r="H3" s="9"/>
      <c r="I3" s="9"/>
      <c r="J3" s="9"/>
      <c r="K3" s="9"/>
      <c r="L3" s="9"/>
      <c r="M3" s="9"/>
      <c r="N3" s="9"/>
      <c r="O3" s="26" t="s">
        <v>4</v>
      </c>
      <c r="P3" s="26"/>
      <c r="Q3" s="26"/>
      <c r="R3" s="26"/>
      <c r="S3" s="26"/>
      <c r="T3" s="32"/>
    </row>
    <row r="4" s="1" customFormat="1" ht="27" customHeight="1" spans="1:19">
      <c r="A4" s="10" t="s">
        <v>5</v>
      </c>
      <c r="B4" s="11" t="s">
        <v>6</v>
      </c>
      <c r="C4" s="11" t="s">
        <v>7</v>
      </c>
      <c r="D4" s="10" t="s">
        <v>8</v>
      </c>
      <c r="E4" s="12" t="s">
        <v>9</v>
      </c>
      <c r="F4" s="10" t="s">
        <v>10</v>
      </c>
      <c r="G4" s="10"/>
      <c r="H4" s="10"/>
      <c r="I4" s="10" t="s">
        <v>11</v>
      </c>
      <c r="J4" s="10"/>
      <c r="K4" s="10"/>
      <c r="L4" s="11" t="s">
        <v>12</v>
      </c>
      <c r="M4" s="11"/>
      <c r="N4" s="11"/>
      <c r="O4" s="11"/>
      <c r="P4" s="11" t="s">
        <v>13</v>
      </c>
      <c r="Q4" s="11"/>
      <c r="R4" s="11" t="s">
        <v>14</v>
      </c>
      <c r="S4" s="11" t="s">
        <v>15</v>
      </c>
    </row>
    <row r="5" s="1" customFormat="1" ht="75.75" customHeight="1" spans="1:19">
      <c r="A5" s="10"/>
      <c r="B5" s="11"/>
      <c r="C5" s="11"/>
      <c r="D5" s="10"/>
      <c r="E5" s="10"/>
      <c r="F5" s="13" t="s">
        <v>16</v>
      </c>
      <c r="G5" s="13" t="s">
        <v>17</v>
      </c>
      <c r="H5" s="13" t="s">
        <v>18</v>
      </c>
      <c r="I5" s="11" t="s">
        <v>19</v>
      </c>
      <c r="J5" s="13" t="s">
        <v>20</v>
      </c>
      <c r="K5" s="27" t="s">
        <v>21</v>
      </c>
      <c r="L5" s="13" t="s">
        <v>22</v>
      </c>
      <c r="M5" s="11" t="s">
        <v>23</v>
      </c>
      <c r="N5" s="11" t="s">
        <v>24</v>
      </c>
      <c r="O5" s="13" t="s">
        <v>25</v>
      </c>
      <c r="P5" s="28" t="s">
        <v>26</v>
      </c>
      <c r="Q5" s="28" t="s">
        <v>27</v>
      </c>
      <c r="R5" s="11"/>
      <c r="S5" s="11"/>
    </row>
    <row r="6" ht="33.75" customHeight="1" spans="1:19">
      <c r="A6" s="14"/>
      <c r="B6" s="15" t="s">
        <v>28</v>
      </c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33"/>
      <c r="R6" s="33"/>
      <c r="S6" s="33"/>
    </row>
    <row r="7" ht="34" customHeight="1" spans="1:19">
      <c r="A7" s="15" t="s">
        <v>29</v>
      </c>
      <c r="B7" s="15" t="s">
        <v>30</v>
      </c>
      <c r="C7" s="15" t="s">
        <v>31</v>
      </c>
      <c r="D7" s="15" t="s">
        <v>32</v>
      </c>
      <c r="E7" s="16"/>
      <c r="F7" s="18">
        <f>SUM(F8:F227)</f>
        <v>409402.634015762</v>
      </c>
      <c r="G7" s="19">
        <v>0</v>
      </c>
      <c r="H7" s="19">
        <f t="shared" ref="G7:S7" si="0">SUM(H8:H227)</f>
        <v>0</v>
      </c>
      <c r="I7" s="18">
        <f t="shared" si="0"/>
        <v>1121.055</v>
      </c>
      <c r="J7" s="18">
        <f t="shared" si="0"/>
        <v>420</v>
      </c>
      <c r="K7" s="18">
        <f t="shared" si="0"/>
        <v>701.055</v>
      </c>
      <c r="L7" s="18">
        <f t="shared" si="0"/>
        <v>409402.634015762</v>
      </c>
      <c r="M7" s="19">
        <f t="shared" si="0"/>
        <v>0</v>
      </c>
      <c r="N7" s="18">
        <f t="shared" si="0"/>
        <v>2949.56509710465</v>
      </c>
      <c r="O7" s="19">
        <f ca="1" t="shared" si="0"/>
        <v>0</v>
      </c>
      <c r="P7" s="18"/>
      <c r="Q7" s="18"/>
      <c r="R7" s="19">
        <f t="shared" si="0"/>
        <v>6481</v>
      </c>
      <c r="S7" s="18"/>
    </row>
    <row r="8" ht="34" customHeight="1" spans="1:19">
      <c r="A8" s="17">
        <v>1</v>
      </c>
      <c r="B8" s="20" t="s">
        <v>30</v>
      </c>
      <c r="C8" s="20" t="s">
        <v>31</v>
      </c>
      <c r="D8" s="21" t="s">
        <v>33</v>
      </c>
      <c r="E8" s="21" t="s">
        <v>34</v>
      </c>
      <c r="F8" s="22">
        <v>3315.72425730814</v>
      </c>
      <c r="G8" s="23">
        <v>0</v>
      </c>
      <c r="H8" s="17">
        <v>0</v>
      </c>
      <c r="I8" s="29">
        <v>8.75</v>
      </c>
      <c r="J8" s="21">
        <v>3.5</v>
      </c>
      <c r="K8" s="29">
        <f t="shared" ref="K8:K71" si="1">I8-J8</f>
        <v>5.25</v>
      </c>
      <c r="L8" s="22">
        <v>3315.72425730814</v>
      </c>
      <c r="M8" s="17">
        <v>0</v>
      </c>
      <c r="N8" s="29">
        <v>60</v>
      </c>
      <c r="O8" s="17">
        <f ca="1">SUM(O8:O13)</f>
        <v>0</v>
      </c>
      <c r="P8" s="21" t="s">
        <v>35</v>
      </c>
      <c r="Q8" s="21" t="s">
        <v>36</v>
      </c>
      <c r="R8" s="34">
        <v>23</v>
      </c>
      <c r="S8" s="24"/>
    </row>
    <row r="9" ht="34" customHeight="1" spans="1:19">
      <c r="A9" s="24">
        <v>2</v>
      </c>
      <c r="B9" s="20" t="s">
        <v>30</v>
      </c>
      <c r="C9" s="20" t="s">
        <v>31</v>
      </c>
      <c r="D9" s="21" t="s">
        <v>37</v>
      </c>
      <c r="E9" s="21" t="s">
        <v>34</v>
      </c>
      <c r="F9" s="22">
        <v>3830.16423556195</v>
      </c>
      <c r="G9" s="24">
        <v>0</v>
      </c>
      <c r="H9" s="24">
        <v>0</v>
      </c>
      <c r="I9" s="29">
        <v>8.75</v>
      </c>
      <c r="J9" s="21">
        <v>3.5</v>
      </c>
      <c r="K9" s="29">
        <f t="shared" si="1"/>
        <v>5.25</v>
      </c>
      <c r="L9" s="22">
        <v>3830.16423556195</v>
      </c>
      <c r="M9" s="24">
        <v>0</v>
      </c>
      <c r="N9" s="29">
        <v>50</v>
      </c>
      <c r="O9" s="24">
        <v>0</v>
      </c>
      <c r="P9" s="21" t="s">
        <v>38</v>
      </c>
      <c r="Q9" s="21" t="s">
        <v>39</v>
      </c>
      <c r="R9" s="34">
        <v>34</v>
      </c>
      <c r="S9" s="24"/>
    </row>
    <row r="10" ht="34" customHeight="1" spans="1:19">
      <c r="A10" s="24">
        <v>3</v>
      </c>
      <c r="B10" s="20" t="s">
        <v>30</v>
      </c>
      <c r="C10" s="20" t="s">
        <v>31</v>
      </c>
      <c r="D10" s="21" t="s">
        <v>40</v>
      </c>
      <c r="E10" s="21" t="s">
        <v>34</v>
      </c>
      <c r="F10" s="22">
        <v>2805.96678452129</v>
      </c>
      <c r="G10" s="24">
        <v>0</v>
      </c>
      <c r="H10" s="24">
        <v>0</v>
      </c>
      <c r="I10" s="29">
        <v>8.75</v>
      </c>
      <c r="J10" s="21">
        <v>3.5</v>
      </c>
      <c r="K10" s="29">
        <f t="shared" si="1"/>
        <v>5.25</v>
      </c>
      <c r="L10" s="22">
        <v>2805.96678452129</v>
      </c>
      <c r="M10" s="24">
        <v>0</v>
      </c>
      <c r="N10" s="29">
        <v>53</v>
      </c>
      <c r="O10" s="24">
        <v>0</v>
      </c>
      <c r="P10" s="19" t="s">
        <v>41</v>
      </c>
      <c r="Q10" s="21" t="s">
        <v>42</v>
      </c>
      <c r="R10" s="34">
        <v>26</v>
      </c>
      <c r="S10" s="24"/>
    </row>
    <row r="11" ht="34" customHeight="1" spans="1:19">
      <c r="A11" s="24">
        <v>4</v>
      </c>
      <c r="B11" s="20" t="s">
        <v>30</v>
      </c>
      <c r="C11" s="20" t="s">
        <v>31</v>
      </c>
      <c r="D11" s="21" t="s">
        <v>43</v>
      </c>
      <c r="E11" s="21" t="s">
        <v>44</v>
      </c>
      <c r="F11" s="22">
        <v>920.695435222208</v>
      </c>
      <c r="G11" s="24">
        <v>0</v>
      </c>
      <c r="H11" s="24">
        <v>0</v>
      </c>
      <c r="I11" s="29">
        <v>4.375</v>
      </c>
      <c r="J11" s="21">
        <v>1.75</v>
      </c>
      <c r="K11" s="29">
        <f t="shared" si="1"/>
        <v>2.625</v>
      </c>
      <c r="L11" s="22">
        <v>920.695435222208</v>
      </c>
      <c r="M11" s="24">
        <v>0</v>
      </c>
      <c r="N11" s="30">
        <f t="shared" ref="N11:N73" si="2">L11/150</f>
        <v>6.13796956814805</v>
      </c>
      <c r="O11" s="24">
        <v>0</v>
      </c>
      <c r="P11" s="21" t="s">
        <v>45</v>
      </c>
      <c r="Q11" s="21" t="s">
        <v>46</v>
      </c>
      <c r="R11" s="34">
        <v>27</v>
      </c>
      <c r="S11" s="24"/>
    </row>
    <row r="12" ht="34" customHeight="1" spans="1:19">
      <c r="A12" s="24">
        <v>5</v>
      </c>
      <c r="B12" s="20" t="s">
        <v>30</v>
      </c>
      <c r="C12" s="20" t="s">
        <v>31</v>
      </c>
      <c r="D12" s="21" t="s">
        <v>47</v>
      </c>
      <c r="E12" s="21" t="s">
        <v>44</v>
      </c>
      <c r="F12" s="22">
        <v>1151.42819233878</v>
      </c>
      <c r="G12" s="24">
        <v>0</v>
      </c>
      <c r="H12" s="24">
        <v>0</v>
      </c>
      <c r="I12" s="29">
        <v>4.5</v>
      </c>
      <c r="J12" s="21">
        <v>1.75</v>
      </c>
      <c r="K12" s="29">
        <f t="shared" si="1"/>
        <v>2.75</v>
      </c>
      <c r="L12" s="22">
        <v>1151.42819233878</v>
      </c>
      <c r="M12" s="24">
        <v>0</v>
      </c>
      <c r="N12" s="30">
        <f t="shared" si="2"/>
        <v>7.6761879489252</v>
      </c>
      <c r="O12" s="24">
        <v>0</v>
      </c>
      <c r="P12" s="21" t="s">
        <v>45</v>
      </c>
      <c r="Q12" s="21" t="s">
        <v>48</v>
      </c>
      <c r="R12" s="34">
        <v>40</v>
      </c>
      <c r="S12" s="24"/>
    </row>
    <row r="13" ht="34" customHeight="1" spans="1:19">
      <c r="A13" s="24">
        <v>6</v>
      </c>
      <c r="B13" s="20" t="s">
        <v>30</v>
      </c>
      <c r="C13" s="20" t="s">
        <v>31</v>
      </c>
      <c r="D13" s="21" t="s">
        <v>33</v>
      </c>
      <c r="E13" s="21" t="s">
        <v>44</v>
      </c>
      <c r="F13" s="22">
        <v>1481.7117522386</v>
      </c>
      <c r="G13" s="24">
        <v>0</v>
      </c>
      <c r="H13" s="24">
        <v>0</v>
      </c>
      <c r="I13" s="29">
        <v>4.375</v>
      </c>
      <c r="J13" s="21">
        <v>1.75</v>
      </c>
      <c r="K13" s="29">
        <f t="shared" si="1"/>
        <v>2.625</v>
      </c>
      <c r="L13" s="22">
        <v>1481.7117522386</v>
      </c>
      <c r="M13" s="24">
        <v>0</v>
      </c>
      <c r="N13" s="30">
        <f t="shared" si="2"/>
        <v>9.87807834825733</v>
      </c>
      <c r="O13" s="24">
        <v>0</v>
      </c>
      <c r="P13" s="21" t="s">
        <v>35</v>
      </c>
      <c r="Q13" s="21" t="s">
        <v>49</v>
      </c>
      <c r="R13" s="34">
        <v>21</v>
      </c>
      <c r="S13" s="24"/>
    </row>
    <row r="14" ht="34" customHeight="1" spans="1:19">
      <c r="A14" s="24">
        <v>7</v>
      </c>
      <c r="B14" s="20" t="s">
        <v>30</v>
      </c>
      <c r="C14" s="20" t="s">
        <v>31</v>
      </c>
      <c r="D14" s="21" t="s">
        <v>50</v>
      </c>
      <c r="E14" s="21" t="s">
        <v>44</v>
      </c>
      <c r="F14" s="22">
        <v>1788.2641021688</v>
      </c>
      <c r="G14" s="24">
        <v>0</v>
      </c>
      <c r="H14" s="24">
        <v>0</v>
      </c>
      <c r="I14" s="29">
        <v>4.375</v>
      </c>
      <c r="J14" s="21">
        <v>1.75</v>
      </c>
      <c r="K14" s="29">
        <f t="shared" si="1"/>
        <v>2.625</v>
      </c>
      <c r="L14" s="22">
        <v>1788.2641021688</v>
      </c>
      <c r="M14" s="24">
        <v>0</v>
      </c>
      <c r="N14" s="30">
        <f t="shared" si="2"/>
        <v>11.9217606811253</v>
      </c>
      <c r="O14" s="24">
        <v>0</v>
      </c>
      <c r="P14" s="21" t="s">
        <v>35</v>
      </c>
      <c r="Q14" s="21" t="s">
        <v>51</v>
      </c>
      <c r="R14" s="34">
        <v>35</v>
      </c>
      <c r="S14" s="24"/>
    </row>
    <row r="15" ht="34" customHeight="1" spans="1:19">
      <c r="A15" s="24">
        <v>8</v>
      </c>
      <c r="B15" s="20" t="s">
        <v>30</v>
      </c>
      <c r="C15" s="20" t="s">
        <v>31</v>
      </c>
      <c r="D15" s="21" t="s">
        <v>52</v>
      </c>
      <c r="E15" s="21" t="s">
        <v>44</v>
      </c>
      <c r="F15" s="22">
        <v>1914.62503514272</v>
      </c>
      <c r="G15" s="24">
        <v>0</v>
      </c>
      <c r="H15" s="24">
        <v>0</v>
      </c>
      <c r="I15" s="29">
        <v>4.5</v>
      </c>
      <c r="J15" s="21">
        <v>1.75</v>
      </c>
      <c r="K15" s="29">
        <f t="shared" si="1"/>
        <v>2.75</v>
      </c>
      <c r="L15" s="22">
        <v>1914.62503514272</v>
      </c>
      <c r="M15" s="24">
        <v>0</v>
      </c>
      <c r="N15" s="30">
        <f t="shared" si="2"/>
        <v>12.7641669009515</v>
      </c>
      <c r="O15" s="24">
        <v>0</v>
      </c>
      <c r="P15" s="21" t="s">
        <v>35</v>
      </c>
      <c r="Q15" s="21" t="s">
        <v>53</v>
      </c>
      <c r="R15" s="34">
        <v>27</v>
      </c>
      <c r="S15" s="24"/>
    </row>
    <row r="16" ht="34" customHeight="1" spans="1:19">
      <c r="A16" s="24">
        <v>9</v>
      </c>
      <c r="B16" s="20" t="s">
        <v>30</v>
      </c>
      <c r="C16" s="20" t="s">
        <v>31</v>
      </c>
      <c r="D16" s="21" t="s">
        <v>54</v>
      </c>
      <c r="E16" s="21" t="s">
        <v>44</v>
      </c>
      <c r="F16" s="22">
        <v>2431.98743144466</v>
      </c>
      <c r="G16" s="24">
        <v>0</v>
      </c>
      <c r="H16" s="24">
        <v>0</v>
      </c>
      <c r="I16" s="29">
        <v>4.375</v>
      </c>
      <c r="J16" s="21">
        <v>1.75</v>
      </c>
      <c r="K16" s="29">
        <f t="shared" si="1"/>
        <v>2.625</v>
      </c>
      <c r="L16" s="22">
        <v>2431.98743144466</v>
      </c>
      <c r="M16" s="24">
        <v>0</v>
      </c>
      <c r="N16" s="30">
        <f t="shared" si="2"/>
        <v>16.2132495429644</v>
      </c>
      <c r="O16" s="24">
        <v>0</v>
      </c>
      <c r="P16" s="21" t="s">
        <v>38</v>
      </c>
      <c r="Q16" s="21" t="s">
        <v>55</v>
      </c>
      <c r="R16" s="34">
        <v>30</v>
      </c>
      <c r="S16" s="24"/>
    </row>
    <row r="17" ht="34" customHeight="1" spans="1:19">
      <c r="A17" s="24">
        <v>10</v>
      </c>
      <c r="B17" s="20" t="s">
        <v>30</v>
      </c>
      <c r="C17" s="20" t="s">
        <v>31</v>
      </c>
      <c r="D17" s="21" t="s">
        <v>56</v>
      </c>
      <c r="E17" s="21" t="s">
        <v>44</v>
      </c>
      <c r="F17" s="22">
        <v>2504.41183124937</v>
      </c>
      <c r="G17" s="24">
        <v>0</v>
      </c>
      <c r="H17" s="24">
        <v>0</v>
      </c>
      <c r="I17" s="29">
        <v>4.5</v>
      </c>
      <c r="J17" s="21">
        <v>1.75</v>
      </c>
      <c r="K17" s="29">
        <f t="shared" si="1"/>
        <v>2.75</v>
      </c>
      <c r="L17" s="22">
        <v>2504.41183124937</v>
      </c>
      <c r="M17" s="24">
        <v>0</v>
      </c>
      <c r="N17" s="30">
        <f t="shared" si="2"/>
        <v>16.6960788749958</v>
      </c>
      <c r="O17" s="24">
        <v>0</v>
      </c>
      <c r="P17" s="21" t="s">
        <v>38</v>
      </c>
      <c r="Q17" s="21" t="s">
        <v>57</v>
      </c>
      <c r="R17" s="34">
        <v>35</v>
      </c>
      <c r="S17" s="24"/>
    </row>
    <row r="18" ht="34" customHeight="1" spans="1:19">
      <c r="A18" s="24">
        <v>11</v>
      </c>
      <c r="B18" s="20" t="s">
        <v>30</v>
      </c>
      <c r="C18" s="20" t="s">
        <v>31</v>
      </c>
      <c r="D18" s="21" t="s">
        <v>58</v>
      </c>
      <c r="E18" s="21" t="s">
        <v>44</v>
      </c>
      <c r="F18" s="22">
        <v>2429.64930342625</v>
      </c>
      <c r="G18" s="24">
        <v>0</v>
      </c>
      <c r="H18" s="24">
        <v>0</v>
      </c>
      <c r="I18" s="29">
        <v>4.375</v>
      </c>
      <c r="J18" s="21">
        <v>1.75</v>
      </c>
      <c r="K18" s="29">
        <f t="shared" si="1"/>
        <v>2.625</v>
      </c>
      <c r="L18" s="22">
        <v>2429.64930342625</v>
      </c>
      <c r="M18" s="24">
        <v>0</v>
      </c>
      <c r="N18" s="30">
        <f t="shared" si="2"/>
        <v>16.1976620228417</v>
      </c>
      <c r="O18" s="24">
        <v>0</v>
      </c>
      <c r="P18" s="21" t="s">
        <v>38</v>
      </c>
      <c r="Q18" s="21" t="s">
        <v>55</v>
      </c>
      <c r="R18" s="34">
        <v>20</v>
      </c>
      <c r="S18" s="24"/>
    </row>
    <row r="19" ht="34" customHeight="1" spans="1:19">
      <c r="A19" s="24">
        <v>12</v>
      </c>
      <c r="B19" s="20" t="s">
        <v>30</v>
      </c>
      <c r="C19" s="20" t="s">
        <v>31</v>
      </c>
      <c r="D19" s="21" t="s">
        <v>59</v>
      </c>
      <c r="E19" s="21" t="s">
        <v>44</v>
      </c>
      <c r="F19" s="22">
        <v>816.046988720499</v>
      </c>
      <c r="G19" s="24">
        <v>0</v>
      </c>
      <c r="H19" s="24">
        <v>0</v>
      </c>
      <c r="I19" s="29">
        <v>4.375</v>
      </c>
      <c r="J19" s="21">
        <v>1.75</v>
      </c>
      <c r="K19" s="29">
        <f t="shared" si="1"/>
        <v>2.625</v>
      </c>
      <c r="L19" s="22">
        <v>816.046988720499</v>
      </c>
      <c r="M19" s="24">
        <v>0</v>
      </c>
      <c r="N19" s="30">
        <f t="shared" si="2"/>
        <v>5.44031325813666</v>
      </c>
      <c r="O19" s="24">
        <v>0</v>
      </c>
      <c r="P19" s="21" t="s">
        <v>60</v>
      </c>
      <c r="Q19" s="21" t="s">
        <v>61</v>
      </c>
      <c r="R19" s="34">
        <v>22</v>
      </c>
      <c r="S19" s="24"/>
    </row>
    <row r="20" ht="34" customHeight="1" spans="1:19">
      <c r="A20" s="24">
        <v>13</v>
      </c>
      <c r="B20" s="20" t="s">
        <v>30</v>
      </c>
      <c r="C20" s="20" t="s">
        <v>31</v>
      </c>
      <c r="D20" s="21" t="s">
        <v>62</v>
      </c>
      <c r="E20" s="21" t="s">
        <v>44</v>
      </c>
      <c r="F20" s="22">
        <v>2324.6723604916</v>
      </c>
      <c r="G20" s="24">
        <v>0</v>
      </c>
      <c r="H20" s="24">
        <v>0</v>
      </c>
      <c r="I20" s="29">
        <v>4.375</v>
      </c>
      <c r="J20" s="21">
        <v>1.75</v>
      </c>
      <c r="K20" s="29">
        <f t="shared" si="1"/>
        <v>2.625</v>
      </c>
      <c r="L20" s="22">
        <v>2324.6723604916</v>
      </c>
      <c r="M20" s="24">
        <v>0</v>
      </c>
      <c r="N20" s="30">
        <f t="shared" si="2"/>
        <v>15.4978157366107</v>
      </c>
      <c r="O20" s="24">
        <v>0</v>
      </c>
      <c r="P20" s="21" t="s">
        <v>60</v>
      </c>
      <c r="Q20" s="21" t="s">
        <v>63</v>
      </c>
      <c r="R20" s="34">
        <v>33</v>
      </c>
      <c r="S20" s="24"/>
    </row>
    <row r="21" ht="34" customHeight="1" spans="1:19">
      <c r="A21" s="24">
        <v>14</v>
      </c>
      <c r="B21" s="20" t="s">
        <v>30</v>
      </c>
      <c r="C21" s="20" t="s">
        <v>31</v>
      </c>
      <c r="D21" s="21" t="s">
        <v>64</v>
      </c>
      <c r="E21" s="21" t="s">
        <v>44</v>
      </c>
      <c r="F21" s="22">
        <v>2428.34477196551</v>
      </c>
      <c r="G21" s="24">
        <v>0</v>
      </c>
      <c r="H21" s="24">
        <v>0</v>
      </c>
      <c r="I21" s="29">
        <v>4.375</v>
      </c>
      <c r="J21" s="21">
        <v>1.75</v>
      </c>
      <c r="K21" s="29">
        <f t="shared" si="1"/>
        <v>2.625</v>
      </c>
      <c r="L21" s="22">
        <v>2428.34477196551</v>
      </c>
      <c r="M21" s="24">
        <v>0</v>
      </c>
      <c r="N21" s="30">
        <f t="shared" si="2"/>
        <v>16.1889651464367</v>
      </c>
      <c r="O21" s="24">
        <v>0</v>
      </c>
      <c r="P21" s="21" t="s">
        <v>60</v>
      </c>
      <c r="Q21" s="21" t="s">
        <v>65</v>
      </c>
      <c r="R21" s="34">
        <v>21</v>
      </c>
      <c r="S21" s="24"/>
    </row>
    <row r="22" ht="34" customHeight="1" spans="1:19">
      <c r="A22" s="24">
        <v>15</v>
      </c>
      <c r="B22" s="20" t="s">
        <v>30</v>
      </c>
      <c r="C22" s="20" t="s">
        <v>31</v>
      </c>
      <c r="D22" s="21" t="s">
        <v>66</v>
      </c>
      <c r="E22" s="21" t="s">
        <v>44</v>
      </c>
      <c r="F22" s="22">
        <v>2295.71118420809</v>
      </c>
      <c r="G22" s="24">
        <v>0</v>
      </c>
      <c r="H22" s="24">
        <v>0</v>
      </c>
      <c r="I22" s="29">
        <v>4.375</v>
      </c>
      <c r="J22" s="21">
        <v>1.75</v>
      </c>
      <c r="K22" s="29">
        <f t="shared" si="1"/>
        <v>2.625</v>
      </c>
      <c r="L22" s="22">
        <v>2295.71118420809</v>
      </c>
      <c r="M22" s="24">
        <v>0</v>
      </c>
      <c r="N22" s="30">
        <f t="shared" si="2"/>
        <v>15.3047412280539</v>
      </c>
      <c r="O22" s="24">
        <v>0</v>
      </c>
      <c r="P22" s="21" t="s">
        <v>41</v>
      </c>
      <c r="Q22" s="21" t="s">
        <v>67</v>
      </c>
      <c r="R22" s="34">
        <v>32</v>
      </c>
      <c r="S22" s="24"/>
    </row>
    <row r="23" ht="34" customHeight="1" spans="1:19">
      <c r="A23" s="24">
        <v>16</v>
      </c>
      <c r="B23" s="20" t="s">
        <v>30</v>
      </c>
      <c r="C23" s="20" t="s">
        <v>31</v>
      </c>
      <c r="D23" s="21" t="s">
        <v>68</v>
      </c>
      <c r="E23" s="21" t="s">
        <v>44</v>
      </c>
      <c r="F23" s="22">
        <v>1402.77278236221</v>
      </c>
      <c r="G23" s="24">
        <v>0</v>
      </c>
      <c r="H23" s="24">
        <v>0</v>
      </c>
      <c r="I23" s="29">
        <v>4.375</v>
      </c>
      <c r="J23" s="21">
        <v>1.75</v>
      </c>
      <c r="K23" s="29">
        <f t="shared" si="1"/>
        <v>2.625</v>
      </c>
      <c r="L23" s="22">
        <v>1402.77278236221</v>
      </c>
      <c r="M23" s="24">
        <v>0</v>
      </c>
      <c r="N23" s="30">
        <f t="shared" si="2"/>
        <v>9.3518185490814</v>
      </c>
      <c r="O23" s="24">
        <v>0</v>
      </c>
      <c r="P23" s="21" t="s">
        <v>41</v>
      </c>
      <c r="Q23" s="21" t="s">
        <v>63</v>
      </c>
      <c r="R23" s="34">
        <v>30</v>
      </c>
      <c r="S23" s="33"/>
    </row>
    <row r="24" ht="34" customHeight="1" spans="1:19">
      <c r="A24" s="24">
        <v>17</v>
      </c>
      <c r="B24" s="20" t="s">
        <v>30</v>
      </c>
      <c r="C24" s="20" t="s">
        <v>31</v>
      </c>
      <c r="D24" s="21" t="s">
        <v>69</v>
      </c>
      <c r="E24" s="21" t="s">
        <v>44</v>
      </c>
      <c r="F24" s="22">
        <v>1148.19938355952</v>
      </c>
      <c r="G24" s="24">
        <v>0</v>
      </c>
      <c r="H24" s="24">
        <v>0</v>
      </c>
      <c r="I24" s="29">
        <v>4.375</v>
      </c>
      <c r="J24" s="21">
        <v>1.75</v>
      </c>
      <c r="K24" s="29">
        <f t="shared" si="1"/>
        <v>2.625</v>
      </c>
      <c r="L24" s="22">
        <v>1148.19938355952</v>
      </c>
      <c r="M24" s="24">
        <v>0</v>
      </c>
      <c r="N24" s="30">
        <f t="shared" si="2"/>
        <v>7.65466255706347</v>
      </c>
      <c r="O24" s="24">
        <v>0</v>
      </c>
      <c r="P24" s="21" t="s">
        <v>41</v>
      </c>
      <c r="Q24" s="21" t="s">
        <v>70</v>
      </c>
      <c r="R24" s="34">
        <v>40</v>
      </c>
      <c r="S24" s="33"/>
    </row>
    <row r="25" ht="34" customHeight="1" spans="1:19">
      <c r="A25" s="24">
        <v>18</v>
      </c>
      <c r="B25" s="20" t="s">
        <v>30</v>
      </c>
      <c r="C25" s="20" t="s">
        <v>31</v>
      </c>
      <c r="D25" s="21" t="s">
        <v>71</v>
      </c>
      <c r="E25" s="21" t="s">
        <v>44</v>
      </c>
      <c r="F25" s="22">
        <v>2501.80275037479</v>
      </c>
      <c r="G25" s="24">
        <v>0</v>
      </c>
      <c r="H25" s="24">
        <v>0</v>
      </c>
      <c r="I25" s="29">
        <v>4.375</v>
      </c>
      <c r="J25" s="21">
        <v>1.75</v>
      </c>
      <c r="K25" s="29">
        <f t="shared" si="1"/>
        <v>2.625</v>
      </c>
      <c r="L25" s="22">
        <v>2501.80275037479</v>
      </c>
      <c r="M25" s="24">
        <v>0</v>
      </c>
      <c r="N25" s="30">
        <f t="shared" si="2"/>
        <v>16.6786850024986</v>
      </c>
      <c r="O25" s="24">
        <v>0</v>
      </c>
      <c r="P25" s="21" t="s">
        <v>41</v>
      </c>
      <c r="Q25" s="21" t="s">
        <v>72</v>
      </c>
      <c r="R25" s="34">
        <v>36</v>
      </c>
      <c r="S25" s="33"/>
    </row>
    <row r="26" ht="34" customHeight="1" spans="1:19">
      <c r="A26" s="24">
        <v>19</v>
      </c>
      <c r="B26" s="20" t="s">
        <v>30</v>
      </c>
      <c r="C26" s="20" t="s">
        <v>31</v>
      </c>
      <c r="D26" s="21" t="s">
        <v>73</v>
      </c>
      <c r="E26" s="21" t="s">
        <v>44</v>
      </c>
      <c r="F26" s="22">
        <v>1535.13352307548</v>
      </c>
      <c r="G26" s="24">
        <v>0</v>
      </c>
      <c r="H26" s="24">
        <v>0</v>
      </c>
      <c r="I26" s="29">
        <v>4.375</v>
      </c>
      <c r="J26" s="21">
        <v>1.75</v>
      </c>
      <c r="K26" s="29">
        <f t="shared" si="1"/>
        <v>2.625</v>
      </c>
      <c r="L26" s="22">
        <v>1535.13352307548</v>
      </c>
      <c r="M26" s="24">
        <v>0</v>
      </c>
      <c r="N26" s="30">
        <f t="shared" si="2"/>
        <v>10.2342234871699</v>
      </c>
      <c r="O26" s="24">
        <v>0</v>
      </c>
      <c r="P26" s="21" t="s">
        <v>41</v>
      </c>
      <c r="Q26" s="21" t="s">
        <v>74</v>
      </c>
      <c r="R26" s="34">
        <v>39</v>
      </c>
      <c r="S26" s="33"/>
    </row>
    <row r="27" ht="34" customHeight="1" spans="1:19">
      <c r="A27" s="24">
        <v>20</v>
      </c>
      <c r="B27" s="20" t="s">
        <v>30</v>
      </c>
      <c r="C27" s="20" t="s">
        <v>31</v>
      </c>
      <c r="D27" s="21" t="s">
        <v>75</v>
      </c>
      <c r="E27" s="21" t="s">
        <v>44</v>
      </c>
      <c r="F27" s="22">
        <v>2428.13137407151</v>
      </c>
      <c r="G27" s="24">
        <v>0</v>
      </c>
      <c r="H27" s="24">
        <v>0</v>
      </c>
      <c r="I27" s="29">
        <v>4.375</v>
      </c>
      <c r="J27" s="21">
        <v>1.75</v>
      </c>
      <c r="K27" s="29">
        <f t="shared" si="1"/>
        <v>2.625</v>
      </c>
      <c r="L27" s="22">
        <v>2428.13137407151</v>
      </c>
      <c r="M27" s="24">
        <v>0</v>
      </c>
      <c r="N27" s="30">
        <f t="shared" si="2"/>
        <v>16.1875424938101</v>
      </c>
      <c r="O27" s="24">
        <v>0</v>
      </c>
      <c r="P27" s="21" t="s">
        <v>76</v>
      </c>
      <c r="Q27" s="21" t="s">
        <v>77</v>
      </c>
      <c r="R27" s="34">
        <v>33</v>
      </c>
      <c r="S27" s="33"/>
    </row>
    <row r="28" ht="34" customHeight="1" spans="1:19">
      <c r="A28" s="24">
        <v>21</v>
      </c>
      <c r="B28" s="20" t="s">
        <v>30</v>
      </c>
      <c r="C28" s="20" t="s">
        <v>31</v>
      </c>
      <c r="D28" s="21" t="s">
        <v>78</v>
      </c>
      <c r="E28" s="21" t="s">
        <v>44</v>
      </c>
      <c r="F28" s="22">
        <v>1530.83703318691</v>
      </c>
      <c r="G28" s="24">
        <v>0</v>
      </c>
      <c r="H28" s="24">
        <v>0</v>
      </c>
      <c r="I28" s="29">
        <v>4.375</v>
      </c>
      <c r="J28" s="21">
        <v>1.75</v>
      </c>
      <c r="K28" s="29">
        <f t="shared" si="1"/>
        <v>2.625</v>
      </c>
      <c r="L28" s="22">
        <v>1530.83703318691</v>
      </c>
      <c r="M28" s="24">
        <v>0</v>
      </c>
      <c r="N28" s="30">
        <f t="shared" si="2"/>
        <v>10.2055802212461</v>
      </c>
      <c r="O28" s="24">
        <v>0</v>
      </c>
      <c r="P28" s="21" t="s">
        <v>38</v>
      </c>
      <c r="Q28" s="21" t="s">
        <v>79</v>
      </c>
      <c r="R28" s="34">
        <v>34</v>
      </c>
      <c r="S28" s="33"/>
    </row>
    <row r="29" ht="34" customHeight="1" spans="1:19">
      <c r="A29" s="24">
        <v>22</v>
      </c>
      <c r="B29" s="20" t="s">
        <v>30</v>
      </c>
      <c r="C29" s="20" t="s">
        <v>31</v>
      </c>
      <c r="D29" s="21" t="s">
        <v>33</v>
      </c>
      <c r="E29" s="21" t="s">
        <v>44</v>
      </c>
      <c r="F29" s="22">
        <v>1789.0311220747</v>
      </c>
      <c r="G29" s="24">
        <v>0</v>
      </c>
      <c r="H29" s="24">
        <v>0</v>
      </c>
      <c r="I29" s="29">
        <v>4.375</v>
      </c>
      <c r="J29" s="21">
        <v>1.75</v>
      </c>
      <c r="K29" s="29">
        <f t="shared" si="1"/>
        <v>2.625</v>
      </c>
      <c r="L29" s="22">
        <v>1789.0311220747</v>
      </c>
      <c r="M29" s="24">
        <v>0</v>
      </c>
      <c r="N29" s="30">
        <f t="shared" si="2"/>
        <v>11.9268741471647</v>
      </c>
      <c r="O29" s="24">
        <v>0</v>
      </c>
      <c r="P29" s="21" t="s">
        <v>80</v>
      </c>
      <c r="Q29" s="21" t="s">
        <v>81</v>
      </c>
      <c r="R29" s="34">
        <v>25</v>
      </c>
      <c r="S29" s="33"/>
    </row>
    <row r="30" ht="34" customHeight="1" spans="1:19">
      <c r="A30" s="24">
        <v>23</v>
      </c>
      <c r="B30" s="20" t="s">
        <v>30</v>
      </c>
      <c r="C30" s="20" t="s">
        <v>31</v>
      </c>
      <c r="D30" s="21" t="s">
        <v>82</v>
      </c>
      <c r="E30" s="21" t="s">
        <v>44</v>
      </c>
      <c r="F30" s="22">
        <v>1914.70967997895</v>
      </c>
      <c r="G30" s="24">
        <v>0</v>
      </c>
      <c r="H30" s="24">
        <v>0</v>
      </c>
      <c r="I30" s="29">
        <v>4.375</v>
      </c>
      <c r="J30" s="21">
        <v>1.75</v>
      </c>
      <c r="K30" s="29">
        <f t="shared" si="1"/>
        <v>2.625</v>
      </c>
      <c r="L30" s="22">
        <v>1914.70967997895</v>
      </c>
      <c r="M30" s="24">
        <v>0</v>
      </c>
      <c r="N30" s="30">
        <f t="shared" si="2"/>
        <v>12.7647311998597</v>
      </c>
      <c r="O30" s="24">
        <v>0</v>
      </c>
      <c r="P30" s="21" t="s">
        <v>45</v>
      </c>
      <c r="Q30" s="21" t="s">
        <v>83</v>
      </c>
      <c r="R30" s="35">
        <v>23</v>
      </c>
      <c r="S30" s="33"/>
    </row>
    <row r="31" ht="34" customHeight="1" spans="1:19">
      <c r="A31" s="24">
        <v>24</v>
      </c>
      <c r="B31" s="20" t="s">
        <v>30</v>
      </c>
      <c r="C31" s="20" t="s">
        <v>31</v>
      </c>
      <c r="D31" s="21" t="s">
        <v>84</v>
      </c>
      <c r="E31" s="21" t="s">
        <v>44</v>
      </c>
      <c r="F31" s="22">
        <v>1022.89875081879</v>
      </c>
      <c r="G31" s="24">
        <v>0</v>
      </c>
      <c r="H31" s="24">
        <v>0</v>
      </c>
      <c r="I31" s="29">
        <v>4.375</v>
      </c>
      <c r="J31" s="21">
        <v>1.75</v>
      </c>
      <c r="K31" s="29">
        <f t="shared" si="1"/>
        <v>2.625</v>
      </c>
      <c r="L31" s="22">
        <v>1022.89875081879</v>
      </c>
      <c r="M31" s="24">
        <v>0</v>
      </c>
      <c r="N31" s="30">
        <f t="shared" si="2"/>
        <v>6.8193250054586</v>
      </c>
      <c r="O31" s="24">
        <v>0</v>
      </c>
      <c r="P31" s="21" t="s">
        <v>85</v>
      </c>
      <c r="Q31" s="36" t="s">
        <v>86</v>
      </c>
      <c r="R31" s="34">
        <v>30</v>
      </c>
      <c r="S31" s="33"/>
    </row>
    <row r="32" ht="34" customHeight="1" spans="1:19">
      <c r="A32" s="24">
        <v>25</v>
      </c>
      <c r="B32" s="20" t="s">
        <v>30</v>
      </c>
      <c r="C32" s="20" t="s">
        <v>31</v>
      </c>
      <c r="D32" s="21" t="s">
        <v>87</v>
      </c>
      <c r="E32" s="21" t="s">
        <v>44</v>
      </c>
      <c r="F32" s="22">
        <v>2041.43062438463</v>
      </c>
      <c r="G32" s="24">
        <v>0</v>
      </c>
      <c r="H32" s="24">
        <v>0</v>
      </c>
      <c r="I32" s="29">
        <v>4.375</v>
      </c>
      <c r="J32" s="21">
        <v>1.75</v>
      </c>
      <c r="K32" s="29">
        <f t="shared" si="1"/>
        <v>2.625</v>
      </c>
      <c r="L32" s="22">
        <v>2041.43062438463</v>
      </c>
      <c r="M32" s="24">
        <v>0</v>
      </c>
      <c r="N32" s="30">
        <f t="shared" si="2"/>
        <v>13.6095374958975</v>
      </c>
      <c r="O32" s="24">
        <v>0</v>
      </c>
      <c r="P32" s="21" t="s">
        <v>85</v>
      </c>
      <c r="Q32" s="36" t="s">
        <v>86</v>
      </c>
      <c r="R32" s="34">
        <v>30</v>
      </c>
      <c r="S32" s="33"/>
    </row>
    <row r="33" ht="34" customHeight="1" spans="1:19">
      <c r="A33" s="24">
        <v>26</v>
      </c>
      <c r="B33" s="20" t="s">
        <v>30</v>
      </c>
      <c r="C33" s="20" t="s">
        <v>31</v>
      </c>
      <c r="D33" s="25" t="s">
        <v>88</v>
      </c>
      <c r="E33" s="21" t="s">
        <v>44</v>
      </c>
      <c r="F33" s="22">
        <v>1022.74476962202</v>
      </c>
      <c r="G33" s="24">
        <v>0</v>
      </c>
      <c r="H33" s="24">
        <v>0</v>
      </c>
      <c r="I33" s="31">
        <v>3.75</v>
      </c>
      <c r="J33" s="21">
        <v>1.75</v>
      </c>
      <c r="K33" s="29">
        <f t="shared" si="1"/>
        <v>2</v>
      </c>
      <c r="L33" s="22">
        <v>1022.74476962202</v>
      </c>
      <c r="M33" s="24">
        <v>0</v>
      </c>
      <c r="N33" s="30">
        <f t="shared" si="2"/>
        <v>6.8182984641468</v>
      </c>
      <c r="O33" s="24">
        <v>0</v>
      </c>
      <c r="P33" s="25" t="s">
        <v>89</v>
      </c>
      <c r="Q33" s="25" t="s">
        <v>90</v>
      </c>
      <c r="R33" s="34">
        <v>32</v>
      </c>
      <c r="S33" s="33"/>
    </row>
    <row r="34" ht="34" customHeight="1" spans="1:19">
      <c r="A34" s="24">
        <v>27</v>
      </c>
      <c r="B34" s="20" t="s">
        <v>30</v>
      </c>
      <c r="C34" s="20" t="s">
        <v>31</v>
      </c>
      <c r="D34" s="25" t="s">
        <v>91</v>
      </c>
      <c r="E34" s="21" t="s">
        <v>44</v>
      </c>
      <c r="F34" s="22">
        <v>1023.85214704257</v>
      </c>
      <c r="G34" s="24">
        <v>0</v>
      </c>
      <c r="H34" s="24">
        <v>0</v>
      </c>
      <c r="I34" s="31">
        <v>3.75</v>
      </c>
      <c r="J34" s="21">
        <v>1.75</v>
      </c>
      <c r="K34" s="29">
        <f t="shared" si="1"/>
        <v>2</v>
      </c>
      <c r="L34" s="22">
        <v>1023.85214704257</v>
      </c>
      <c r="M34" s="24">
        <v>0</v>
      </c>
      <c r="N34" s="30">
        <f t="shared" si="2"/>
        <v>6.8256809802838</v>
      </c>
      <c r="O34" s="24">
        <v>0</v>
      </c>
      <c r="P34" s="25" t="s">
        <v>89</v>
      </c>
      <c r="Q34" s="25" t="s">
        <v>90</v>
      </c>
      <c r="R34" s="34">
        <v>33</v>
      </c>
      <c r="S34" s="33"/>
    </row>
    <row r="35" ht="33.85" customHeight="1" spans="1:19">
      <c r="A35" s="24">
        <v>28</v>
      </c>
      <c r="B35" s="20" t="s">
        <v>30</v>
      </c>
      <c r="C35" s="20" t="s">
        <v>31</v>
      </c>
      <c r="D35" s="25" t="s">
        <v>92</v>
      </c>
      <c r="E35" s="21" t="s">
        <v>44</v>
      </c>
      <c r="F35" s="22">
        <v>1278.10540568852</v>
      </c>
      <c r="G35" s="24">
        <v>0</v>
      </c>
      <c r="H35" s="24">
        <v>0</v>
      </c>
      <c r="I35" s="31">
        <v>5</v>
      </c>
      <c r="J35" s="21">
        <v>1.75</v>
      </c>
      <c r="K35" s="29">
        <f t="shared" si="1"/>
        <v>3.25</v>
      </c>
      <c r="L35" s="22">
        <v>1278.10540568852</v>
      </c>
      <c r="M35" s="24">
        <v>0</v>
      </c>
      <c r="N35" s="30">
        <f t="shared" si="2"/>
        <v>8.52070270459013</v>
      </c>
      <c r="O35" s="24">
        <v>0</v>
      </c>
      <c r="P35" s="25" t="s">
        <v>89</v>
      </c>
      <c r="Q35" s="25" t="s">
        <v>90</v>
      </c>
      <c r="R35" s="34">
        <v>28</v>
      </c>
      <c r="S35" s="33"/>
    </row>
    <row r="36" ht="33.85" customHeight="1" spans="1:19">
      <c r="A36" s="24">
        <v>29</v>
      </c>
      <c r="B36" s="20" t="s">
        <v>30</v>
      </c>
      <c r="C36" s="20" t="s">
        <v>31</v>
      </c>
      <c r="D36" s="25" t="s">
        <v>93</v>
      </c>
      <c r="E36" s="21" t="s">
        <v>44</v>
      </c>
      <c r="F36" s="22">
        <v>1020.53564242456</v>
      </c>
      <c r="G36" s="24">
        <v>0</v>
      </c>
      <c r="H36" s="24">
        <v>0</v>
      </c>
      <c r="I36" s="31">
        <v>3.75</v>
      </c>
      <c r="J36" s="21">
        <v>1.75</v>
      </c>
      <c r="K36" s="29">
        <f t="shared" si="1"/>
        <v>2</v>
      </c>
      <c r="L36" s="22">
        <v>1020.53564242456</v>
      </c>
      <c r="M36" s="24">
        <v>0</v>
      </c>
      <c r="N36" s="30">
        <f t="shared" si="2"/>
        <v>6.80357094949707</v>
      </c>
      <c r="O36" s="24">
        <v>0</v>
      </c>
      <c r="P36" s="25" t="s">
        <v>89</v>
      </c>
      <c r="Q36" s="25" t="s">
        <v>90</v>
      </c>
      <c r="R36" s="34">
        <v>23</v>
      </c>
      <c r="S36" s="33"/>
    </row>
    <row r="37" ht="33.85" customHeight="1" spans="1:19">
      <c r="A37" s="24">
        <v>30</v>
      </c>
      <c r="B37" s="20" t="s">
        <v>30</v>
      </c>
      <c r="C37" s="20" t="s">
        <v>31</v>
      </c>
      <c r="D37" s="25" t="s">
        <v>94</v>
      </c>
      <c r="E37" s="21" t="s">
        <v>44</v>
      </c>
      <c r="F37" s="22">
        <v>1022.25158558918</v>
      </c>
      <c r="G37" s="24">
        <v>0</v>
      </c>
      <c r="H37" s="24">
        <v>0</v>
      </c>
      <c r="I37" s="31">
        <v>5</v>
      </c>
      <c r="J37" s="21">
        <v>1.75</v>
      </c>
      <c r="K37" s="29">
        <f t="shared" si="1"/>
        <v>3.25</v>
      </c>
      <c r="L37" s="22">
        <v>1022.25158558918</v>
      </c>
      <c r="M37" s="24">
        <v>0</v>
      </c>
      <c r="N37" s="30">
        <f t="shared" si="2"/>
        <v>6.81501057059453</v>
      </c>
      <c r="O37" s="24">
        <v>0</v>
      </c>
      <c r="P37" s="25" t="s">
        <v>89</v>
      </c>
      <c r="Q37" s="25" t="s">
        <v>90</v>
      </c>
      <c r="R37" s="34">
        <v>36</v>
      </c>
      <c r="S37" s="33"/>
    </row>
    <row r="38" ht="33.85" customHeight="1" spans="1:19">
      <c r="A38" s="24">
        <v>31</v>
      </c>
      <c r="B38" s="20" t="s">
        <v>30</v>
      </c>
      <c r="C38" s="20" t="s">
        <v>31</v>
      </c>
      <c r="D38" s="25" t="s">
        <v>95</v>
      </c>
      <c r="E38" s="21" t="s">
        <v>44</v>
      </c>
      <c r="F38" s="22">
        <v>1279.24552304199</v>
      </c>
      <c r="G38" s="24">
        <v>0</v>
      </c>
      <c r="H38" s="24">
        <v>0</v>
      </c>
      <c r="I38" s="31">
        <v>5</v>
      </c>
      <c r="J38" s="21">
        <v>1.75</v>
      </c>
      <c r="K38" s="29">
        <f t="shared" si="1"/>
        <v>3.25</v>
      </c>
      <c r="L38" s="22">
        <v>1279.24552304199</v>
      </c>
      <c r="M38" s="24">
        <v>0</v>
      </c>
      <c r="N38" s="30">
        <f t="shared" si="2"/>
        <v>8.5283034869466</v>
      </c>
      <c r="O38" s="24">
        <v>0</v>
      </c>
      <c r="P38" s="25" t="s">
        <v>96</v>
      </c>
      <c r="Q38" s="37" t="s">
        <v>97</v>
      </c>
      <c r="R38" s="34">
        <v>20</v>
      </c>
      <c r="S38" s="33"/>
    </row>
    <row r="39" ht="33.85" customHeight="1" spans="1:19">
      <c r="A39" s="24">
        <v>32</v>
      </c>
      <c r="B39" s="20" t="s">
        <v>30</v>
      </c>
      <c r="C39" s="20" t="s">
        <v>31</v>
      </c>
      <c r="D39" s="25" t="s">
        <v>98</v>
      </c>
      <c r="E39" s="21" t="s">
        <v>44</v>
      </c>
      <c r="F39" s="22">
        <v>2040.40953755834</v>
      </c>
      <c r="G39" s="24">
        <v>0</v>
      </c>
      <c r="H39" s="24">
        <v>0</v>
      </c>
      <c r="I39" s="31">
        <v>4.375</v>
      </c>
      <c r="J39" s="21">
        <v>1.75</v>
      </c>
      <c r="K39" s="29">
        <f t="shared" si="1"/>
        <v>2.625</v>
      </c>
      <c r="L39" s="22">
        <v>2040.40953755834</v>
      </c>
      <c r="M39" s="24">
        <v>0</v>
      </c>
      <c r="N39" s="30">
        <f t="shared" si="2"/>
        <v>13.6027302503889</v>
      </c>
      <c r="O39" s="24">
        <v>0</v>
      </c>
      <c r="P39" s="25" t="s">
        <v>89</v>
      </c>
      <c r="Q39" s="25" t="s">
        <v>90</v>
      </c>
      <c r="R39" s="34">
        <v>32</v>
      </c>
      <c r="S39" s="33"/>
    </row>
    <row r="40" ht="33.85" customHeight="1" spans="1:19">
      <c r="A40" s="24">
        <v>33</v>
      </c>
      <c r="B40" s="20" t="s">
        <v>30</v>
      </c>
      <c r="C40" s="20" t="s">
        <v>31</v>
      </c>
      <c r="D40" s="25" t="s">
        <v>99</v>
      </c>
      <c r="E40" s="21" t="s">
        <v>44</v>
      </c>
      <c r="F40" s="22">
        <v>1020.02947941592</v>
      </c>
      <c r="G40" s="24">
        <v>0</v>
      </c>
      <c r="H40" s="24">
        <v>0</v>
      </c>
      <c r="I40" s="31">
        <v>3.75</v>
      </c>
      <c r="J40" s="21">
        <v>1.75</v>
      </c>
      <c r="K40" s="29">
        <f t="shared" si="1"/>
        <v>2</v>
      </c>
      <c r="L40" s="22">
        <v>1020.02947941592</v>
      </c>
      <c r="M40" s="24">
        <v>0</v>
      </c>
      <c r="N40" s="30">
        <f t="shared" si="2"/>
        <v>6.80019652943947</v>
      </c>
      <c r="O40" s="24">
        <v>0</v>
      </c>
      <c r="P40" s="25" t="s">
        <v>100</v>
      </c>
      <c r="Q40" s="37" t="s">
        <v>101</v>
      </c>
      <c r="R40" s="34">
        <v>32</v>
      </c>
      <c r="S40" s="33"/>
    </row>
    <row r="41" ht="33.85" customHeight="1" spans="1:19">
      <c r="A41" s="24">
        <v>34</v>
      </c>
      <c r="B41" s="20" t="s">
        <v>30</v>
      </c>
      <c r="C41" s="20" t="s">
        <v>31</v>
      </c>
      <c r="D41" s="25" t="s">
        <v>102</v>
      </c>
      <c r="E41" s="21" t="s">
        <v>44</v>
      </c>
      <c r="F41" s="22">
        <v>1021.50344522481</v>
      </c>
      <c r="G41" s="24">
        <v>0</v>
      </c>
      <c r="H41" s="24">
        <v>0</v>
      </c>
      <c r="I41" s="31">
        <v>4.375</v>
      </c>
      <c r="J41" s="21">
        <v>1.75</v>
      </c>
      <c r="K41" s="29">
        <f t="shared" si="1"/>
        <v>2.625</v>
      </c>
      <c r="L41" s="22">
        <v>1021.50344522481</v>
      </c>
      <c r="M41" s="24">
        <v>0</v>
      </c>
      <c r="N41" s="30">
        <f t="shared" si="2"/>
        <v>6.8100229681654</v>
      </c>
      <c r="O41" s="24">
        <v>0</v>
      </c>
      <c r="P41" s="21" t="s">
        <v>85</v>
      </c>
      <c r="Q41" s="37" t="s">
        <v>86</v>
      </c>
      <c r="R41" s="34">
        <v>27</v>
      </c>
      <c r="S41" s="33"/>
    </row>
    <row r="42" ht="33.85" customHeight="1" spans="1:19">
      <c r="A42" s="24">
        <v>35</v>
      </c>
      <c r="B42" s="20" t="s">
        <v>30</v>
      </c>
      <c r="C42" s="20" t="s">
        <v>31</v>
      </c>
      <c r="D42" s="25" t="s">
        <v>103</v>
      </c>
      <c r="E42" s="21" t="s">
        <v>44</v>
      </c>
      <c r="F42" s="22">
        <v>1277.21133554333</v>
      </c>
      <c r="G42" s="24">
        <v>0</v>
      </c>
      <c r="H42" s="24">
        <v>0</v>
      </c>
      <c r="I42" s="31">
        <v>3.75</v>
      </c>
      <c r="J42" s="21">
        <v>1.75</v>
      </c>
      <c r="K42" s="29">
        <f t="shared" si="1"/>
        <v>2</v>
      </c>
      <c r="L42" s="22">
        <v>1277.21133554333</v>
      </c>
      <c r="M42" s="24">
        <v>0</v>
      </c>
      <c r="N42" s="30">
        <f t="shared" si="2"/>
        <v>8.51474223695553</v>
      </c>
      <c r="O42" s="24">
        <v>0</v>
      </c>
      <c r="P42" s="21" t="s">
        <v>85</v>
      </c>
      <c r="Q42" s="37" t="s">
        <v>86</v>
      </c>
      <c r="R42" s="34">
        <v>36</v>
      </c>
      <c r="S42" s="33"/>
    </row>
    <row r="43" ht="33.85" customHeight="1" spans="1:19">
      <c r="A43" s="24">
        <v>36</v>
      </c>
      <c r="B43" s="20" t="s">
        <v>30</v>
      </c>
      <c r="C43" s="20" t="s">
        <v>31</v>
      </c>
      <c r="D43" s="25" t="s">
        <v>104</v>
      </c>
      <c r="E43" s="21" t="s">
        <v>44</v>
      </c>
      <c r="F43" s="22">
        <v>1023.64983124401</v>
      </c>
      <c r="G43" s="24">
        <v>0</v>
      </c>
      <c r="H43" s="24">
        <v>0</v>
      </c>
      <c r="I43" s="31">
        <v>5</v>
      </c>
      <c r="J43" s="21">
        <v>1.75</v>
      </c>
      <c r="K43" s="29">
        <f t="shared" si="1"/>
        <v>3.25</v>
      </c>
      <c r="L43" s="22">
        <v>1023.64983124401</v>
      </c>
      <c r="M43" s="24">
        <v>0</v>
      </c>
      <c r="N43" s="30">
        <f t="shared" si="2"/>
        <v>6.8243322082934</v>
      </c>
      <c r="O43" s="24">
        <v>0</v>
      </c>
      <c r="P43" s="21" t="s">
        <v>85</v>
      </c>
      <c r="Q43" s="37" t="s">
        <v>86</v>
      </c>
      <c r="R43" s="34">
        <v>39</v>
      </c>
      <c r="S43" s="33"/>
    </row>
    <row r="44" ht="33.85" customHeight="1" spans="1:19">
      <c r="A44" s="24">
        <v>37</v>
      </c>
      <c r="B44" s="20" t="s">
        <v>30</v>
      </c>
      <c r="C44" s="20" t="s">
        <v>31</v>
      </c>
      <c r="D44" s="25" t="s">
        <v>105</v>
      </c>
      <c r="E44" s="21" t="s">
        <v>44</v>
      </c>
      <c r="F44" s="22">
        <v>1021.64348836128</v>
      </c>
      <c r="G44" s="24">
        <v>0</v>
      </c>
      <c r="H44" s="24">
        <v>0</v>
      </c>
      <c r="I44" s="31">
        <v>5</v>
      </c>
      <c r="J44" s="21">
        <v>1.75</v>
      </c>
      <c r="K44" s="29">
        <f t="shared" si="1"/>
        <v>3.25</v>
      </c>
      <c r="L44" s="22">
        <v>1021.64348836128</v>
      </c>
      <c r="M44" s="24">
        <v>0</v>
      </c>
      <c r="N44" s="30">
        <f t="shared" si="2"/>
        <v>6.8109565890752</v>
      </c>
      <c r="O44" s="24">
        <v>0</v>
      </c>
      <c r="P44" s="21" t="s">
        <v>85</v>
      </c>
      <c r="Q44" s="37" t="s">
        <v>86</v>
      </c>
      <c r="R44" s="34">
        <v>40</v>
      </c>
      <c r="S44" s="33"/>
    </row>
    <row r="45" ht="33.85" customHeight="1" spans="1:19">
      <c r="A45" s="24">
        <v>38</v>
      </c>
      <c r="B45" s="20" t="s">
        <v>30</v>
      </c>
      <c r="C45" s="20" t="s">
        <v>31</v>
      </c>
      <c r="D45" s="25" t="s">
        <v>106</v>
      </c>
      <c r="E45" s="21" t="s">
        <v>44</v>
      </c>
      <c r="F45" s="22">
        <v>1023.11134199879</v>
      </c>
      <c r="G45" s="24">
        <v>0</v>
      </c>
      <c r="H45" s="24">
        <v>0</v>
      </c>
      <c r="I45" s="31">
        <v>4.35</v>
      </c>
      <c r="J45" s="25">
        <v>1.75</v>
      </c>
      <c r="K45" s="29">
        <f t="shared" si="1"/>
        <v>2.6</v>
      </c>
      <c r="L45" s="22">
        <v>1023.11134199879</v>
      </c>
      <c r="M45" s="24">
        <v>0</v>
      </c>
      <c r="N45" s="30">
        <f t="shared" si="2"/>
        <v>6.82074227999193</v>
      </c>
      <c r="O45" s="24">
        <v>0</v>
      </c>
      <c r="P45" s="25" t="s">
        <v>107</v>
      </c>
      <c r="Q45" s="25" t="s">
        <v>108</v>
      </c>
      <c r="R45" s="34">
        <v>23</v>
      </c>
      <c r="S45" s="33"/>
    </row>
    <row r="46" ht="33.85" customHeight="1" spans="1:19">
      <c r="A46" s="24">
        <v>39</v>
      </c>
      <c r="B46" s="20" t="s">
        <v>30</v>
      </c>
      <c r="C46" s="20" t="s">
        <v>31</v>
      </c>
      <c r="D46" s="25" t="s">
        <v>109</v>
      </c>
      <c r="E46" s="21" t="s">
        <v>44</v>
      </c>
      <c r="F46" s="22">
        <v>1150.1487482015</v>
      </c>
      <c r="G46" s="24">
        <v>0</v>
      </c>
      <c r="H46" s="24">
        <v>0</v>
      </c>
      <c r="I46" s="31">
        <v>3.85</v>
      </c>
      <c r="J46" s="25">
        <v>1.75</v>
      </c>
      <c r="K46" s="29">
        <f t="shared" si="1"/>
        <v>2.1</v>
      </c>
      <c r="L46" s="22">
        <v>1150.1487482015</v>
      </c>
      <c r="M46" s="24">
        <v>0</v>
      </c>
      <c r="N46" s="30">
        <f t="shared" si="2"/>
        <v>7.66765832134333</v>
      </c>
      <c r="O46" s="24">
        <v>0</v>
      </c>
      <c r="P46" s="25" t="s">
        <v>107</v>
      </c>
      <c r="Q46" s="25" t="s">
        <v>108</v>
      </c>
      <c r="R46" s="34">
        <v>21</v>
      </c>
      <c r="S46" s="33"/>
    </row>
    <row r="47" ht="33.85" customHeight="1" spans="1:19">
      <c r="A47" s="24">
        <v>40</v>
      </c>
      <c r="B47" s="20" t="s">
        <v>30</v>
      </c>
      <c r="C47" s="20" t="s">
        <v>31</v>
      </c>
      <c r="D47" s="25" t="s">
        <v>110</v>
      </c>
      <c r="E47" s="21" t="s">
        <v>44</v>
      </c>
      <c r="F47" s="22">
        <v>971.212255620593</v>
      </c>
      <c r="G47" s="24">
        <v>0</v>
      </c>
      <c r="H47" s="24">
        <v>0</v>
      </c>
      <c r="I47" s="31">
        <v>4.05</v>
      </c>
      <c r="J47" s="25">
        <v>1.75</v>
      </c>
      <c r="K47" s="29">
        <f t="shared" si="1"/>
        <v>2.3</v>
      </c>
      <c r="L47" s="22">
        <v>971.212255620593</v>
      </c>
      <c r="M47" s="24">
        <v>0</v>
      </c>
      <c r="N47" s="30">
        <f t="shared" si="2"/>
        <v>6.47474837080395</v>
      </c>
      <c r="O47" s="24">
        <v>0</v>
      </c>
      <c r="P47" s="25" t="s">
        <v>107</v>
      </c>
      <c r="Q47" s="25" t="s">
        <v>108</v>
      </c>
      <c r="R47" s="34">
        <v>34</v>
      </c>
      <c r="S47" s="33"/>
    </row>
    <row r="48" ht="33.85" customHeight="1" spans="1:19">
      <c r="A48" s="24">
        <v>41</v>
      </c>
      <c r="B48" s="20" t="s">
        <v>30</v>
      </c>
      <c r="C48" s="20" t="s">
        <v>31</v>
      </c>
      <c r="D48" s="25" t="s">
        <v>111</v>
      </c>
      <c r="E48" s="21" t="s">
        <v>44</v>
      </c>
      <c r="F48" s="22">
        <v>1023.49923193965</v>
      </c>
      <c r="G48" s="24">
        <v>0</v>
      </c>
      <c r="H48" s="24">
        <v>0</v>
      </c>
      <c r="I48" s="31">
        <v>4.35</v>
      </c>
      <c r="J48" s="25">
        <v>1.75</v>
      </c>
      <c r="K48" s="29">
        <f t="shared" si="1"/>
        <v>2.6</v>
      </c>
      <c r="L48" s="22">
        <v>1023.49923193965</v>
      </c>
      <c r="M48" s="24">
        <v>0</v>
      </c>
      <c r="N48" s="30">
        <f t="shared" si="2"/>
        <v>6.823328212931</v>
      </c>
      <c r="O48" s="24">
        <v>0</v>
      </c>
      <c r="P48" s="25" t="s">
        <v>107</v>
      </c>
      <c r="Q48" s="25" t="s">
        <v>108</v>
      </c>
      <c r="R48" s="34">
        <v>24</v>
      </c>
      <c r="S48" s="33"/>
    </row>
    <row r="49" ht="33.85" customHeight="1" spans="1:19">
      <c r="A49" s="24">
        <v>42</v>
      </c>
      <c r="B49" s="20" t="s">
        <v>30</v>
      </c>
      <c r="C49" s="20" t="s">
        <v>31</v>
      </c>
      <c r="D49" s="25" t="s">
        <v>112</v>
      </c>
      <c r="E49" s="21" t="s">
        <v>44</v>
      </c>
      <c r="F49" s="22">
        <v>1021.04250594607</v>
      </c>
      <c r="G49" s="24">
        <v>0</v>
      </c>
      <c r="H49" s="24">
        <v>0</v>
      </c>
      <c r="I49" s="31">
        <v>3.95</v>
      </c>
      <c r="J49" s="25">
        <v>1.75</v>
      </c>
      <c r="K49" s="29">
        <f t="shared" si="1"/>
        <v>2.2</v>
      </c>
      <c r="L49" s="22">
        <v>1021.04250594607</v>
      </c>
      <c r="M49" s="24">
        <v>0</v>
      </c>
      <c r="N49" s="30">
        <f t="shared" si="2"/>
        <v>6.80695003964047</v>
      </c>
      <c r="O49" s="24">
        <v>0</v>
      </c>
      <c r="P49" s="25" t="s">
        <v>107</v>
      </c>
      <c r="Q49" s="25" t="s">
        <v>108</v>
      </c>
      <c r="R49" s="34">
        <v>34</v>
      </c>
      <c r="S49" s="33"/>
    </row>
    <row r="50" ht="33.85" customHeight="1" spans="1:19">
      <c r="A50" s="24">
        <v>43</v>
      </c>
      <c r="B50" s="20" t="s">
        <v>30</v>
      </c>
      <c r="C50" s="20" t="s">
        <v>31</v>
      </c>
      <c r="D50" s="25" t="s">
        <v>113</v>
      </c>
      <c r="E50" s="21" t="s">
        <v>44</v>
      </c>
      <c r="F50" s="22">
        <v>1022.3823176759</v>
      </c>
      <c r="G50" s="24">
        <v>0</v>
      </c>
      <c r="H50" s="24">
        <v>0</v>
      </c>
      <c r="I50" s="31">
        <v>4.15</v>
      </c>
      <c r="J50" s="25">
        <v>1.75</v>
      </c>
      <c r="K50" s="29">
        <f t="shared" si="1"/>
        <v>2.4</v>
      </c>
      <c r="L50" s="22">
        <v>1022.3823176759</v>
      </c>
      <c r="M50" s="24">
        <v>0</v>
      </c>
      <c r="N50" s="30">
        <f t="shared" si="2"/>
        <v>6.81588211783933</v>
      </c>
      <c r="O50" s="24">
        <v>0</v>
      </c>
      <c r="P50" s="25" t="s">
        <v>107</v>
      </c>
      <c r="Q50" s="25" t="s">
        <v>108</v>
      </c>
      <c r="R50" s="34">
        <v>28</v>
      </c>
      <c r="S50" s="33"/>
    </row>
    <row r="51" ht="33.85" customHeight="1" spans="1:19">
      <c r="A51" s="24">
        <v>44</v>
      </c>
      <c r="B51" s="20" t="s">
        <v>30</v>
      </c>
      <c r="C51" s="20" t="s">
        <v>31</v>
      </c>
      <c r="D51" s="25" t="s">
        <v>114</v>
      </c>
      <c r="E51" s="21" t="s">
        <v>44</v>
      </c>
      <c r="F51" s="22">
        <v>1023.29028398884</v>
      </c>
      <c r="G51" s="24">
        <v>0</v>
      </c>
      <c r="H51" s="24">
        <v>0</v>
      </c>
      <c r="I51" s="31">
        <v>4.35</v>
      </c>
      <c r="J51" s="25">
        <v>1.75</v>
      </c>
      <c r="K51" s="29">
        <f t="shared" si="1"/>
        <v>2.6</v>
      </c>
      <c r="L51" s="22">
        <v>1023.29028398884</v>
      </c>
      <c r="M51" s="24">
        <v>0</v>
      </c>
      <c r="N51" s="30">
        <f t="shared" si="2"/>
        <v>6.82193522659227</v>
      </c>
      <c r="O51" s="24">
        <v>0</v>
      </c>
      <c r="P51" s="25" t="s">
        <v>107</v>
      </c>
      <c r="Q51" s="25" t="s">
        <v>108</v>
      </c>
      <c r="R51" s="34">
        <v>24</v>
      </c>
      <c r="S51" s="33"/>
    </row>
    <row r="52" ht="33.85" customHeight="1" spans="1:19">
      <c r="A52" s="24">
        <v>45</v>
      </c>
      <c r="B52" s="20" t="s">
        <v>30</v>
      </c>
      <c r="C52" s="20" t="s">
        <v>31</v>
      </c>
      <c r="D52" s="25" t="s">
        <v>115</v>
      </c>
      <c r="E52" s="21" t="s">
        <v>44</v>
      </c>
      <c r="F52" s="22">
        <v>1021.24403583401</v>
      </c>
      <c r="G52" s="24">
        <v>0</v>
      </c>
      <c r="H52" s="24">
        <v>0</v>
      </c>
      <c r="I52" s="31">
        <v>4.55</v>
      </c>
      <c r="J52" s="25">
        <v>1.75</v>
      </c>
      <c r="K52" s="29">
        <f t="shared" si="1"/>
        <v>2.8</v>
      </c>
      <c r="L52" s="22">
        <v>1021.24403583401</v>
      </c>
      <c r="M52" s="24">
        <v>0</v>
      </c>
      <c r="N52" s="30">
        <f t="shared" si="2"/>
        <v>6.80829357222673</v>
      </c>
      <c r="O52" s="24">
        <v>0</v>
      </c>
      <c r="P52" s="25" t="s">
        <v>116</v>
      </c>
      <c r="Q52" s="25" t="s">
        <v>117</v>
      </c>
      <c r="R52" s="34">
        <v>20</v>
      </c>
      <c r="S52" s="33"/>
    </row>
    <row r="53" ht="33.85" customHeight="1" spans="1:19">
      <c r="A53" s="24">
        <v>46</v>
      </c>
      <c r="B53" s="20" t="s">
        <v>30</v>
      </c>
      <c r="C53" s="20" t="s">
        <v>31</v>
      </c>
      <c r="D53" s="25" t="s">
        <v>118</v>
      </c>
      <c r="E53" s="25" t="s">
        <v>34</v>
      </c>
      <c r="F53" s="22">
        <v>9700.25202588763</v>
      </c>
      <c r="G53" s="24">
        <v>0</v>
      </c>
      <c r="H53" s="24">
        <v>0</v>
      </c>
      <c r="I53" s="31">
        <v>6.15</v>
      </c>
      <c r="J53" s="25">
        <v>3.5</v>
      </c>
      <c r="K53" s="29">
        <f t="shared" si="1"/>
        <v>2.65</v>
      </c>
      <c r="L53" s="22">
        <v>9700.25202588763</v>
      </c>
      <c r="M53" s="24">
        <v>0</v>
      </c>
      <c r="N53" s="30">
        <f t="shared" si="2"/>
        <v>64.6683468392509</v>
      </c>
      <c r="O53" s="24">
        <v>0</v>
      </c>
      <c r="P53" s="25" t="s">
        <v>119</v>
      </c>
      <c r="Q53" s="25" t="s">
        <v>120</v>
      </c>
      <c r="R53" s="34">
        <v>20</v>
      </c>
      <c r="S53" s="33"/>
    </row>
    <row r="54" ht="33.85" customHeight="1" spans="1:19">
      <c r="A54" s="24">
        <v>47</v>
      </c>
      <c r="B54" s="20" t="s">
        <v>30</v>
      </c>
      <c r="C54" s="20" t="s">
        <v>31</v>
      </c>
      <c r="D54" s="25" t="s">
        <v>121</v>
      </c>
      <c r="E54" s="25" t="s">
        <v>34</v>
      </c>
      <c r="F54" s="22">
        <v>2812.93137428059</v>
      </c>
      <c r="G54" s="24">
        <v>0</v>
      </c>
      <c r="H54" s="24">
        <v>0</v>
      </c>
      <c r="I54" s="31">
        <v>6.7</v>
      </c>
      <c r="J54" s="25">
        <v>3.5</v>
      </c>
      <c r="K54" s="29">
        <f t="shared" si="1"/>
        <v>3.2</v>
      </c>
      <c r="L54" s="22">
        <v>2812.93137428059</v>
      </c>
      <c r="M54" s="24">
        <v>0</v>
      </c>
      <c r="N54" s="30">
        <f t="shared" si="2"/>
        <v>18.7528758285373</v>
      </c>
      <c r="O54" s="24">
        <v>0</v>
      </c>
      <c r="P54" s="25" t="s">
        <v>119</v>
      </c>
      <c r="Q54" s="25" t="s">
        <v>120</v>
      </c>
      <c r="R54" s="34">
        <v>29</v>
      </c>
      <c r="S54" s="33"/>
    </row>
    <row r="55" ht="33.85" customHeight="1" spans="1:19">
      <c r="A55" s="24">
        <v>48</v>
      </c>
      <c r="B55" s="20" t="s">
        <v>30</v>
      </c>
      <c r="C55" s="20" t="s">
        <v>31</v>
      </c>
      <c r="D55" s="25" t="s">
        <v>122</v>
      </c>
      <c r="E55" s="25" t="s">
        <v>34</v>
      </c>
      <c r="F55" s="22">
        <v>3315.87563673097</v>
      </c>
      <c r="G55" s="24">
        <v>0</v>
      </c>
      <c r="H55" s="24">
        <v>0</v>
      </c>
      <c r="I55" s="31">
        <v>6.32</v>
      </c>
      <c r="J55" s="25">
        <v>3.5</v>
      </c>
      <c r="K55" s="29">
        <f t="shared" si="1"/>
        <v>2.82</v>
      </c>
      <c r="L55" s="22">
        <v>3315.87563673097</v>
      </c>
      <c r="M55" s="24">
        <v>0</v>
      </c>
      <c r="N55" s="30">
        <f t="shared" si="2"/>
        <v>22.1058375782065</v>
      </c>
      <c r="O55" s="24">
        <v>0</v>
      </c>
      <c r="P55" s="25" t="s">
        <v>123</v>
      </c>
      <c r="Q55" s="25" t="s">
        <v>124</v>
      </c>
      <c r="R55" s="34">
        <v>39</v>
      </c>
      <c r="S55" s="33"/>
    </row>
    <row r="56" ht="33.85" customHeight="1" spans="1:19">
      <c r="A56" s="24">
        <v>49</v>
      </c>
      <c r="B56" s="20" t="s">
        <v>30</v>
      </c>
      <c r="C56" s="20" t="s">
        <v>31</v>
      </c>
      <c r="D56" s="25" t="s">
        <v>125</v>
      </c>
      <c r="E56" s="21" t="s">
        <v>44</v>
      </c>
      <c r="F56" s="22">
        <v>1992.90744735852</v>
      </c>
      <c r="G56" s="24">
        <v>0</v>
      </c>
      <c r="H56" s="24">
        <v>0</v>
      </c>
      <c r="I56" s="31">
        <v>4.35</v>
      </c>
      <c r="J56" s="25">
        <v>1.75</v>
      </c>
      <c r="K56" s="29">
        <f t="shared" si="1"/>
        <v>2.6</v>
      </c>
      <c r="L56" s="22">
        <v>1992.90744735852</v>
      </c>
      <c r="M56" s="24">
        <v>0</v>
      </c>
      <c r="N56" s="30">
        <f t="shared" si="2"/>
        <v>13.2860496490568</v>
      </c>
      <c r="O56" s="24">
        <v>0</v>
      </c>
      <c r="P56" s="25" t="s">
        <v>126</v>
      </c>
      <c r="Q56" s="25" t="s">
        <v>127</v>
      </c>
      <c r="R56" s="34">
        <v>30</v>
      </c>
      <c r="S56" s="33"/>
    </row>
    <row r="57" ht="33.85" customHeight="1" spans="1:19">
      <c r="A57" s="24">
        <v>50</v>
      </c>
      <c r="B57" s="20" t="s">
        <v>30</v>
      </c>
      <c r="C57" s="20" t="s">
        <v>31</v>
      </c>
      <c r="D57" s="25" t="s">
        <v>128</v>
      </c>
      <c r="E57" s="21" t="s">
        <v>44</v>
      </c>
      <c r="F57" s="22">
        <v>1916.67059815119</v>
      </c>
      <c r="G57" s="24">
        <v>0</v>
      </c>
      <c r="H57" s="24">
        <v>0</v>
      </c>
      <c r="I57" s="31">
        <v>4.55</v>
      </c>
      <c r="J57" s="25">
        <v>1.75</v>
      </c>
      <c r="K57" s="29">
        <f t="shared" si="1"/>
        <v>2.8</v>
      </c>
      <c r="L57" s="22">
        <v>1916.67059815119</v>
      </c>
      <c r="M57" s="24">
        <v>0</v>
      </c>
      <c r="N57" s="30">
        <f t="shared" si="2"/>
        <v>12.7778039876746</v>
      </c>
      <c r="O57" s="24">
        <v>0</v>
      </c>
      <c r="P57" s="25" t="s">
        <v>129</v>
      </c>
      <c r="Q57" s="25" t="s">
        <v>130</v>
      </c>
      <c r="R57" s="34">
        <v>36</v>
      </c>
      <c r="S57" s="33"/>
    </row>
    <row r="58" ht="33.85" customHeight="1" spans="1:19">
      <c r="A58" s="24">
        <v>51</v>
      </c>
      <c r="B58" s="20" t="s">
        <v>30</v>
      </c>
      <c r="C58" s="20" t="s">
        <v>31</v>
      </c>
      <c r="D58" s="25" t="s">
        <v>131</v>
      </c>
      <c r="E58" s="21" t="s">
        <v>44</v>
      </c>
      <c r="F58" s="22">
        <v>1878.70901022675</v>
      </c>
      <c r="G58" s="24">
        <v>0</v>
      </c>
      <c r="H58" s="24">
        <v>0</v>
      </c>
      <c r="I58" s="31">
        <v>4.51</v>
      </c>
      <c r="J58" s="25">
        <v>1.75</v>
      </c>
      <c r="K58" s="29">
        <f t="shared" si="1"/>
        <v>2.76</v>
      </c>
      <c r="L58" s="22">
        <v>1878.70901022675</v>
      </c>
      <c r="M58" s="24">
        <v>0</v>
      </c>
      <c r="N58" s="30">
        <f t="shared" si="2"/>
        <v>12.524726734845</v>
      </c>
      <c r="O58" s="24">
        <v>0</v>
      </c>
      <c r="P58" s="25" t="s">
        <v>132</v>
      </c>
      <c r="Q58" s="25" t="s">
        <v>133</v>
      </c>
      <c r="R58" s="34">
        <v>26</v>
      </c>
      <c r="S58" s="33"/>
    </row>
    <row r="59" ht="33.85" customHeight="1" spans="1:19">
      <c r="A59" s="24">
        <v>52</v>
      </c>
      <c r="B59" s="20" t="s">
        <v>30</v>
      </c>
      <c r="C59" s="20" t="s">
        <v>31</v>
      </c>
      <c r="D59" s="25" t="s">
        <v>134</v>
      </c>
      <c r="E59" s="21" t="s">
        <v>44</v>
      </c>
      <c r="F59" s="22">
        <v>1948.60612195475</v>
      </c>
      <c r="G59" s="24">
        <v>0</v>
      </c>
      <c r="H59" s="24">
        <v>0</v>
      </c>
      <c r="I59" s="31">
        <v>4.5</v>
      </c>
      <c r="J59" s="25">
        <v>1.75</v>
      </c>
      <c r="K59" s="29">
        <f t="shared" si="1"/>
        <v>2.75</v>
      </c>
      <c r="L59" s="22">
        <v>1948.60612195475</v>
      </c>
      <c r="M59" s="24">
        <v>0</v>
      </c>
      <c r="N59" s="30">
        <f t="shared" si="2"/>
        <v>12.9907074796983</v>
      </c>
      <c r="O59" s="24">
        <v>0</v>
      </c>
      <c r="P59" s="25" t="s">
        <v>135</v>
      </c>
      <c r="Q59" s="25" t="s">
        <v>136</v>
      </c>
      <c r="R59" s="34">
        <v>32</v>
      </c>
      <c r="S59" s="33"/>
    </row>
    <row r="60" ht="33.85" customHeight="1" spans="1:19">
      <c r="A60" s="24">
        <v>53</v>
      </c>
      <c r="B60" s="20" t="s">
        <v>30</v>
      </c>
      <c r="C60" s="20" t="s">
        <v>31</v>
      </c>
      <c r="D60" s="25" t="s">
        <v>137</v>
      </c>
      <c r="E60" s="21" t="s">
        <v>44</v>
      </c>
      <c r="F60" s="22">
        <v>1918.75505688611</v>
      </c>
      <c r="G60" s="24">
        <v>0</v>
      </c>
      <c r="H60" s="24">
        <v>0</v>
      </c>
      <c r="I60" s="31">
        <v>4.5</v>
      </c>
      <c r="J60" s="25">
        <v>1.75</v>
      </c>
      <c r="K60" s="29">
        <f t="shared" si="1"/>
        <v>2.75</v>
      </c>
      <c r="L60" s="22">
        <v>1918.75505688611</v>
      </c>
      <c r="M60" s="24">
        <v>0</v>
      </c>
      <c r="N60" s="30">
        <f t="shared" si="2"/>
        <v>12.7917003792407</v>
      </c>
      <c r="O60" s="24">
        <v>0</v>
      </c>
      <c r="P60" s="25" t="s">
        <v>138</v>
      </c>
      <c r="Q60" s="25" t="s">
        <v>139</v>
      </c>
      <c r="R60" s="34">
        <v>27</v>
      </c>
      <c r="S60" s="33"/>
    </row>
    <row r="61" ht="33.85" customHeight="1" spans="1:19">
      <c r="A61" s="24">
        <v>54</v>
      </c>
      <c r="B61" s="20" t="s">
        <v>30</v>
      </c>
      <c r="C61" s="20" t="s">
        <v>31</v>
      </c>
      <c r="D61" s="25" t="s">
        <v>140</v>
      </c>
      <c r="E61" s="21" t="s">
        <v>44</v>
      </c>
      <c r="F61" s="22">
        <v>2001.22611840446</v>
      </c>
      <c r="G61" s="24">
        <v>0</v>
      </c>
      <c r="H61" s="24">
        <v>0</v>
      </c>
      <c r="I61" s="31">
        <v>4.69</v>
      </c>
      <c r="J61" s="25">
        <v>1.75</v>
      </c>
      <c r="K61" s="29">
        <f t="shared" si="1"/>
        <v>2.94</v>
      </c>
      <c r="L61" s="22">
        <v>2001.22611840446</v>
      </c>
      <c r="M61" s="24">
        <v>0</v>
      </c>
      <c r="N61" s="30">
        <f t="shared" si="2"/>
        <v>13.3415074560297</v>
      </c>
      <c r="O61" s="24">
        <v>0</v>
      </c>
      <c r="P61" s="25" t="s">
        <v>141</v>
      </c>
      <c r="Q61" s="25" t="s">
        <v>142</v>
      </c>
      <c r="R61" s="34">
        <v>40</v>
      </c>
      <c r="S61" s="33"/>
    </row>
    <row r="62" ht="33.85" customHeight="1" spans="1:19">
      <c r="A62" s="24">
        <v>55</v>
      </c>
      <c r="B62" s="20" t="s">
        <v>30</v>
      </c>
      <c r="C62" s="20" t="s">
        <v>31</v>
      </c>
      <c r="D62" s="25" t="s">
        <v>143</v>
      </c>
      <c r="E62" s="21" t="s">
        <v>44</v>
      </c>
      <c r="F62" s="22">
        <v>2007.44313921147</v>
      </c>
      <c r="G62" s="24">
        <v>0</v>
      </c>
      <c r="H62" s="24">
        <v>0</v>
      </c>
      <c r="I62" s="31">
        <v>4.5</v>
      </c>
      <c r="J62" s="25">
        <v>1.75</v>
      </c>
      <c r="K62" s="29">
        <f t="shared" si="1"/>
        <v>2.75</v>
      </c>
      <c r="L62" s="22">
        <v>2007.44313921147</v>
      </c>
      <c r="M62" s="24">
        <v>0</v>
      </c>
      <c r="N62" s="30">
        <f t="shared" si="2"/>
        <v>13.3829542614098</v>
      </c>
      <c r="O62" s="24">
        <v>0</v>
      </c>
      <c r="P62" s="25" t="s">
        <v>144</v>
      </c>
      <c r="Q62" s="25" t="s">
        <v>145</v>
      </c>
      <c r="R62" s="34">
        <v>21</v>
      </c>
      <c r="S62" s="33"/>
    </row>
    <row r="63" ht="33.85" customHeight="1" spans="1:19">
      <c r="A63" s="24">
        <v>56</v>
      </c>
      <c r="B63" s="20" t="s">
        <v>30</v>
      </c>
      <c r="C63" s="20" t="s">
        <v>31</v>
      </c>
      <c r="D63" s="25" t="s">
        <v>146</v>
      </c>
      <c r="E63" s="21" t="s">
        <v>44</v>
      </c>
      <c r="F63" s="22">
        <v>1992.42038694245</v>
      </c>
      <c r="G63" s="24">
        <v>0</v>
      </c>
      <c r="H63" s="24">
        <v>0</v>
      </c>
      <c r="I63" s="31">
        <v>4.5</v>
      </c>
      <c r="J63" s="25">
        <v>1.75</v>
      </c>
      <c r="K63" s="29">
        <f t="shared" si="1"/>
        <v>2.75</v>
      </c>
      <c r="L63" s="22">
        <v>1992.42038694245</v>
      </c>
      <c r="M63" s="24">
        <v>0</v>
      </c>
      <c r="N63" s="30">
        <f t="shared" si="2"/>
        <v>13.2828025796163</v>
      </c>
      <c r="O63" s="24">
        <v>0</v>
      </c>
      <c r="P63" s="25" t="s">
        <v>144</v>
      </c>
      <c r="Q63" s="25" t="s">
        <v>145</v>
      </c>
      <c r="R63" s="34">
        <v>39</v>
      </c>
      <c r="S63" s="33"/>
    </row>
    <row r="64" ht="33.85" customHeight="1" spans="1:19">
      <c r="A64" s="24">
        <v>57</v>
      </c>
      <c r="B64" s="20" t="s">
        <v>30</v>
      </c>
      <c r="C64" s="20" t="s">
        <v>31</v>
      </c>
      <c r="D64" s="25" t="s">
        <v>147</v>
      </c>
      <c r="E64" s="21" t="s">
        <v>44</v>
      </c>
      <c r="F64" s="22">
        <v>1940.68442675118</v>
      </c>
      <c r="G64" s="24">
        <v>0</v>
      </c>
      <c r="H64" s="24">
        <v>0</v>
      </c>
      <c r="I64" s="31">
        <v>5.2</v>
      </c>
      <c r="J64" s="25">
        <v>1.75</v>
      </c>
      <c r="K64" s="29">
        <f t="shared" si="1"/>
        <v>3.45</v>
      </c>
      <c r="L64" s="22">
        <v>1940.68442675118</v>
      </c>
      <c r="M64" s="24">
        <v>0</v>
      </c>
      <c r="N64" s="30">
        <f t="shared" si="2"/>
        <v>12.9378961783412</v>
      </c>
      <c r="O64" s="24">
        <v>0</v>
      </c>
      <c r="P64" s="25" t="s">
        <v>148</v>
      </c>
      <c r="Q64" s="25" t="s">
        <v>149</v>
      </c>
      <c r="R64" s="34">
        <v>20</v>
      </c>
      <c r="S64" s="33"/>
    </row>
    <row r="65" ht="33.85" customHeight="1" spans="1:19">
      <c r="A65" s="24">
        <v>58</v>
      </c>
      <c r="B65" s="20" t="s">
        <v>30</v>
      </c>
      <c r="C65" s="20" t="s">
        <v>31</v>
      </c>
      <c r="D65" s="25" t="s">
        <v>150</v>
      </c>
      <c r="E65" s="21" t="s">
        <v>44</v>
      </c>
      <c r="F65" s="22">
        <v>1790.22125570586</v>
      </c>
      <c r="G65" s="24">
        <v>0</v>
      </c>
      <c r="H65" s="24">
        <v>0</v>
      </c>
      <c r="I65" s="31">
        <v>4.95</v>
      </c>
      <c r="J65" s="25">
        <v>1.75</v>
      </c>
      <c r="K65" s="29">
        <f t="shared" si="1"/>
        <v>3.2</v>
      </c>
      <c r="L65" s="22">
        <v>1790.22125570586</v>
      </c>
      <c r="M65" s="24">
        <v>0</v>
      </c>
      <c r="N65" s="30">
        <f t="shared" si="2"/>
        <v>11.9348083713724</v>
      </c>
      <c r="O65" s="24">
        <v>0</v>
      </c>
      <c r="P65" s="25" t="s">
        <v>151</v>
      </c>
      <c r="Q65" s="25" t="s">
        <v>152</v>
      </c>
      <c r="R65" s="34">
        <v>32</v>
      </c>
      <c r="S65" s="33"/>
    </row>
    <row r="66" ht="33.85" customHeight="1" spans="1:19">
      <c r="A66" s="24">
        <v>59</v>
      </c>
      <c r="B66" s="20" t="s">
        <v>30</v>
      </c>
      <c r="C66" s="20" t="s">
        <v>31</v>
      </c>
      <c r="D66" s="25" t="s">
        <v>153</v>
      </c>
      <c r="E66" s="21" t="s">
        <v>44</v>
      </c>
      <c r="F66" s="22">
        <v>1736.44795100378</v>
      </c>
      <c r="G66" s="24">
        <v>0</v>
      </c>
      <c r="H66" s="24">
        <v>0</v>
      </c>
      <c r="I66" s="31">
        <v>4.57</v>
      </c>
      <c r="J66" s="25">
        <v>1.75</v>
      </c>
      <c r="K66" s="29">
        <f t="shared" si="1"/>
        <v>2.82</v>
      </c>
      <c r="L66" s="22">
        <v>1736.44795100378</v>
      </c>
      <c r="M66" s="24">
        <v>0</v>
      </c>
      <c r="N66" s="30">
        <f t="shared" si="2"/>
        <v>11.5763196733585</v>
      </c>
      <c r="O66" s="24">
        <v>0</v>
      </c>
      <c r="P66" s="25" t="s">
        <v>151</v>
      </c>
      <c r="Q66" s="25" t="s">
        <v>152</v>
      </c>
      <c r="R66" s="34">
        <v>37</v>
      </c>
      <c r="S66" s="33"/>
    </row>
    <row r="67" ht="33.85" customHeight="1" spans="1:19">
      <c r="A67" s="24">
        <v>60</v>
      </c>
      <c r="B67" s="20" t="s">
        <v>30</v>
      </c>
      <c r="C67" s="20" t="s">
        <v>31</v>
      </c>
      <c r="D67" s="25" t="s">
        <v>154</v>
      </c>
      <c r="E67" s="21" t="s">
        <v>44</v>
      </c>
      <c r="F67" s="22">
        <v>1914.32235558299</v>
      </c>
      <c r="G67" s="24">
        <v>0</v>
      </c>
      <c r="H67" s="24">
        <v>0</v>
      </c>
      <c r="I67" s="31">
        <v>4.61</v>
      </c>
      <c r="J67" s="25">
        <v>1.75</v>
      </c>
      <c r="K67" s="29">
        <f t="shared" si="1"/>
        <v>2.86</v>
      </c>
      <c r="L67" s="22">
        <v>1914.32235558299</v>
      </c>
      <c r="M67" s="24">
        <v>0</v>
      </c>
      <c r="N67" s="30">
        <f t="shared" si="2"/>
        <v>12.7621490372199</v>
      </c>
      <c r="O67" s="24">
        <v>0</v>
      </c>
      <c r="P67" s="25" t="s">
        <v>119</v>
      </c>
      <c r="Q67" s="25" t="s">
        <v>120</v>
      </c>
      <c r="R67" s="34">
        <v>34</v>
      </c>
      <c r="S67" s="33"/>
    </row>
    <row r="68" ht="33.85" customHeight="1" spans="1:19">
      <c r="A68" s="24">
        <v>61</v>
      </c>
      <c r="B68" s="20" t="s">
        <v>30</v>
      </c>
      <c r="C68" s="20" t="s">
        <v>31</v>
      </c>
      <c r="D68" s="25" t="s">
        <v>155</v>
      </c>
      <c r="E68" s="21" t="s">
        <v>44</v>
      </c>
      <c r="F68" s="22">
        <v>1787.00442301678</v>
      </c>
      <c r="G68" s="24">
        <v>0</v>
      </c>
      <c r="H68" s="24">
        <v>0</v>
      </c>
      <c r="I68" s="31">
        <v>4.96</v>
      </c>
      <c r="J68" s="25">
        <v>1.75</v>
      </c>
      <c r="K68" s="29">
        <f t="shared" si="1"/>
        <v>3.21</v>
      </c>
      <c r="L68" s="22">
        <v>1787.00442301678</v>
      </c>
      <c r="M68" s="24">
        <v>0</v>
      </c>
      <c r="N68" s="30">
        <f t="shared" si="2"/>
        <v>11.9133628201119</v>
      </c>
      <c r="O68" s="24">
        <v>0</v>
      </c>
      <c r="P68" s="25" t="s">
        <v>156</v>
      </c>
      <c r="Q68" s="25" t="s">
        <v>157</v>
      </c>
      <c r="R68" s="34">
        <v>27</v>
      </c>
      <c r="S68" s="33"/>
    </row>
    <row r="69" ht="33.85" customHeight="1" spans="1:19">
      <c r="A69" s="24">
        <v>62</v>
      </c>
      <c r="B69" s="20" t="s">
        <v>30</v>
      </c>
      <c r="C69" s="20" t="s">
        <v>31</v>
      </c>
      <c r="D69" s="25" t="s">
        <v>158</v>
      </c>
      <c r="E69" s="21" t="s">
        <v>44</v>
      </c>
      <c r="F69" s="22">
        <v>1989.01645341451</v>
      </c>
      <c r="G69" s="24">
        <v>0</v>
      </c>
      <c r="H69" s="24">
        <v>0</v>
      </c>
      <c r="I69" s="31">
        <v>4.5</v>
      </c>
      <c r="J69" s="25">
        <v>1.75</v>
      </c>
      <c r="K69" s="29">
        <f t="shared" si="1"/>
        <v>2.75</v>
      </c>
      <c r="L69" s="22">
        <v>1989.01645341451</v>
      </c>
      <c r="M69" s="24">
        <v>0</v>
      </c>
      <c r="N69" s="30">
        <f t="shared" si="2"/>
        <v>13.2601096894301</v>
      </c>
      <c r="O69" s="24">
        <v>0</v>
      </c>
      <c r="P69" s="25" t="s">
        <v>159</v>
      </c>
      <c r="Q69" s="25" t="s">
        <v>160</v>
      </c>
      <c r="R69" s="34">
        <v>34</v>
      </c>
      <c r="S69" s="33"/>
    </row>
    <row r="70" ht="33.85" customHeight="1" spans="1:19">
      <c r="A70" s="24">
        <v>63</v>
      </c>
      <c r="B70" s="20" t="s">
        <v>30</v>
      </c>
      <c r="C70" s="20" t="s">
        <v>31</v>
      </c>
      <c r="D70" s="25" t="s">
        <v>161</v>
      </c>
      <c r="E70" s="21" t="s">
        <v>44</v>
      </c>
      <c r="F70" s="22">
        <v>1965.3152244694</v>
      </c>
      <c r="G70" s="24">
        <v>0</v>
      </c>
      <c r="H70" s="24">
        <v>0</v>
      </c>
      <c r="I70" s="31">
        <v>4.95</v>
      </c>
      <c r="J70" s="25">
        <v>1.75</v>
      </c>
      <c r="K70" s="29">
        <f t="shared" si="1"/>
        <v>3.2</v>
      </c>
      <c r="L70" s="22">
        <v>1965.3152244694</v>
      </c>
      <c r="M70" s="24">
        <v>0</v>
      </c>
      <c r="N70" s="30">
        <f t="shared" si="2"/>
        <v>13.1021014964627</v>
      </c>
      <c r="O70" s="24">
        <v>0</v>
      </c>
      <c r="P70" s="25" t="s">
        <v>162</v>
      </c>
      <c r="Q70" s="25" t="s">
        <v>163</v>
      </c>
      <c r="R70" s="34">
        <v>36</v>
      </c>
      <c r="S70" s="33"/>
    </row>
    <row r="71" ht="33.85" customHeight="1" spans="1:19">
      <c r="A71" s="24">
        <v>64</v>
      </c>
      <c r="B71" s="20" t="s">
        <v>30</v>
      </c>
      <c r="C71" s="20" t="s">
        <v>31</v>
      </c>
      <c r="D71" s="25" t="s">
        <v>164</v>
      </c>
      <c r="E71" s="21" t="s">
        <v>44</v>
      </c>
      <c r="F71" s="22">
        <v>1868.73542057143</v>
      </c>
      <c r="G71" s="24">
        <v>0</v>
      </c>
      <c r="H71" s="24">
        <v>0</v>
      </c>
      <c r="I71" s="31">
        <v>4.57</v>
      </c>
      <c r="J71" s="25">
        <v>1.75</v>
      </c>
      <c r="K71" s="29">
        <f t="shared" si="1"/>
        <v>2.82</v>
      </c>
      <c r="L71" s="22">
        <v>1868.73542057143</v>
      </c>
      <c r="M71" s="24">
        <v>0</v>
      </c>
      <c r="N71" s="30">
        <f t="shared" si="2"/>
        <v>12.4582361371429</v>
      </c>
      <c r="O71" s="24">
        <v>0</v>
      </c>
      <c r="P71" s="25" t="s">
        <v>123</v>
      </c>
      <c r="Q71" s="25" t="s">
        <v>124</v>
      </c>
      <c r="R71" s="34">
        <v>36</v>
      </c>
      <c r="S71" s="33"/>
    </row>
    <row r="72" ht="33.85" customHeight="1" spans="1:19">
      <c r="A72" s="24">
        <v>65</v>
      </c>
      <c r="B72" s="20" t="s">
        <v>30</v>
      </c>
      <c r="C72" s="20" t="s">
        <v>31</v>
      </c>
      <c r="D72" s="25" t="s">
        <v>165</v>
      </c>
      <c r="E72" s="21" t="s">
        <v>44</v>
      </c>
      <c r="F72" s="22">
        <v>1738.63024860322</v>
      </c>
      <c r="G72" s="24">
        <v>0</v>
      </c>
      <c r="H72" s="24">
        <v>0</v>
      </c>
      <c r="I72" s="31">
        <v>4.53</v>
      </c>
      <c r="J72" s="25">
        <v>1.75</v>
      </c>
      <c r="K72" s="29">
        <f t="shared" ref="K72:K132" si="3">I72-J72</f>
        <v>2.78</v>
      </c>
      <c r="L72" s="22">
        <v>1738.63024860322</v>
      </c>
      <c r="M72" s="24">
        <v>0</v>
      </c>
      <c r="N72" s="30">
        <f t="shared" si="2"/>
        <v>11.5908683240215</v>
      </c>
      <c r="O72" s="24">
        <v>0</v>
      </c>
      <c r="P72" s="25" t="s">
        <v>162</v>
      </c>
      <c r="Q72" s="25" t="s">
        <v>163</v>
      </c>
      <c r="R72" s="34">
        <v>21</v>
      </c>
      <c r="S72" s="33"/>
    </row>
    <row r="73" ht="33.85" customHeight="1" spans="1:19">
      <c r="A73" s="24">
        <v>66</v>
      </c>
      <c r="B73" s="20" t="s">
        <v>30</v>
      </c>
      <c r="C73" s="20" t="s">
        <v>31</v>
      </c>
      <c r="D73" s="25" t="s">
        <v>166</v>
      </c>
      <c r="E73" s="21" t="s">
        <v>44</v>
      </c>
      <c r="F73" s="22">
        <v>1786.18078077899</v>
      </c>
      <c r="G73" s="24">
        <v>0</v>
      </c>
      <c r="H73" s="24">
        <v>0</v>
      </c>
      <c r="I73" s="31">
        <v>4.51</v>
      </c>
      <c r="J73" s="25">
        <v>1.75</v>
      </c>
      <c r="K73" s="29">
        <f t="shared" si="3"/>
        <v>2.76</v>
      </c>
      <c r="L73" s="22">
        <v>1786.18078077899</v>
      </c>
      <c r="M73" s="24">
        <v>0</v>
      </c>
      <c r="N73" s="30">
        <f t="shared" si="2"/>
        <v>11.9078718718599</v>
      </c>
      <c r="O73" s="24">
        <v>0</v>
      </c>
      <c r="P73" s="25" t="s">
        <v>119</v>
      </c>
      <c r="Q73" s="25" t="s">
        <v>120</v>
      </c>
      <c r="R73" s="34">
        <v>31</v>
      </c>
      <c r="S73" s="33"/>
    </row>
    <row r="74" ht="33.85" customHeight="1" spans="1:19">
      <c r="A74" s="24">
        <v>67</v>
      </c>
      <c r="B74" s="20" t="s">
        <v>30</v>
      </c>
      <c r="C74" s="20" t="s">
        <v>31</v>
      </c>
      <c r="D74" s="25" t="s">
        <v>167</v>
      </c>
      <c r="E74" s="25" t="s">
        <v>34</v>
      </c>
      <c r="F74" s="22">
        <v>3067.79347358964</v>
      </c>
      <c r="G74" s="24">
        <v>0</v>
      </c>
      <c r="H74" s="24">
        <v>0</v>
      </c>
      <c r="I74" s="31">
        <v>10</v>
      </c>
      <c r="J74" s="25">
        <v>3.5</v>
      </c>
      <c r="K74" s="29">
        <f t="shared" si="3"/>
        <v>6.5</v>
      </c>
      <c r="L74" s="22">
        <v>3067.79347358964</v>
      </c>
      <c r="M74" s="24">
        <v>0</v>
      </c>
      <c r="N74" s="31">
        <v>75</v>
      </c>
      <c r="O74" s="24">
        <v>0</v>
      </c>
      <c r="P74" s="25" t="s">
        <v>168</v>
      </c>
      <c r="Q74" s="25" t="s">
        <v>169</v>
      </c>
      <c r="R74" s="34">
        <v>25</v>
      </c>
      <c r="S74" s="33"/>
    </row>
    <row r="75" ht="33.85" customHeight="1" spans="1:19">
      <c r="A75" s="24">
        <v>68</v>
      </c>
      <c r="B75" s="20" t="s">
        <v>30</v>
      </c>
      <c r="C75" s="20" t="s">
        <v>31</v>
      </c>
      <c r="D75" s="25" t="s">
        <v>170</v>
      </c>
      <c r="E75" s="25" t="s">
        <v>34</v>
      </c>
      <c r="F75" s="22">
        <v>3830.84975438511</v>
      </c>
      <c r="G75" s="24">
        <v>0</v>
      </c>
      <c r="H75" s="24">
        <v>0</v>
      </c>
      <c r="I75" s="31">
        <v>10</v>
      </c>
      <c r="J75" s="25">
        <v>3.5</v>
      </c>
      <c r="K75" s="29">
        <f t="shared" si="3"/>
        <v>6.5</v>
      </c>
      <c r="L75" s="22">
        <v>3830.84975438511</v>
      </c>
      <c r="M75" s="24">
        <v>0</v>
      </c>
      <c r="N75" s="31">
        <v>60</v>
      </c>
      <c r="O75" s="24">
        <v>0</v>
      </c>
      <c r="P75" s="25" t="s">
        <v>171</v>
      </c>
      <c r="Q75" s="25" t="s">
        <v>172</v>
      </c>
      <c r="R75" s="34">
        <v>32</v>
      </c>
      <c r="S75" s="33"/>
    </row>
    <row r="76" ht="33.85" customHeight="1" spans="1:19">
      <c r="A76" s="24">
        <v>69</v>
      </c>
      <c r="B76" s="20" t="s">
        <v>30</v>
      </c>
      <c r="C76" s="20" t="s">
        <v>31</v>
      </c>
      <c r="D76" s="25" t="s">
        <v>173</v>
      </c>
      <c r="E76" s="21" t="s">
        <v>44</v>
      </c>
      <c r="F76" s="22">
        <v>1428.29508576696</v>
      </c>
      <c r="G76" s="24">
        <v>0</v>
      </c>
      <c r="H76" s="24">
        <v>0</v>
      </c>
      <c r="I76" s="31">
        <v>4.6</v>
      </c>
      <c r="J76" s="25">
        <v>1.75</v>
      </c>
      <c r="K76" s="29">
        <f t="shared" si="3"/>
        <v>2.85</v>
      </c>
      <c r="L76" s="22">
        <v>1428.29508576696</v>
      </c>
      <c r="M76" s="24">
        <v>0</v>
      </c>
      <c r="N76" s="30">
        <f t="shared" ref="N76:N108" si="4">L76/150</f>
        <v>9.5219672384464</v>
      </c>
      <c r="O76" s="24">
        <v>0</v>
      </c>
      <c r="P76" s="25" t="s">
        <v>174</v>
      </c>
      <c r="Q76" s="25" t="s">
        <v>175</v>
      </c>
      <c r="R76" s="34">
        <v>23</v>
      </c>
      <c r="S76" s="33"/>
    </row>
    <row r="77" ht="33.85" customHeight="1" spans="1:19">
      <c r="A77" s="24">
        <v>70</v>
      </c>
      <c r="B77" s="20" t="s">
        <v>30</v>
      </c>
      <c r="C77" s="20" t="s">
        <v>31</v>
      </c>
      <c r="D77" s="25" t="s">
        <v>176</v>
      </c>
      <c r="E77" s="21" t="s">
        <v>44</v>
      </c>
      <c r="F77" s="22">
        <v>1100.43921964611</v>
      </c>
      <c r="G77" s="24">
        <v>0</v>
      </c>
      <c r="H77" s="24">
        <v>0</v>
      </c>
      <c r="I77" s="31">
        <v>4.47</v>
      </c>
      <c r="J77" s="25">
        <v>1.75</v>
      </c>
      <c r="K77" s="29">
        <f t="shared" si="3"/>
        <v>2.72</v>
      </c>
      <c r="L77" s="22">
        <v>1100.43921964611</v>
      </c>
      <c r="M77" s="24">
        <v>0</v>
      </c>
      <c r="N77" s="30">
        <f t="shared" si="4"/>
        <v>7.3362614643074</v>
      </c>
      <c r="O77" s="24">
        <v>0</v>
      </c>
      <c r="P77" s="25" t="s">
        <v>168</v>
      </c>
      <c r="Q77" s="25" t="s">
        <v>169</v>
      </c>
      <c r="R77" s="34">
        <v>32</v>
      </c>
      <c r="S77" s="33"/>
    </row>
    <row r="78" ht="33.85" customHeight="1" spans="1:19">
      <c r="A78" s="24">
        <v>71</v>
      </c>
      <c r="B78" s="20" t="s">
        <v>30</v>
      </c>
      <c r="C78" s="20" t="s">
        <v>31</v>
      </c>
      <c r="D78" s="25" t="s">
        <v>177</v>
      </c>
      <c r="E78" s="21" t="s">
        <v>44</v>
      </c>
      <c r="F78" s="22">
        <v>2224.43329899787</v>
      </c>
      <c r="G78" s="24">
        <v>0</v>
      </c>
      <c r="H78" s="24">
        <v>0</v>
      </c>
      <c r="I78" s="31">
        <v>4.65</v>
      </c>
      <c r="J78" s="25">
        <v>1.75</v>
      </c>
      <c r="K78" s="29">
        <f t="shared" si="3"/>
        <v>2.9</v>
      </c>
      <c r="L78" s="22">
        <v>2224.43329899787</v>
      </c>
      <c r="M78" s="24">
        <v>0</v>
      </c>
      <c r="N78" s="30">
        <f t="shared" si="4"/>
        <v>14.8295553266525</v>
      </c>
      <c r="O78" s="24">
        <v>0</v>
      </c>
      <c r="P78" s="25" t="s">
        <v>178</v>
      </c>
      <c r="Q78" s="25" t="s">
        <v>179</v>
      </c>
      <c r="R78" s="34">
        <v>36</v>
      </c>
      <c r="S78" s="33"/>
    </row>
    <row r="79" ht="33.85" customHeight="1" spans="1:19">
      <c r="A79" s="24">
        <v>72</v>
      </c>
      <c r="B79" s="20" t="s">
        <v>30</v>
      </c>
      <c r="C79" s="20" t="s">
        <v>31</v>
      </c>
      <c r="D79" s="25" t="s">
        <v>180</v>
      </c>
      <c r="E79" s="21" t="s">
        <v>44</v>
      </c>
      <c r="F79" s="22">
        <v>1151.23577789551</v>
      </c>
      <c r="G79" s="24">
        <v>0</v>
      </c>
      <c r="H79" s="24">
        <v>0</v>
      </c>
      <c r="I79" s="31">
        <v>4.47</v>
      </c>
      <c r="J79" s="25">
        <v>1.75</v>
      </c>
      <c r="K79" s="29">
        <f t="shared" si="3"/>
        <v>2.72</v>
      </c>
      <c r="L79" s="22">
        <v>1151.23577789551</v>
      </c>
      <c r="M79" s="24">
        <v>0</v>
      </c>
      <c r="N79" s="30">
        <f t="shared" si="4"/>
        <v>7.67490518597007</v>
      </c>
      <c r="O79" s="24">
        <v>0</v>
      </c>
      <c r="P79" s="25" t="s">
        <v>178</v>
      </c>
      <c r="Q79" s="25" t="s">
        <v>179</v>
      </c>
      <c r="R79" s="34">
        <v>40</v>
      </c>
      <c r="S79" s="33"/>
    </row>
    <row r="80" ht="33.85" customHeight="1" spans="1:19">
      <c r="A80" s="24">
        <v>73</v>
      </c>
      <c r="B80" s="20" t="s">
        <v>30</v>
      </c>
      <c r="C80" s="20" t="s">
        <v>31</v>
      </c>
      <c r="D80" s="25" t="s">
        <v>181</v>
      </c>
      <c r="E80" s="21" t="s">
        <v>44</v>
      </c>
      <c r="F80" s="22">
        <v>767.9415394268</v>
      </c>
      <c r="G80" s="24">
        <v>0</v>
      </c>
      <c r="H80" s="24">
        <v>0</v>
      </c>
      <c r="I80" s="31">
        <v>4.36</v>
      </c>
      <c r="J80" s="25">
        <v>1.75</v>
      </c>
      <c r="K80" s="29">
        <f t="shared" si="3"/>
        <v>2.61</v>
      </c>
      <c r="L80" s="22">
        <v>767.9415394268</v>
      </c>
      <c r="M80" s="24">
        <v>0</v>
      </c>
      <c r="N80" s="30">
        <f t="shared" si="4"/>
        <v>5.11961026284533</v>
      </c>
      <c r="O80" s="24">
        <v>0</v>
      </c>
      <c r="P80" s="25" t="s">
        <v>182</v>
      </c>
      <c r="Q80" s="25" t="s">
        <v>183</v>
      </c>
      <c r="R80" s="34">
        <v>38</v>
      </c>
      <c r="S80" s="33"/>
    </row>
    <row r="81" ht="33.85" customHeight="1" spans="1:19">
      <c r="A81" s="24">
        <v>74</v>
      </c>
      <c r="B81" s="20" t="s">
        <v>30</v>
      </c>
      <c r="C81" s="20" t="s">
        <v>31</v>
      </c>
      <c r="D81" s="25" t="s">
        <v>184</v>
      </c>
      <c r="E81" s="21" t="s">
        <v>44</v>
      </c>
      <c r="F81" s="22">
        <v>1913.67732189363</v>
      </c>
      <c r="G81" s="24">
        <v>0</v>
      </c>
      <c r="H81" s="24">
        <v>0</v>
      </c>
      <c r="I81" s="31">
        <v>4.65</v>
      </c>
      <c r="J81" s="25">
        <v>1.75</v>
      </c>
      <c r="K81" s="29">
        <f t="shared" si="3"/>
        <v>2.9</v>
      </c>
      <c r="L81" s="22">
        <v>1913.67732189363</v>
      </c>
      <c r="M81" s="24">
        <v>0</v>
      </c>
      <c r="N81" s="30">
        <f t="shared" si="4"/>
        <v>12.7578488126242</v>
      </c>
      <c r="O81" s="24">
        <v>0</v>
      </c>
      <c r="P81" s="25" t="s">
        <v>185</v>
      </c>
      <c r="Q81" s="25" t="s">
        <v>186</v>
      </c>
      <c r="R81" s="34">
        <v>38</v>
      </c>
      <c r="S81" s="33"/>
    </row>
    <row r="82" ht="33.85" customHeight="1" spans="1:19">
      <c r="A82" s="24">
        <v>75</v>
      </c>
      <c r="B82" s="20" t="s">
        <v>30</v>
      </c>
      <c r="C82" s="20" t="s">
        <v>31</v>
      </c>
      <c r="D82" s="25" t="s">
        <v>187</v>
      </c>
      <c r="E82" s="21" t="s">
        <v>44</v>
      </c>
      <c r="F82" s="22">
        <v>1710.84091755796</v>
      </c>
      <c r="G82" s="24">
        <v>0</v>
      </c>
      <c r="H82" s="24">
        <v>0</v>
      </c>
      <c r="I82" s="31">
        <v>4.6</v>
      </c>
      <c r="J82" s="25">
        <v>1.75</v>
      </c>
      <c r="K82" s="29">
        <f t="shared" si="3"/>
        <v>2.85</v>
      </c>
      <c r="L82" s="22">
        <v>1710.84091755796</v>
      </c>
      <c r="M82" s="24">
        <v>0</v>
      </c>
      <c r="N82" s="30">
        <f t="shared" si="4"/>
        <v>11.4056061170531</v>
      </c>
      <c r="O82" s="24">
        <v>0</v>
      </c>
      <c r="P82" s="25" t="s">
        <v>185</v>
      </c>
      <c r="Q82" s="25" t="s">
        <v>186</v>
      </c>
      <c r="R82" s="34">
        <v>38</v>
      </c>
      <c r="S82" s="33"/>
    </row>
    <row r="83" ht="33.85" customHeight="1" spans="1:19">
      <c r="A83" s="24">
        <v>76</v>
      </c>
      <c r="B83" s="20" t="s">
        <v>30</v>
      </c>
      <c r="C83" s="20" t="s">
        <v>31</v>
      </c>
      <c r="D83" s="25" t="s">
        <v>188</v>
      </c>
      <c r="E83" s="21" t="s">
        <v>44</v>
      </c>
      <c r="F83" s="22">
        <v>1071.87155282629</v>
      </c>
      <c r="G83" s="24">
        <v>0</v>
      </c>
      <c r="H83" s="24">
        <v>0</v>
      </c>
      <c r="I83" s="31">
        <v>4.47</v>
      </c>
      <c r="J83" s="25">
        <v>1.75</v>
      </c>
      <c r="K83" s="29">
        <f t="shared" si="3"/>
        <v>2.72</v>
      </c>
      <c r="L83" s="22">
        <v>1071.87155282629</v>
      </c>
      <c r="M83" s="24">
        <v>0</v>
      </c>
      <c r="N83" s="30">
        <f t="shared" si="4"/>
        <v>7.14581035217527</v>
      </c>
      <c r="O83" s="24">
        <v>0</v>
      </c>
      <c r="P83" s="25" t="s">
        <v>189</v>
      </c>
      <c r="Q83" s="25" t="s">
        <v>190</v>
      </c>
      <c r="R83" s="34">
        <v>30</v>
      </c>
      <c r="S83" s="33"/>
    </row>
    <row r="84" ht="33.85" customHeight="1" spans="1:19">
      <c r="A84" s="24">
        <v>77</v>
      </c>
      <c r="B84" s="20" t="s">
        <v>30</v>
      </c>
      <c r="C84" s="20" t="s">
        <v>31</v>
      </c>
      <c r="D84" s="25" t="s">
        <v>191</v>
      </c>
      <c r="E84" s="21" t="s">
        <v>44</v>
      </c>
      <c r="F84" s="22">
        <v>1305.0818460124</v>
      </c>
      <c r="G84" s="24">
        <v>0</v>
      </c>
      <c r="H84" s="24">
        <v>0</v>
      </c>
      <c r="I84" s="31">
        <v>4.47</v>
      </c>
      <c r="J84" s="25">
        <v>1.75</v>
      </c>
      <c r="K84" s="29">
        <f t="shared" si="3"/>
        <v>2.72</v>
      </c>
      <c r="L84" s="22">
        <v>1305.0818460124</v>
      </c>
      <c r="M84" s="24">
        <v>0</v>
      </c>
      <c r="N84" s="30">
        <f t="shared" si="4"/>
        <v>8.70054564008267</v>
      </c>
      <c r="O84" s="24">
        <v>0</v>
      </c>
      <c r="P84" s="25" t="s">
        <v>171</v>
      </c>
      <c r="Q84" s="25" t="s">
        <v>172</v>
      </c>
      <c r="R84" s="34">
        <v>32</v>
      </c>
      <c r="S84" s="33"/>
    </row>
    <row r="85" ht="33.85" customHeight="1" spans="1:19">
      <c r="A85" s="24">
        <v>78</v>
      </c>
      <c r="B85" s="20" t="s">
        <v>30</v>
      </c>
      <c r="C85" s="20" t="s">
        <v>31</v>
      </c>
      <c r="D85" s="25" t="s">
        <v>192</v>
      </c>
      <c r="E85" s="21" t="s">
        <v>44</v>
      </c>
      <c r="F85" s="22">
        <v>1277.67398257677</v>
      </c>
      <c r="G85" s="24">
        <v>0</v>
      </c>
      <c r="H85" s="24">
        <v>0</v>
      </c>
      <c r="I85" s="31">
        <v>4.47</v>
      </c>
      <c r="J85" s="25">
        <v>1.75</v>
      </c>
      <c r="K85" s="29">
        <f t="shared" si="3"/>
        <v>2.72</v>
      </c>
      <c r="L85" s="22">
        <v>1277.67398257677</v>
      </c>
      <c r="M85" s="24">
        <v>0</v>
      </c>
      <c r="N85" s="30">
        <f t="shared" si="4"/>
        <v>8.5178265505118</v>
      </c>
      <c r="O85" s="24">
        <v>0</v>
      </c>
      <c r="P85" s="25" t="s">
        <v>171</v>
      </c>
      <c r="Q85" s="25" t="s">
        <v>172</v>
      </c>
      <c r="R85" s="34">
        <v>35</v>
      </c>
      <c r="S85" s="33"/>
    </row>
    <row r="86" ht="33.85" customHeight="1" spans="1:19">
      <c r="A86" s="24">
        <v>79</v>
      </c>
      <c r="B86" s="20" t="s">
        <v>30</v>
      </c>
      <c r="C86" s="20" t="s">
        <v>31</v>
      </c>
      <c r="D86" s="25" t="s">
        <v>193</v>
      </c>
      <c r="E86" s="21" t="s">
        <v>44</v>
      </c>
      <c r="F86" s="22">
        <v>867.606755939094</v>
      </c>
      <c r="G86" s="24">
        <v>0</v>
      </c>
      <c r="H86" s="24">
        <v>0</v>
      </c>
      <c r="I86" s="31">
        <v>4.36</v>
      </c>
      <c r="J86" s="25">
        <v>1.75</v>
      </c>
      <c r="K86" s="29">
        <f t="shared" si="3"/>
        <v>2.61</v>
      </c>
      <c r="L86" s="22">
        <v>867.606755939094</v>
      </c>
      <c r="M86" s="24">
        <v>0</v>
      </c>
      <c r="N86" s="30">
        <f t="shared" si="4"/>
        <v>5.78404503959396</v>
      </c>
      <c r="O86" s="24">
        <v>0</v>
      </c>
      <c r="P86" s="25" t="s">
        <v>194</v>
      </c>
      <c r="Q86" s="25" t="s">
        <v>195</v>
      </c>
      <c r="R86" s="34">
        <v>24</v>
      </c>
      <c r="S86" s="33"/>
    </row>
    <row r="87" ht="33.85" customHeight="1" spans="1:19">
      <c r="A87" s="24">
        <v>80</v>
      </c>
      <c r="B87" s="20" t="s">
        <v>30</v>
      </c>
      <c r="C87" s="20" t="s">
        <v>31</v>
      </c>
      <c r="D87" s="25" t="s">
        <v>196</v>
      </c>
      <c r="E87" s="21" t="s">
        <v>44</v>
      </c>
      <c r="F87" s="22">
        <v>1353.76611128082</v>
      </c>
      <c r="G87" s="24">
        <v>0</v>
      </c>
      <c r="H87" s="24">
        <v>0</v>
      </c>
      <c r="I87" s="31">
        <v>4.4</v>
      </c>
      <c r="J87" s="25">
        <v>1.75</v>
      </c>
      <c r="K87" s="29">
        <f t="shared" si="3"/>
        <v>2.65</v>
      </c>
      <c r="L87" s="22">
        <v>1353.76611128082</v>
      </c>
      <c r="M87" s="24">
        <v>0</v>
      </c>
      <c r="N87" s="30">
        <f t="shared" si="4"/>
        <v>9.0251074085388</v>
      </c>
      <c r="O87" s="24">
        <v>0</v>
      </c>
      <c r="P87" s="25" t="s">
        <v>194</v>
      </c>
      <c r="Q87" s="25" t="s">
        <v>195</v>
      </c>
      <c r="R87" s="34">
        <v>23</v>
      </c>
      <c r="S87" s="33"/>
    </row>
    <row r="88" ht="33.85" customHeight="1" spans="1:19">
      <c r="A88" s="24">
        <v>81</v>
      </c>
      <c r="B88" s="20" t="s">
        <v>30</v>
      </c>
      <c r="C88" s="20" t="s">
        <v>31</v>
      </c>
      <c r="D88" s="25" t="s">
        <v>197</v>
      </c>
      <c r="E88" s="21" t="s">
        <v>44</v>
      </c>
      <c r="F88" s="22">
        <v>1787.16161517322</v>
      </c>
      <c r="G88" s="24">
        <v>0</v>
      </c>
      <c r="H88" s="24">
        <v>0</v>
      </c>
      <c r="I88" s="31">
        <v>4.6</v>
      </c>
      <c r="J88" s="25">
        <v>1.75</v>
      </c>
      <c r="K88" s="29">
        <f t="shared" si="3"/>
        <v>2.85</v>
      </c>
      <c r="L88" s="22">
        <v>1787.16161517322</v>
      </c>
      <c r="M88" s="24">
        <v>0</v>
      </c>
      <c r="N88" s="30">
        <f t="shared" si="4"/>
        <v>11.9144107678215</v>
      </c>
      <c r="O88" s="24">
        <v>0</v>
      </c>
      <c r="P88" s="25" t="s">
        <v>198</v>
      </c>
      <c r="Q88" s="25" t="s">
        <v>199</v>
      </c>
      <c r="R88" s="34">
        <v>22</v>
      </c>
      <c r="S88" s="33"/>
    </row>
    <row r="89" ht="33.85" customHeight="1" spans="1:19">
      <c r="A89" s="24">
        <v>82</v>
      </c>
      <c r="B89" s="20" t="s">
        <v>30</v>
      </c>
      <c r="C89" s="20" t="s">
        <v>31</v>
      </c>
      <c r="D89" s="25" t="s">
        <v>200</v>
      </c>
      <c r="E89" s="21" t="s">
        <v>44</v>
      </c>
      <c r="F89" s="22">
        <v>2275.18601842397</v>
      </c>
      <c r="G89" s="24">
        <v>0</v>
      </c>
      <c r="H89" s="24">
        <v>0</v>
      </c>
      <c r="I89" s="31">
        <v>4.65</v>
      </c>
      <c r="J89" s="25">
        <v>1.75</v>
      </c>
      <c r="K89" s="29">
        <f t="shared" si="3"/>
        <v>2.9</v>
      </c>
      <c r="L89" s="22">
        <v>2275.18601842397</v>
      </c>
      <c r="M89" s="24">
        <v>0</v>
      </c>
      <c r="N89" s="30">
        <f t="shared" si="4"/>
        <v>15.1679067894931</v>
      </c>
      <c r="O89" s="24">
        <v>0</v>
      </c>
      <c r="P89" s="25" t="s">
        <v>201</v>
      </c>
      <c r="Q89" s="25" t="s">
        <v>202</v>
      </c>
      <c r="R89" s="34">
        <v>29</v>
      </c>
      <c r="S89" s="33"/>
    </row>
    <row r="90" ht="33.85" customHeight="1" spans="1:19">
      <c r="A90" s="24">
        <v>83</v>
      </c>
      <c r="B90" s="20" t="s">
        <v>30</v>
      </c>
      <c r="C90" s="20" t="s">
        <v>31</v>
      </c>
      <c r="D90" s="25" t="s">
        <v>203</v>
      </c>
      <c r="E90" s="21" t="s">
        <v>44</v>
      </c>
      <c r="F90" s="22">
        <v>1402.65043143325</v>
      </c>
      <c r="G90" s="24">
        <v>0</v>
      </c>
      <c r="H90" s="24">
        <v>0</v>
      </c>
      <c r="I90" s="31">
        <v>4.47</v>
      </c>
      <c r="J90" s="25">
        <v>1.75</v>
      </c>
      <c r="K90" s="29">
        <f t="shared" si="3"/>
        <v>2.72</v>
      </c>
      <c r="L90" s="22">
        <v>1402.65043143325</v>
      </c>
      <c r="M90" s="24">
        <v>0</v>
      </c>
      <c r="N90" s="30">
        <f t="shared" si="4"/>
        <v>9.35100287622167</v>
      </c>
      <c r="O90" s="24">
        <v>0</v>
      </c>
      <c r="P90" s="25" t="s">
        <v>201</v>
      </c>
      <c r="Q90" s="25" t="s">
        <v>202</v>
      </c>
      <c r="R90" s="34">
        <v>26</v>
      </c>
      <c r="S90" s="33"/>
    </row>
    <row r="91" ht="33.85" customHeight="1" spans="1:19">
      <c r="A91" s="24">
        <v>84</v>
      </c>
      <c r="B91" s="20" t="s">
        <v>30</v>
      </c>
      <c r="C91" s="20" t="s">
        <v>31</v>
      </c>
      <c r="D91" s="25" t="s">
        <v>204</v>
      </c>
      <c r="E91" s="21" t="s">
        <v>44</v>
      </c>
      <c r="F91" s="22">
        <v>1020.7322845844</v>
      </c>
      <c r="G91" s="24">
        <v>0</v>
      </c>
      <c r="H91" s="24">
        <v>0</v>
      </c>
      <c r="I91" s="31">
        <v>4.36</v>
      </c>
      <c r="J91" s="25">
        <v>1.75</v>
      </c>
      <c r="K91" s="29">
        <f t="shared" si="3"/>
        <v>2.61</v>
      </c>
      <c r="L91" s="22">
        <v>1020.7322845844</v>
      </c>
      <c r="M91" s="24">
        <v>0</v>
      </c>
      <c r="N91" s="30">
        <f t="shared" si="4"/>
        <v>6.80488189722933</v>
      </c>
      <c r="O91" s="24">
        <v>0</v>
      </c>
      <c r="P91" s="25" t="s">
        <v>201</v>
      </c>
      <c r="Q91" s="25" t="s">
        <v>205</v>
      </c>
      <c r="R91" s="34">
        <v>34</v>
      </c>
      <c r="S91" s="33"/>
    </row>
    <row r="92" ht="33.85" customHeight="1" spans="1:19">
      <c r="A92" s="24">
        <v>85</v>
      </c>
      <c r="B92" s="20" t="s">
        <v>30</v>
      </c>
      <c r="C92" s="20" t="s">
        <v>31</v>
      </c>
      <c r="D92" s="25" t="s">
        <v>206</v>
      </c>
      <c r="E92" s="25" t="s">
        <v>34</v>
      </c>
      <c r="F92" s="22">
        <v>11494.4990256982</v>
      </c>
      <c r="G92" s="24">
        <v>0</v>
      </c>
      <c r="H92" s="24">
        <v>0</v>
      </c>
      <c r="I92" s="31">
        <v>12</v>
      </c>
      <c r="J92" s="25">
        <v>3.5</v>
      </c>
      <c r="K92" s="29">
        <f t="shared" si="3"/>
        <v>8.5</v>
      </c>
      <c r="L92" s="22">
        <v>11494.4990256982</v>
      </c>
      <c r="M92" s="24">
        <v>0</v>
      </c>
      <c r="N92" s="30">
        <f t="shared" si="4"/>
        <v>76.6299935046547</v>
      </c>
      <c r="O92" s="24">
        <v>0</v>
      </c>
      <c r="P92" s="25" t="s">
        <v>207</v>
      </c>
      <c r="Q92" s="25" t="s">
        <v>208</v>
      </c>
      <c r="R92" s="34">
        <v>23</v>
      </c>
      <c r="S92" s="33"/>
    </row>
    <row r="93" ht="33.85" customHeight="1" spans="1:19">
      <c r="A93" s="24">
        <v>86</v>
      </c>
      <c r="B93" s="20" t="s">
        <v>30</v>
      </c>
      <c r="C93" s="20" t="s">
        <v>31</v>
      </c>
      <c r="D93" s="25" t="s">
        <v>209</v>
      </c>
      <c r="E93" s="21" t="s">
        <v>44</v>
      </c>
      <c r="F93" s="22">
        <v>1990.58496609172</v>
      </c>
      <c r="G93" s="24">
        <v>0</v>
      </c>
      <c r="H93" s="24">
        <v>0</v>
      </c>
      <c r="I93" s="31">
        <v>6.47</v>
      </c>
      <c r="J93" s="25">
        <v>1.75</v>
      </c>
      <c r="K93" s="29">
        <f t="shared" si="3"/>
        <v>4.72</v>
      </c>
      <c r="L93" s="22">
        <v>1990.58496609172</v>
      </c>
      <c r="M93" s="24">
        <v>0</v>
      </c>
      <c r="N93" s="30">
        <f t="shared" si="4"/>
        <v>13.2705664406115</v>
      </c>
      <c r="O93" s="24">
        <v>0</v>
      </c>
      <c r="P93" s="25" t="s">
        <v>207</v>
      </c>
      <c r="Q93" s="25" t="s">
        <v>208</v>
      </c>
      <c r="R93" s="34">
        <v>40</v>
      </c>
      <c r="S93" s="33"/>
    </row>
    <row r="94" ht="33.85" customHeight="1" spans="1:19">
      <c r="A94" s="24">
        <v>87</v>
      </c>
      <c r="B94" s="20" t="s">
        <v>30</v>
      </c>
      <c r="C94" s="20" t="s">
        <v>31</v>
      </c>
      <c r="D94" s="25" t="s">
        <v>210</v>
      </c>
      <c r="E94" s="21" t="s">
        <v>44</v>
      </c>
      <c r="F94" s="22">
        <v>1894.35753520344</v>
      </c>
      <c r="G94" s="24">
        <v>0</v>
      </c>
      <c r="H94" s="24">
        <v>0</v>
      </c>
      <c r="I94" s="31">
        <v>4.36</v>
      </c>
      <c r="J94" s="25">
        <v>1.75</v>
      </c>
      <c r="K94" s="29">
        <f t="shared" si="3"/>
        <v>2.61</v>
      </c>
      <c r="L94" s="22">
        <v>1894.35753520344</v>
      </c>
      <c r="M94" s="24">
        <v>0</v>
      </c>
      <c r="N94" s="30">
        <f t="shared" si="4"/>
        <v>12.6290502346896</v>
      </c>
      <c r="O94" s="24">
        <v>0</v>
      </c>
      <c r="P94" s="25" t="s">
        <v>207</v>
      </c>
      <c r="Q94" s="25" t="s">
        <v>208</v>
      </c>
      <c r="R94" s="34">
        <v>24</v>
      </c>
      <c r="S94" s="33"/>
    </row>
    <row r="95" ht="33.85" customHeight="1" spans="1:19">
      <c r="A95" s="24">
        <v>88</v>
      </c>
      <c r="B95" s="20" t="s">
        <v>30</v>
      </c>
      <c r="C95" s="20" t="s">
        <v>31</v>
      </c>
      <c r="D95" s="25" t="s">
        <v>211</v>
      </c>
      <c r="E95" s="21" t="s">
        <v>44</v>
      </c>
      <c r="F95" s="22">
        <v>1914.164426274</v>
      </c>
      <c r="G95" s="24">
        <v>0</v>
      </c>
      <c r="H95" s="24">
        <v>0</v>
      </c>
      <c r="I95" s="31">
        <v>6.75</v>
      </c>
      <c r="J95" s="25">
        <v>1.75</v>
      </c>
      <c r="K95" s="29">
        <f t="shared" si="3"/>
        <v>5</v>
      </c>
      <c r="L95" s="22">
        <v>1914.164426274</v>
      </c>
      <c r="M95" s="24">
        <v>0</v>
      </c>
      <c r="N95" s="30">
        <f t="shared" si="4"/>
        <v>12.76109617516</v>
      </c>
      <c r="O95" s="24">
        <v>0</v>
      </c>
      <c r="P95" s="25" t="s">
        <v>207</v>
      </c>
      <c r="Q95" s="25" t="s">
        <v>208</v>
      </c>
      <c r="R95" s="34">
        <v>22</v>
      </c>
      <c r="S95" s="33"/>
    </row>
    <row r="96" ht="33.85" customHeight="1" spans="1:19">
      <c r="A96" s="24">
        <v>89</v>
      </c>
      <c r="B96" s="20" t="s">
        <v>30</v>
      </c>
      <c r="C96" s="20" t="s">
        <v>31</v>
      </c>
      <c r="D96" s="25" t="s">
        <v>150</v>
      </c>
      <c r="E96" s="21" t="s">
        <v>44</v>
      </c>
      <c r="F96" s="22">
        <v>1916.60426295404</v>
      </c>
      <c r="G96" s="24">
        <v>0</v>
      </c>
      <c r="H96" s="24">
        <v>0</v>
      </c>
      <c r="I96" s="31">
        <v>4.47</v>
      </c>
      <c r="J96" s="25">
        <v>1.75</v>
      </c>
      <c r="K96" s="29">
        <f t="shared" si="3"/>
        <v>2.72</v>
      </c>
      <c r="L96" s="22">
        <v>1916.60426295404</v>
      </c>
      <c r="M96" s="24">
        <v>0</v>
      </c>
      <c r="N96" s="30">
        <f t="shared" si="4"/>
        <v>12.7773617530269</v>
      </c>
      <c r="O96" s="24">
        <v>0</v>
      </c>
      <c r="P96" s="25" t="s">
        <v>207</v>
      </c>
      <c r="Q96" s="25" t="s">
        <v>208</v>
      </c>
      <c r="R96" s="34">
        <v>35</v>
      </c>
      <c r="S96" s="33"/>
    </row>
    <row r="97" ht="33.85" customHeight="1" spans="1:19">
      <c r="A97" s="24">
        <v>90</v>
      </c>
      <c r="B97" s="20" t="s">
        <v>30</v>
      </c>
      <c r="C97" s="20" t="s">
        <v>31</v>
      </c>
      <c r="D97" s="25" t="s">
        <v>212</v>
      </c>
      <c r="E97" s="21" t="s">
        <v>44</v>
      </c>
      <c r="F97" s="22">
        <v>1905.40022947098</v>
      </c>
      <c r="G97" s="24">
        <v>0</v>
      </c>
      <c r="H97" s="24">
        <v>0</v>
      </c>
      <c r="I97" s="31">
        <v>6.56</v>
      </c>
      <c r="J97" s="25">
        <v>1.75</v>
      </c>
      <c r="K97" s="29">
        <f t="shared" si="3"/>
        <v>4.81</v>
      </c>
      <c r="L97" s="22">
        <v>1905.40022947098</v>
      </c>
      <c r="M97" s="24">
        <v>0</v>
      </c>
      <c r="N97" s="30">
        <f t="shared" si="4"/>
        <v>12.7026681964732</v>
      </c>
      <c r="O97" s="24">
        <v>0</v>
      </c>
      <c r="P97" s="25" t="s">
        <v>213</v>
      </c>
      <c r="Q97" s="25" t="s">
        <v>214</v>
      </c>
      <c r="R97" s="34">
        <v>21</v>
      </c>
      <c r="S97" s="33"/>
    </row>
    <row r="98" ht="33.85" customHeight="1" spans="1:19">
      <c r="A98" s="24">
        <v>91</v>
      </c>
      <c r="B98" s="20" t="s">
        <v>30</v>
      </c>
      <c r="C98" s="20" t="s">
        <v>31</v>
      </c>
      <c r="D98" s="25" t="s">
        <v>215</v>
      </c>
      <c r="E98" s="21" t="s">
        <v>44</v>
      </c>
      <c r="F98" s="22">
        <v>1939.657233027</v>
      </c>
      <c r="G98" s="24">
        <v>0</v>
      </c>
      <c r="H98" s="24">
        <v>0</v>
      </c>
      <c r="I98" s="31">
        <v>11.75</v>
      </c>
      <c r="J98" s="25">
        <v>1.75</v>
      </c>
      <c r="K98" s="29">
        <f t="shared" si="3"/>
        <v>10</v>
      </c>
      <c r="L98" s="22">
        <v>1939.657233027</v>
      </c>
      <c r="M98" s="24">
        <v>0</v>
      </c>
      <c r="N98" s="30">
        <f t="shared" si="4"/>
        <v>12.93104822018</v>
      </c>
      <c r="O98" s="24">
        <v>0</v>
      </c>
      <c r="P98" s="25" t="s">
        <v>213</v>
      </c>
      <c r="Q98" s="25" t="s">
        <v>214</v>
      </c>
      <c r="R98" s="34">
        <v>30</v>
      </c>
      <c r="S98" s="33"/>
    </row>
    <row r="99" ht="33.85" customHeight="1" spans="1:19">
      <c r="A99" s="24">
        <v>92</v>
      </c>
      <c r="B99" s="20" t="s">
        <v>30</v>
      </c>
      <c r="C99" s="20" t="s">
        <v>31</v>
      </c>
      <c r="D99" s="25" t="s">
        <v>216</v>
      </c>
      <c r="E99" s="21" t="s">
        <v>44</v>
      </c>
      <c r="F99" s="22">
        <v>1709.67104853463</v>
      </c>
      <c r="G99" s="24">
        <v>0</v>
      </c>
      <c r="H99" s="24">
        <v>0</v>
      </c>
      <c r="I99" s="31">
        <v>4.6</v>
      </c>
      <c r="J99" s="25">
        <v>1.75</v>
      </c>
      <c r="K99" s="29">
        <f t="shared" si="3"/>
        <v>2.85</v>
      </c>
      <c r="L99" s="22">
        <v>1709.67104853463</v>
      </c>
      <c r="M99" s="24">
        <v>0</v>
      </c>
      <c r="N99" s="30">
        <f t="shared" si="4"/>
        <v>11.3978069902309</v>
      </c>
      <c r="O99" s="24">
        <v>0</v>
      </c>
      <c r="P99" s="25" t="s">
        <v>217</v>
      </c>
      <c r="Q99" s="25" t="s">
        <v>218</v>
      </c>
      <c r="R99" s="34">
        <v>40</v>
      </c>
      <c r="S99" s="33"/>
    </row>
    <row r="100" ht="33.85" customHeight="1" spans="1:19">
      <c r="A100" s="24">
        <v>93</v>
      </c>
      <c r="B100" s="20" t="s">
        <v>30</v>
      </c>
      <c r="C100" s="20" t="s">
        <v>31</v>
      </c>
      <c r="D100" s="25" t="s">
        <v>219</v>
      </c>
      <c r="E100" s="21" t="s">
        <v>44</v>
      </c>
      <c r="F100" s="22">
        <v>1840.75503067295</v>
      </c>
      <c r="G100" s="24">
        <v>0</v>
      </c>
      <c r="H100" s="24">
        <v>0</v>
      </c>
      <c r="I100" s="31">
        <v>4.47</v>
      </c>
      <c r="J100" s="25">
        <v>1.75</v>
      </c>
      <c r="K100" s="29">
        <f t="shared" si="3"/>
        <v>2.72</v>
      </c>
      <c r="L100" s="22">
        <v>1840.75503067295</v>
      </c>
      <c r="M100" s="24">
        <v>0</v>
      </c>
      <c r="N100" s="30">
        <f t="shared" si="4"/>
        <v>12.2717002044863</v>
      </c>
      <c r="O100" s="24">
        <v>0</v>
      </c>
      <c r="P100" s="25" t="s">
        <v>217</v>
      </c>
      <c r="Q100" s="25" t="s">
        <v>218</v>
      </c>
      <c r="R100" s="34">
        <v>28</v>
      </c>
      <c r="S100" s="33"/>
    </row>
    <row r="101" ht="33.85" customHeight="1" spans="1:19">
      <c r="A101" s="24">
        <v>94</v>
      </c>
      <c r="B101" s="20" t="s">
        <v>30</v>
      </c>
      <c r="C101" s="20" t="s">
        <v>31</v>
      </c>
      <c r="D101" s="25" t="s">
        <v>220</v>
      </c>
      <c r="E101" s="21" t="s">
        <v>44</v>
      </c>
      <c r="F101" s="22">
        <v>1330.88893698091</v>
      </c>
      <c r="G101" s="24">
        <v>0</v>
      </c>
      <c r="H101" s="24">
        <v>0</v>
      </c>
      <c r="I101" s="31">
        <v>4.27</v>
      </c>
      <c r="J101" s="25">
        <v>1.75</v>
      </c>
      <c r="K101" s="29">
        <f t="shared" si="3"/>
        <v>2.52</v>
      </c>
      <c r="L101" s="22">
        <v>1330.88893698091</v>
      </c>
      <c r="M101" s="24">
        <v>0</v>
      </c>
      <c r="N101" s="30">
        <f t="shared" si="4"/>
        <v>8.87259291320607</v>
      </c>
      <c r="O101" s="24">
        <v>0</v>
      </c>
      <c r="P101" s="25" t="s">
        <v>221</v>
      </c>
      <c r="Q101" s="25" t="s">
        <v>222</v>
      </c>
      <c r="R101" s="34">
        <v>38</v>
      </c>
      <c r="S101" s="33"/>
    </row>
    <row r="102" ht="33.85" customHeight="1" spans="1:19">
      <c r="A102" s="24">
        <v>95</v>
      </c>
      <c r="B102" s="20" t="s">
        <v>30</v>
      </c>
      <c r="C102" s="20" t="s">
        <v>31</v>
      </c>
      <c r="D102" s="25" t="s">
        <v>223</v>
      </c>
      <c r="E102" s="21" t="s">
        <v>44</v>
      </c>
      <c r="F102" s="22">
        <v>1071.50539212606</v>
      </c>
      <c r="G102" s="24">
        <v>0</v>
      </c>
      <c r="H102" s="24">
        <v>0</v>
      </c>
      <c r="I102" s="31">
        <v>4.45</v>
      </c>
      <c r="J102" s="25">
        <v>1.75</v>
      </c>
      <c r="K102" s="29">
        <f t="shared" si="3"/>
        <v>2.7</v>
      </c>
      <c r="L102" s="22">
        <v>1071.50539212606</v>
      </c>
      <c r="M102" s="24">
        <v>0</v>
      </c>
      <c r="N102" s="30">
        <f t="shared" si="4"/>
        <v>7.1433692808404</v>
      </c>
      <c r="O102" s="24">
        <v>0</v>
      </c>
      <c r="P102" s="25" t="s">
        <v>221</v>
      </c>
      <c r="Q102" s="25" t="s">
        <v>222</v>
      </c>
      <c r="R102" s="34">
        <v>36</v>
      </c>
      <c r="S102" s="33"/>
    </row>
    <row r="103" ht="33.85" customHeight="1" spans="1:19">
      <c r="A103" s="24">
        <v>96</v>
      </c>
      <c r="B103" s="20" t="s">
        <v>30</v>
      </c>
      <c r="C103" s="20" t="s">
        <v>31</v>
      </c>
      <c r="D103" s="25" t="s">
        <v>33</v>
      </c>
      <c r="E103" s="21" t="s">
        <v>44</v>
      </c>
      <c r="F103" s="22">
        <v>1791.16348417939</v>
      </c>
      <c r="G103" s="24">
        <v>0</v>
      </c>
      <c r="H103" s="24">
        <v>0</v>
      </c>
      <c r="I103" s="31">
        <v>4.47</v>
      </c>
      <c r="J103" s="25">
        <v>1.75</v>
      </c>
      <c r="K103" s="29">
        <f t="shared" si="3"/>
        <v>2.72</v>
      </c>
      <c r="L103" s="22">
        <v>1791.16348417939</v>
      </c>
      <c r="M103" s="24">
        <v>0</v>
      </c>
      <c r="N103" s="30">
        <f t="shared" si="4"/>
        <v>11.9410898945293</v>
      </c>
      <c r="O103" s="24">
        <v>0</v>
      </c>
      <c r="P103" s="25" t="s">
        <v>224</v>
      </c>
      <c r="Q103" s="25" t="s">
        <v>225</v>
      </c>
      <c r="R103" s="34">
        <v>28</v>
      </c>
      <c r="S103" s="33"/>
    </row>
    <row r="104" ht="33.85" customHeight="1" spans="1:19">
      <c r="A104" s="24">
        <v>97</v>
      </c>
      <c r="B104" s="20" t="s">
        <v>30</v>
      </c>
      <c r="C104" s="20" t="s">
        <v>31</v>
      </c>
      <c r="D104" s="25" t="s">
        <v>226</v>
      </c>
      <c r="E104" s="21" t="s">
        <v>44</v>
      </c>
      <c r="F104" s="22">
        <v>1635.62759188639</v>
      </c>
      <c r="G104" s="24">
        <v>0</v>
      </c>
      <c r="H104" s="24">
        <v>0</v>
      </c>
      <c r="I104" s="31">
        <v>4.36</v>
      </c>
      <c r="J104" s="25">
        <v>1.75</v>
      </c>
      <c r="K104" s="29">
        <f t="shared" si="3"/>
        <v>2.61</v>
      </c>
      <c r="L104" s="22">
        <v>1635.62759188639</v>
      </c>
      <c r="M104" s="24">
        <v>0</v>
      </c>
      <c r="N104" s="30">
        <f t="shared" si="4"/>
        <v>10.9041839459093</v>
      </c>
      <c r="O104" s="24">
        <v>0</v>
      </c>
      <c r="P104" s="25" t="s">
        <v>227</v>
      </c>
      <c r="Q104" s="25" t="s">
        <v>228</v>
      </c>
      <c r="R104" s="34">
        <v>26</v>
      </c>
      <c r="S104" s="33"/>
    </row>
    <row r="105" ht="33.85" customHeight="1" spans="1:19">
      <c r="A105" s="24">
        <v>98</v>
      </c>
      <c r="B105" s="20" t="s">
        <v>30</v>
      </c>
      <c r="C105" s="20" t="s">
        <v>31</v>
      </c>
      <c r="D105" s="25" t="s">
        <v>54</v>
      </c>
      <c r="E105" s="21" t="s">
        <v>44</v>
      </c>
      <c r="F105" s="22">
        <v>1750.59554468768</v>
      </c>
      <c r="G105" s="24">
        <v>0</v>
      </c>
      <c r="H105" s="24">
        <v>0</v>
      </c>
      <c r="I105" s="31">
        <v>4.55</v>
      </c>
      <c r="J105" s="25">
        <v>1.75</v>
      </c>
      <c r="K105" s="29">
        <f t="shared" si="3"/>
        <v>2.8</v>
      </c>
      <c r="L105" s="22">
        <v>1750.59554468768</v>
      </c>
      <c r="M105" s="24">
        <v>0</v>
      </c>
      <c r="N105" s="30">
        <f t="shared" si="4"/>
        <v>11.6706369645845</v>
      </c>
      <c r="O105" s="24">
        <v>0</v>
      </c>
      <c r="P105" s="25" t="s">
        <v>227</v>
      </c>
      <c r="Q105" s="25" t="s">
        <v>228</v>
      </c>
      <c r="R105" s="34">
        <v>32</v>
      </c>
      <c r="S105" s="33"/>
    </row>
    <row r="106" ht="33.85" customHeight="1" spans="1:19">
      <c r="A106" s="24">
        <v>99</v>
      </c>
      <c r="B106" s="20" t="s">
        <v>30</v>
      </c>
      <c r="C106" s="20" t="s">
        <v>31</v>
      </c>
      <c r="D106" s="25" t="s">
        <v>229</v>
      </c>
      <c r="E106" s="21" t="s">
        <v>44</v>
      </c>
      <c r="F106" s="22">
        <v>1148.22683670998</v>
      </c>
      <c r="G106" s="24">
        <v>0</v>
      </c>
      <c r="H106" s="24">
        <v>0</v>
      </c>
      <c r="I106" s="31">
        <v>4.36</v>
      </c>
      <c r="J106" s="25">
        <v>1.75</v>
      </c>
      <c r="K106" s="29">
        <f t="shared" si="3"/>
        <v>2.61</v>
      </c>
      <c r="L106" s="22">
        <v>1148.22683670998</v>
      </c>
      <c r="M106" s="24">
        <v>0</v>
      </c>
      <c r="N106" s="30">
        <f t="shared" si="4"/>
        <v>7.65484557806653</v>
      </c>
      <c r="O106" s="24">
        <v>0</v>
      </c>
      <c r="P106" s="25" t="s">
        <v>230</v>
      </c>
      <c r="Q106" s="25" t="s">
        <v>231</v>
      </c>
      <c r="R106" s="34">
        <v>20</v>
      </c>
      <c r="S106" s="33"/>
    </row>
    <row r="107" ht="33.85" customHeight="1" spans="1:19">
      <c r="A107" s="24">
        <v>100</v>
      </c>
      <c r="B107" s="20" t="s">
        <v>30</v>
      </c>
      <c r="C107" s="20" t="s">
        <v>31</v>
      </c>
      <c r="D107" s="25" t="s">
        <v>232</v>
      </c>
      <c r="E107" s="21" t="s">
        <v>44</v>
      </c>
      <c r="F107" s="22">
        <v>1993.12672696021</v>
      </c>
      <c r="G107" s="24">
        <v>0</v>
      </c>
      <c r="H107" s="24">
        <v>0</v>
      </c>
      <c r="I107" s="31">
        <v>4.65</v>
      </c>
      <c r="J107" s="25">
        <v>1.75</v>
      </c>
      <c r="K107" s="29">
        <f t="shared" si="3"/>
        <v>2.9</v>
      </c>
      <c r="L107" s="22">
        <v>1993.12672696021</v>
      </c>
      <c r="M107" s="24">
        <v>0</v>
      </c>
      <c r="N107" s="30">
        <f t="shared" si="4"/>
        <v>13.2875115130681</v>
      </c>
      <c r="O107" s="24">
        <v>0</v>
      </c>
      <c r="P107" s="25" t="s">
        <v>233</v>
      </c>
      <c r="Q107" s="25" t="s">
        <v>234</v>
      </c>
      <c r="R107" s="34">
        <v>34</v>
      </c>
      <c r="S107" s="33"/>
    </row>
    <row r="108" ht="33.85" customHeight="1" spans="1:19">
      <c r="A108" s="24">
        <v>101</v>
      </c>
      <c r="B108" s="20" t="s">
        <v>30</v>
      </c>
      <c r="C108" s="20" t="s">
        <v>31</v>
      </c>
      <c r="D108" s="25" t="s">
        <v>235</v>
      </c>
      <c r="E108" s="21" t="s">
        <v>44</v>
      </c>
      <c r="F108" s="22">
        <v>1405.8371614784</v>
      </c>
      <c r="G108" s="24">
        <v>0</v>
      </c>
      <c r="H108" s="24">
        <v>0</v>
      </c>
      <c r="I108" s="31">
        <v>4.17</v>
      </c>
      <c r="J108" s="25">
        <v>1.75</v>
      </c>
      <c r="K108" s="29">
        <f t="shared" si="3"/>
        <v>2.42</v>
      </c>
      <c r="L108" s="22">
        <v>1405.8371614784</v>
      </c>
      <c r="M108" s="24">
        <v>0</v>
      </c>
      <c r="N108" s="30">
        <f t="shared" si="4"/>
        <v>9.37224774318933</v>
      </c>
      <c r="O108" s="24">
        <v>0</v>
      </c>
      <c r="P108" s="25" t="s">
        <v>236</v>
      </c>
      <c r="Q108" s="25" t="s">
        <v>237</v>
      </c>
      <c r="R108" s="34">
        <v>30</v>
      </c>
      <c r="S108" s="33"/>
    </row>
    <row r="109" ht="33.85" customHeight="1" spans="1:19">
      <c r="A109" s="24">
        <v>102</v>
      </c>
      <c r="B109" s="20" t="s">
        <v>30</v>
      </c>
      <c r="C109" s="20" t="s">
        <v>31</v>
      </c>
      <c r="D109" s="37" t="s">
        <v>238</v>
      </c>
      <c r="E109" s="37" t="s">
        <v>34</v>
      </c>
      <c r="F109" s="22">
        <v>3067.37094469737</v>
      </c>
      <c r="G109" s="24">
        <v>0</v>
      </c>
      <c r="H109" s="24">
        <v>0</v>
      </c>
      <c r="I109" s="30">
        <v>9</v>
      </c>
      <c r="J109" s="37">
        <v>3.5</v>
      </c>
      <c r="K109" s="29">
        <f t="shared" si="3"/>
        <v>5.5</v>
      </c>
      <c r="L109" s="22">
        <v>3067.37094469737</v>
      </c>
      <c r="M109" s="24">
        <v>0</v>
      </c>
      <c r="N109" s="30">
        <v>55</v>
      </c>
      <c r="O109" s="24">
        <v>0</v>
      </c>
      <c r="P109" s="37" t="s">
        <v>239</v>
      </c>
      <c r="Q109" s="37" t="s">
        <v>240</v>
      </c>
      <c r="R109" s="34">
        <v>31</v>
      </c>
      <c r="S109" s="33"/>
    </row>
    <row r="110" ht="33.85" customHeight="1" spans="1:19">
      <c r="A110" s="24">
        <v>103</v>
      </c>
      <c r="B110" s="20" t="s">
        <v>30</v>
      </c>
      <c r="C110" s="20" t="s">
        <v>31</v>
      </c>
      <c r="D110" s="37" t="s">
        <v>241</v>
      </c>
      <c r="E110" s="37" t="s">
        <v>34</v>
      </c>
      <c r="F110" s="22">
        <v>2558.12117286452</v>
      </c>
      <c r="G110" s="24">
        <v>0</v>
      </c>
      <c r="H110" s="24">
        <v>0</v>
      </c>
      <c r="I110" s="30">
        <v>8.8</v>
      </c>
      <c r="J110" s="37">
        <v>3.5</v>
      </c>
      <c r="K110" s="29">
        <f t="shared" si="3"/>
        <v>5.3</v>
      </c>
      <c r="L110" s="22">
        <v>2558.12117286452</v>
      </c>
      <c r="M110" s="24">
        <v>0</v>
      </c>
      <c r="N110" s="30">
        <f t="shared" ref="N110:N173" si="5">L110/150</f>
        <v>17.0541411524301</v>
      </c>
      <c r="O110" s="24">
        <v>0</v>
      </c>
      <c r="P110" s="37" t="s">
        <v>239</v>
      </c>
      <c r="Q110" s="37" t="s">
        <v>240</v>
      </c>
      <c r="R110" s="34">
        <v>23</v>
      </c>
      <c r="S110" s="33"/>
    </row>
    <row r="111" ht="33.85" customHeight="1" spans="1:19">
      <c r="A111" s="24">
        <v>104</v>
      </c>
      <c r="B111" s="20" t="s">
        <v>30</v>
      </c>
      <c r="C111" s="20" t="s">
        <v>31</v>
      </c>
      <c r="D111" s="37" t="s">
        <v>242</v>
      </c>
      <c r="E111" s="37" t="s">
        <v>34</v>
      </c>
      <c r="F111" s="22">
        <v>2557.73169176264</v>
      </c>
      <c r="G111" s="24">
        <v>0</v>
      </c>
      <c r="H111" s="24">
        <v>0</v>
      </c>
      <c r="I111" s="30">
        <v>10</v>
      </c>
      <c r="J111" s="37">
        <v>3.5</v>
      </c>
      <c r="K111" s="29">
        <f t="shared" si="3"/>
        <v>6.5</v>
      </c>
      <c r="L111" s="22">
        <v>2557.73169176264</v>
      </c>
      <c r="M111" s="24">
        <v>0</v>
      </c>
      <c r="N111" s="30">
        <f t="shared" si="5"/>
        <v>17.0515446117509</v>
      </c>
      <c r="O111" s="24">
        <v>0</v>
      </c>
      <c r="P111" s="37" t="s">
        <v>243</v>
      </c>
      <c r="Q111" s="37" t="s">
        <v>244</v>
      </c>
      <c r="R111" s="34">
        <v>40</v>
      </c>
      <c r="S111" s="33"/>
    </row>
    <row r="112" ht="33.85" customHeight="1" spans="1:19">
      <c r="A112" s="24">
        <v>105</v>
      </c>
      <c r="B112" s="20" t="s">
        <v>30</v>
      </c>
      <c r="C112" s="20" t="s">
        <v>31</v>
      </c>
      <c r="D112" s="25" t="s">
        <v>245</v>
      </c>
      <c r="E112" s="37" t="s">
        <v>44</v>
      </c>
      <c r="F112" s="22">
        <v>1020.3874312745</v>
      </c>
      <c r="G112" s="24">
        <v>0</v>
      </c>
      <c r="H112" s="24">
        <v>0</v>
      </c>
      <c r="I112" s="30">
        <v>4.5</v>
      </c>
      <c r="J112" s="37">
        <v>1.75</v>
      </c>
      <c r="K112" s="29">
        <f t="shared" si="3"/>
        <v>2.75</v>
      </c>
      <c r="L112" s="22">
        <v>1020.3874312745</v>
      </c>
      <c r="M112" s="24">
        <v>0</v>
      </c>
      <c r="N112" s="30">
        <f t="shared" si="5"/>
        <v>6.80258287516333</v>
      </c>
      <c r="O112" s="24">
        <v>0</v>
      </c>
      <c r="P112" s="37" t="s">
        <v>243</v>
      </c>
      <c r="Q112" s="37" t="s">
        <v>244</v>
      </c>
      <c r="R112" s="34">
        <v>3</v>
      </c>
      <c r="S112" s="33"/>
    </row>
    <row r="113" ht="33.85" customHeight="1" spans="1:19">
      <c r="A113" s="24">
        <v>106</v>
      </c>
      <c r="B113" s="20" t="s">
        <v>30</v>
      </c>
      <c r="C113" s="20" t="s">
        <v>31</v>
      </c>
      <c r="D113" s="37" t="s">
        <v>246</v>
      </c>
      <c r="E113" s="37" t="s">
        <v>44</v>
      </c>
      <c r="F113" s="22">
        <v>919.022838740727</v>
      </c>
      <c r="G113" s="24">
        <v>0</v>
      </c>
      <c r="H113" s="24">
        <v>0</v>
      </c>
      <c r="I113" s="30">
        <v>4.5</v>
      </c>
      <c r="J113" s="37">
        <v>1.75</v>
      </c>
      <c r="K113" s="29">
        <f t="shared" si="3"/>
        <v>2.75</v>
      </c>
      <c r="L113" s="22">
        <v>919.022838740727</v>
      </c>
      <c r="M113" s="24">
        <v>0</v>
      </c>
      <c r="N113" s="30">
        <f t="shared" si="5"/>
        <v>6.12681892493818</v>
      </c>
      <c r="O113" s="24">
        <v>0</v>
      </c>
      <c r="P113" s="37" t="s">
        <v>247</v>
      </c>
      <c r="Q113" s="37" t="s">
        <v>248</v>
      </c>
      <c r="R113" s="34">
        <v>23</v>
      </c>
      <c r="S113" s="33"/>
    </row>
    <row r="114" ht="33.85" customHeight="1" spans="1:19">
      <c r="A114" s="24">
        <v>107</v>
      </c>
      <c r="B114" s="20" t="s">
        <v>30</v>
      </c>
      <c r="C114" s="20" t="s">
        <v>31</v>
      </c>
      <c r="D114" s="37" t="s">
        <v>249</v>
      </c>
      <c r="E114" s="37" t="s">
        <v>44</v>
      </c>
      <c r="F114" s="22">
        <v>2040.52711160087</v>
      </c>
      <c r="G114" s="24">
        <v>0</v>
      </c>
      <c r="H114" s="24">
        <v>0</v>
      </c>
      <c r="I114" s="30">
        <v>5</v>
      </c>
      <c r="J114" s="37">
        <v>1.75</v>
      </c>
      <c r="K114" s="29">
        <f t="shared" si="3"/>
        <v>3.25</v>
      </c>
      <c r="L114" s="22">
        <v>2040.52711160087</v>
      </c>
      <c r="M114" s="24">
        <v>0</v>
      </c>
      <c r="N114" s="30">
        <f t="shared" si="5"/>
        <v>13.6035140773391</v>
      </c>
      <c r="O114" s="24">
        <v>0</v>
      </c>
      <c r="P114" s="37" t="s">
        <v>247</v>
      </c>
      <c r="Q114" s="37" t="s">
        <v>248</v>
      </c>
      <c r="R114" s="34">
        <v>33</v>
      </c>
      <c r="S114" s="33"/>
    </row>
    <row r="115" ht="33.85" customHeight="1" spans="1:19">
      <c r="A115" s="24">
        <v>108</v>
      </c>
      <c r="B115" s="20" t="s">
        <v>30</v>
      </c>
      <c r="C115" s="20" t="s">
        <v>31</v>
      </c>
      <c r="D115" s="37" t="s">
        <v>250</v>
      </c>
      <c r="E115" s="37" t="s">
        <v>44</v>
      </c>
      <c r="F115" s="22">
        <v>765.888007229765</v>
      </c>
      <c r="G115" s="24">
        <v>0</v>
      </c>
      <c r="H115" s="24">
        <v>0</v>
      </c>
      <c r="I115" s="30">
        <v>5.5</v>
      </c>
      <c r="J115" s="37">
        <v>1.75</v>
      </c>
      <c r="K115" s="29">
        <f t="shared" si="3"/>
        <v>3.75</v>
      </c>
      <c r="L115" s="22">
        <v>765.888007229765</v>
      </c>
      <c r="M115" s="24">
        <v>0</v>
      </c>
      <c r="N115" s="30">
        <f t="shared" si="5"/>
        <v>5.10592004819843</v>
      </c>
      <c r="O115" s="24">
        <v>0</v>
      </c>
      <c r="P115" s="37" t="s">
        <v>239</v>
      </c>
      <c r="Q115" s="37" t="s">
        <v>240</v>
      </c>
      <c r="R115" s="34">
        <v>33</v>
      </c>
      <c r="S115" s="33"/>
    </row>
    <row r="116" ht="33.85" customHeight="1" spans="1:19">
      <c r="A116" s="24">
        <v>109</v>
      </c>
      <c r="B116" s="20" t="s">
        <v>30</v>
      </c>
      <c r="C116" s="20" t="s">
        <v>31</v>
      </c>
      <c r="D116" s="37" t="s">
        <v>251</v>
      </c>
      <c r="E116" s="37" t="s">
        <v>44</v>
      </c>
      <c r="F116" s="22">
        <v>1791.17517406068</v>
      </c>
      <c r="G116" s="24">
        <v>0</v>
      </c>
      <c r="H116" s="24">
        <v>0</v>
      </c>
      <c r="I116" s="30">
        <v>5</v>
      </c>
      <c r="J116" s="37">
        <v>1.75</v>
      </c>
      <c r="K116" s="29">
        <f t="shared" si="3"/>
        <v>3.25</v>
      </c>
      <c r="L116" s="22">
        <v>1791.17517406068</v>
      </c>
      <c r="M116" s="24">
        <v>0</v>
      </c>
      <c r="N116" s="30">
        <f t="shared" si="5"/>
        <v>11.9411678270712</v>
      </c>
      <c r="O116" s="24">
        <v>0</v>
      </c>
      <c r="P116" s="37" t="s">
        <v>252</v>
      </c>
      <c r="Q116" s="37" t="s">
        <v>253</v>
      </c>
      <c r="R116" s="34">
        <v>26</v>
      </c>
      <c r="S116" s="33"/>
    </row>
    <row r="117" ht="33.85" customHeight="1" spans="1:19">
      <c r="A117" s="24">
        <v>110</v>
      </c>
      <c r="B117" s="20" t="s">
        <v>30</v>
      </c>
      <c r="C117" s="20" t="s">
        <v>31</v>
      </c>
      <c r="D117" s="37" t="s">
        <v>254</v>
      </c>
      <c r="E117" s="37" t="s">
        <v>44</v>
      </c>
      <c r="F117" s="22">
        <v>869.919042565121</v>
      </c>
      <c r="G117" s="24">
        <v>0</v>
      </c>
      <c r="H117" s="24">
        <v>0</v>
      </c>
      <c r="I117" s="30">
        <v>4.5</v>
      </c>
      <c r="J117" s="37">
        <v>1.75</v>
      </c>
      <c r="K117" s="29">
        <f t="shared" si="3"/>
        <v>2.75</v>
      </c>
      <c r="L117" s="22">
        <v>869.919042565121</v>
      </c>
      <c r="M117" s="24">
        <v>0</v>
      </c>
      <c r="N117" s="30">
        <f t="shared" si="5"/>
        <v>5.79946028376747</v>
      </c>
      <c r="O117" s="24">
        <v>0</v>
      </c>
      <c r="P117" s="37" t="s">
        <v>255</v>
      </c>
      <c r="Q117" s="37" t="s">
        <v>256</v>
      </c>
      <c r="R117" s="34">
        <v>24</v>
      </c>
      <c r="S117" s="33"/>
    </row>
    <row r="118" ht="33.85" customHeight="1" spans="1:19">
      <c r="A118" s="24">
        <v>111</v>
      </c>
      <c r="B118" s="20" t="s">
        <v>30</v>
      </c>
      <c r="C118" s="20" t="s">
        <v>31</v>
      </c>
      <c r="D118" s="37" t="s">
        <v>257</v>
      </c>
      <c r="E118" s="37" t="s">
        <v>44</v>
      </c>
      <c r="F118" s="22">
        <v>2531.9103292299</v>
      </c>
      <c r="G118" s="24">
        <v>0</v>
      </c>
      <c r="H118" s="24">
        <v>0</v>
      </c>
      <c r="I118" s="30">
        <v>5.8</v>
      </c>
      <c r="J118" s="37">
        <v>1.75</v>
      </c>
      <c r="K118" s="29">
        <f t="shared" si="3"/>
        <v>4.05</v>
      </c>
      <c r="L118" s="22">
        <v>2531.9103292299</v>
      </c>
      <c r="M118" s="24">
        <v>0</v>
      </c>
      <c r="N118" s="30">
        <f t="shared" si="5"/>
        <v>16.879402194866</v>
      </c>
      <c r="O118" s="24">
        <v>0</v>
      </c>
      <c r="P118" s="37" t="s">
        <v>258</v>
      </c>
      <c r="Q118" s="37" t="s">
        <v>259</v>
      </c>
      <c r="R118" s="34">
        <v>25</v>
      </c>
      <c r="S118" s="33"/>
    </row>
    <row r="119" ht="33.85" customHeight="1" spans="1:19">
      <c r="A119" s="24">
        <v>112</v>
      </c>
      <c r="B119" s="20" t="s">
        <v>30</v>
      </c>
      <c r="C119" s="20" t="s">
        <v>31</v>
      </c>
      <c r="D119" s="37" t="s">
        <v>260</v>
      </c>
      <c r="E119" s="37" t="s">
        <v>44</v>
      </c>
      <c r="F119" s="22">
        <v>766.050962011678</v>
      </c>
      <c r="G119" s="24">
        <v>0</v>
      </c>
      <c r="H119" s="24">
        <v>0</v>
      </c>
      <c r="I119" s="30">
        <v>4.5</v>
      </c>
      <c r="J119" s="37">
        <v>1.75</v>
      </c>
      <c r="K119" s="29">
        <f t="shared" si="3"/>
        <v>2.75</v>
      </c>
      <c r="L119" s="22">
        <v>766.050962011678</v>
      </c>
      <c r="M119" s="24">
        <v>0</v>
      </c>
      <c r="N119" s="30">
        <f t="shared" si="5"/>
        <v>5.10700641341119</v>
      </c>
      <c r="O119" s="24">
        <v>0</v>
      </c>
      <c r="P119" s="37" t="s">
        <v>258</v>
      </c>
      <c r="Q119" s="37" t="s">
        <v>259</v>
      </c>
      <c r="R119" s="34">
        <v>37</v>
      </c>
      <c r="S119" s="33"/>
    </row>
    <row r="120" ht="33.85" customHeight="1" spans="1:19">
      <c r="A120" s="24">
        <v>113</v>
      </c>
      <c r="B120" s="20" t="s">
        <v>30</v>
      </c>
      <c r="C120" s="20" t="s">
        <v>31</v>
      </c>
      <c r="D120" s="37" t="s">
        <v>261</v>
      </c>
      <c r="E120" s="37" t="s">
        <v>44</v>
      </c>
      <c r="F120" s="22">
        <v>1023.91802592056</v>
      </c>
      <c r="G120" s="24">
        <v>0</v>
      </c>
      <c r="H120" s="24">
        <v>0</v>
      </c>
      <c r="I120" s="30">
        <v>4.55</v>
      </c>
      <c r="J120" s="37">
        <v>1.75</v>
      </c>
      <c r="K120" s="29">
        <f t="shared" si="3"/>
        <v>2.8</v>
      </c>
      <c r="L120" s="22">
        <v>1023.91802592056</v>
      </c>
      <c r="M120" s="24">
        <v>0</v>
      </c>
      <c r="N120" s="30">
        <f t="shared" si="5"/>
        <v>6.82612017280373</v>
      </c>
      <c r="O120" s="24">
        <v>0</v>
      </c>
      <c r="P120" s="37" t="s">
        <v>262</v>
      </c>
      <c r="Q120" s="37" t="s">
        <v>263</v>
      </c>
      <c r="R120" s="34">
        <v>29</v>
      </c>
      <c r="S120" s="33"/>
    </row>
    <row r="121" ht="33.85" customHeight="1" spans="1:19">
      <c r="A121" s="24">
        <v>114</v>
      </c>
      <c r="B121" s="20" t="s">
        <v>30</v>
      </c>
      <c r="C121" s="20" t="s">
        <v>31</v>
      </c>
      <c r="D121" s="37" t="s">
        <v>264</v>
      </c>
      <c r="E121" s="37" t="s">
        <v>44</v>
      </c>
      <c r="F121" s="22">
        <v>1278.8499502494</v>
      </c>
      <c r="G121" s="24">
        <v>0</v>
      </c>
      <c r="H121" s="24">
        <v>0</v>
      </c>
      <c r="I121" s="30">
        <v>5</v>
      </c>
      <c r="J121" s="37">
        <v>1.75</v>
      </c>
      <c r="K121" s="29">
        <f t="shared" si="3"/>
        <v>3.25</v>
      </c>
      <c r="L121" s="22">
        <v>1278.8499502494</v>
      </c>
      <c r="M121" s="24">
        <v>0</v>
      </c>
      <c r="N121" s="30">
        <f t="shared" si="5"/>
        <v>8.525666334996</v>
      </c>
      <c r="O121" s="24">
        <v>0</v>
      </c>
      <c r="P121" s="37" t="s">
        <v>262</v>
      </c>
      <c r="Q121" s="37" t="s">
        <v>263</v>
      </c>
      <c r="R121" s="34">
        <v>35</v>
      </c>
      <c r="S121" s="33"/>
    </row>
    <row r="122" ht="33.85" customHeight="1" spans="1:19">
      <c r="A122" s="24">
        <v>115</v>
      </c>
      <c r="B122" s="20" t="s">
        <v>30</v>
      </c>
      <c r="C122" s="20" t="s">
        <v>31</v>
      </c>
      <c r="D122" s="37" t="s">
        <v>265</v>
      </c>
      <c r="E122" s="37" t="s">
        <v>44</v>
      </c>
      <c r="F122" s="22">
        <v>1786.05342322121</v>
      </c>
      <c r="G122" s="24">
        <v>0</v>
      </c>
      <c r="H122" s="24">
        <v>0</v>
      </c>
      <c r="I122" s="30">
        <v>4.5</v>
      </c>
      <c r="J122" s="37">
        <v>1.75</v>
      </c>
      <c r="K122" s="29">
        <f t="shared" si="3"/>
        <v>2.75</v>
      </c>
      <c r="L122" s="22">
        <v>1786.05342322121</v>
      </c>
      <c r="M122" s="24">
        <v>0</v>
      </c>
      <c r="N122" s="30">
        <f t="shared" si="5"/>
        <v>11.9070228214747</v>
      </c>
      <c r="O122" s="24">
        <v>0</v>
      </c>
      <c r="P122" s="37" t="s">
        <v>262</v>
      </c>
      <c r="Q122" s="37" t="s">
        <v>263</v>
      </c>
      <c r="R122" s="34">
        <v>27</v>
      </c>
      <c r="S122" s="33"/>
    </row>
    <row r="123" ht="33.85" customHeight="1" spans="1:19">
      <c r="A123" s="24">
        <v>116</v>
      </c>
      <c r="B123" s="20" t="s">
        <v>30</v>
      </c>
      <c r="C123" s="20" t="s">
        <v>31</v>
      </c>
      <c r="D123" s="37" t="s">
        <v>266</v>
      </c>
      <c r="E123" s="37" t="s">
        <v>44</v>
      </c>
      <c r="F123" s="22">
        <v>765.719247365927</v>
      </c>
      <c r="G123" s="24">
        <v>0</v>
      </c>
      <c r="H123" s="24">
        <v>0</v>
      </c>
      <c r="I123" s="30">
        <v>4.75</v>
      </c>
      <c r="J123" s="37">
        <v>1.75</v>
      </c>
      <c r="K123" s="29">
        <f t="shared" si="3"/>
        <v>3</v>
      </c>
      <c r="L123" s="22">
        <v>765.719247365927</v>
      </c>
      <c r="M123" s="24">
        <v>0</v>
      </c>
      <c r="N123" s="30">
        <f t="shared" si="5"/>
        <v>5.10479498243951</v>
      </c>
      <c r="O123" s="24">
        <v>0</v>
      </c>
      <c r="P123" s="37" t="s">
        <v>267</v>
      </c>
      <c r="Q123" s="37" t="s">
        <v>268</v>
      </c>
      <c r="R123" s="34">
        <v>20</v>
      </c>
      <c r="S123" s="33"/>
    </row>
    <row r="124" ht="33.85" customHeight="1" spans="1:19">
      <c r="A124" s="24">
        <v>117</v>
      </c>
      <c r="B124" s="20" t="s">
        <v>30</v>
      </c>
      <c r="C124" s="20" t="s">
        <v>31</v>
      </c>
      <c r="D124" s="37" t="s">
        <v>269</v>
      </c>
      <c r="E124" s="37" t="s">
        <v>44</v>
      </c>
      <c r="F124" s="22">
        <v>1787.72895846349</v>
      </c>
      <c r="G124" s="24">
        <v>0</v>
      </c>
      <c r="H124" s="24">
        <v>0</v>
      </c>
      <c r="I124" s="30">
        <v>5</v>
      </c>
      <c r="J124" s="37">
        <v>1.75</v>
      </c>
      <c r="K124" s="29">
        <f t="shared" si="3"/>
        <v>3.25</v>
      </c>
      <c r="L124" s="22">
        <v>1787.72895846349</v>
      </c>
      <c r="M124" s="24">
        <v>0</v>
      </c>
      <c r="N124" s="30">
        <f t="shared" si="5"/>
        <v>11.9181930564233</v>
      </c>
      <c r="O124" s="24">
        <v>0</v>
      </c>
      <c r="P124" s="37" t="s">
        <v>267</v>
      </c>
      <c r="Q124" s="37" t="s">
        <v>268</v>
      </c>
      <c r="R124" s="34">
        <v>35</v>
      </c>
      <c r="S124" s="33"/>
    </row>
    <row r="125" ht="33.85" customHeight="1" spans="1:19">
      <c r="A125" s="24">
        <v>118</v>
      </c>
      <c r="B125" s="20" t="s">
        <v>30</v>
      </c>
      <c r="C125" s="20" t="s">
        <v>31</v>
      </c>
      <c r="D125" s="37" t="s">
        <v>270</v>
      </c>
      <c r="E125" s="37" t="s">
        <v>44</v>
      </c>
      <c r="F125" s="22">
        <v>895.948102194287</v>
      </c>
      <c r="G125" s="24">
        <v>0</v>
      </c>
      <c r="H125" s="24">
        <v>0</v>
      </c>
      <c r="I125" s="30">
        <v>4.35</v>
      </c>
      <c r="J125" s="37">
        <v>1.75</v>
      </c>
      <c r="K125" s="29">
        <f t="shared" si="3"/>
        <v>2.6</v>
      </c>
      <c r="L125" s="22">
        <v>895.948102194287</v>
      </c>
      <c r="M125" s="24">
        <v>0</v>
      </c>
      <c r="N125" s="30">
        <f t="shared" si="5"/>
        <v>5.97298734796191</v>
      </c>
      <c r="O125" s="24">
        <v>0</v>
      </c>
      <c r="P125" s="37" t="s">
        <v>271</v>
      </c>
      <c r="Q125" s="37" t="s">
        <v>272</v>
      </c>
      <c r="R125" s="34">
        <v>39</v>
      </c>
      <c r="S125" s="33"/>
    </row>
    <row r="126" ht="33.85" customHeight="1" spans="1:19">
      <c r="A126" s="24">
        <v>119</v>
      </c>
      <c r="B126" s="20" t="s">
        <v>30</v>
      </c>
      <c r="C126" s="20" t="s">
        <v>31</v>
      </c>
      <c r="D126" s="37" t="s">
        <v>273</v>
      </c>
      <c r="E126" s="37" t="s">
        <v>44</v>
      </c>
      <c r="F126" s="22">
        <v>1403.04761487885</v>
      </c>
      <c r="G126" s="24">
        <v>0</v>
      </c>
      <c r="H126" s="24">
        <v>0</v>
      </c>
      <c r="I126" s="30">
        <v>4.4</v>
      </c>
      <c r="J126" s="37">
        <v>1.75</v>
      </c>
      <c r="K126" s="29">
        <f t="shared" si="3"/>
        <v>2.65</v>
      </c>
      <c r="L126" s="22">
        <v>1403.04761487885</v>
      </c>
      <c r="M126" s="24">
        <v>0</v>
      </c>
      <c r="N126" s="30">
        <f t="shared" si="5"/>
        <v>9.353650765859</v>
      </c>
      <c r="O126" s="24">
        <v>0</v>
      </c>
      <c r="P126" s="37" t="s">
        <v>274</v>
      </c>
      <c r="Q126" s="37" t="s">
        <v>275</v>
      </c>
      <c r="R126" s="34">
        <v>20</v>
      </c>
      <c r="S126" s="33"/>
    </row>
    <row r="127" ht="33.85" customHeight="1" spans="1:19">
      <c r="A127" s="24">
        <v>120</v>
      </c>
      <c r="B127" s="20" t="s">
        <v>30</v>
      </c>
      <c r="C127" s="20" t="s">
        <v>31</v>
      </c>
      <c r="D127" s="38" t="s">
        <v>276</v>
      </c>
      <c r="E127" s="37" t="s">
        <v>44</v>
      </c>
      <c r="F127" s="22">
        <v>1534.1697816913</v>
      </c>
      <c r="G127" s="24">
        <v>0</v>
      </c>
      <c r="H127" s="24">
        <v>0</v>
      </c>
      <c r="I127" s="39">
        <v>4.5</v>
      </c>
      <c r="J127" s="40">
        <v>1.75</v>
      </c>
      <c r="K127" s="29">
        <f t="shared" si="3"/>
        <v>2.75</v>
      </c>
      <c r="L127" s="22">
        <v>1534.1697816913</v>
      </c>
      <c r="M127" s="24">
        <v>0</v>
      </c>
      <c r="N127" s="30">
        <f t="shared" si="5"/>
        <v>10.2277985446087</v>
      </c>
      <c r="O127" s="24">
        <v>0</v>
      </c>
      <c r="P127" s="37" t="s">
        <v>239</v>
      </c>
      <c r="Q127" s="37" t="s">
        <v>240</v>
      </c>
      <c r="R127" s="34">
        <v>26</v>
      </c>
      <c r="S127" s="33"/>
    </row>
    <row r="128" ht="33.85" customHeight="1" spans="1:19">
      <c r="A128" s="24">
        <v>121</v>
      </c>
      <c r="B128" s="20" t="s">
        <v>30</v>
      </c>
      <c r="C128" s="20" t="s">
        <v>31</v>
      </c>
      <c r="D128" s="38" t="s">
        <v>277</v>
      </c>
      <c r="E128" s="37" t="s">
        <v>44</v>
      </c>
      <c r="F128" s="22">
        <v>1151.51815937739</v>
      </c>
      <c r="G128" s="24">
        <v>0</v>
      </c>
      <c r="H128" s="24">
        <v>0</v>
      </c>
      <c r="I128" s="39">
        <v>4.55</v>
      </c>
      <c r="J128" s="40">
        <v>1.75</v>
      </c>
      <c r="K128" s="29">
        <f t="shared" si="3"/>
        <v>2.8</v>
      </c>
      <c r="L128" s="22">
        <v>1151.51815937739</v>
      </c>
      <c r="M128" s="24">
        <v>0</v>
      </c>
      <c r="N128" s="30">
        <f t="shared" si="5"/>
        <v>7.6767877291826</v>
      </c>
      <c r="O128" s="24">
        <v>0</v>
      </c>
      <c r="P128" s="37" t="s">
        <v>243</v>
      </c>
      <c r="Q128" s="37" t="s">
        <v>244</v>
      </c>
      <c r="R128" s="34">
        <v>34</v>
      </c>
      <c r="S128" s="33"/>
    </row>
    <row r="129" ht="33.85" customHeight="1" spans="1:19">
      <c r="A129" s="24">
        <v>122</v>
      </c>
      <c r="B129" s="20" t="s">
        <v>30</v>
      </c>
      <c r="C129" s="20" t="s">
        <v>31</v>
      </c>
      <c r="D129" s="25" t="s">
        <v>278</v>
      </c>
      <c r="E129" s="25" t="s">
        <v>34</v>
      </c>
      <c r="F129" s="22">
        <v>6630.11875029939</v>
      </c>
      <c r="G129" s="24">
        <v>0</v>
      </c>
      <c r="H129" s="24">
        <v>0</v>
      </c>
      <c r="I129" s="31">
        <v>9.5</v>
      </c>
      <c r="J129" s="25">
        <v>3.5</v>
      </c>
      <c r="K129" s="29">
        <f t="shared" si="3"/>
        <v>6</v>
      </c>
      <c r="L129" s="22">
        <v>6630.11875029939</v>
      </c>
      <c r="M129" s="24">
        <v>0</v>
      </c>
      <c r="N129" s="30">
        <f t="shared" si="5"/>
        <v>44.2007916686626</v>
      </c>
      <c r="O129" s="24">
        <v>0</v>
      </c>
      <c r="P129" s="25" t="s">
        <v>279</v>
      </c>
      <c r="Q129" s="25" t="s">
        <v>280</v>
      </c>
      <c r="R129" s="34">
        <v>39</v>
      </c>
      <c r="S129" s="33"/>
    </row>
    <row r="130" ht="33.85" customHeight="1" spans="1:19">
      <c r="A130" s="24">
        <v>123</v>
      </c>
      <c r="B130" s="20" t="s">
        <v>30</v>
      </c>
      <c r="C130" s="20" t="s">
        <v>31</v>
      </c>
      <c r="D130" s="25" t="s">
        <v>281</v>
      </c>
      <c r="E130" s="25" t="s">
        <v>44</v>
      </c>
      <c r="F130" s="22">
        <v>1916.06142279723</v>
      </c>
      <c r="G130" s="24">
        <v>0</v>
      </c>
      <c r="H130" s="24">
        <v>0</v>
      </c>
      <c r="I130" s="31">
        <v>4.5</v>
      </c>
      <c r="J130" s="25">
        <v>1.75</v>
      </c>
      <c r="K130" s="29">
        <f t="shared" si="3"/>
        <v>2.75</v>
      </c>
      <c r="L130" s="22">
        <v>1916.06142279723</v>
      </c>
      <c r="M130" s="24">
        <v>0</v>
      </c>
      <c r="N130" s="30">
        <f t="shared" si="5"/>
        <v>12.7737428186482</v>
      </c>
      <c r="O130" s="24">
        <v>0</v>
      </c>
      <c r="P130" s="25" t="s">
        <v>282</v>
      </c>
      <c r="Q130" s="25" t="s">
        <v>283</v>
      </c>
      <c r="R130" s="34">
        <v>37</v>
      </c>
      <c r="S130" s="33"/>
    </row>
    <row r="131" ht="33.85" customHeight="1" spans="1:19">
      <c r="A131" s="24">
        <v>124</v>
      </c>
      <c r="B131" s="20" t="s">
        <v>30</v>
      </c>
      <c r="C131" s="20" t="s">
        <v>31</v>
      </c>
      <c r="D131" s="25" t="s">
        <v>284</v>
      </c>
      <c r="E131" s="25" t="s">
        <v>44</v>
      </c>
      <c r="F131" s="22">
        <v>2042.60703423201</v>
      </c>
      <c r="G131" s="24">
        <v>0</v>
      </c>
      <c r="H131" s="24">
        <v>0</v>
      </c>
      <c r="I131" s="31">
        <v>5</v>
      </c>
      <c r="J131" s="25">
        <v>1.75</v>
      </c>
      <c r="K131" s="29">
        <f t="shared" si="3"/>
        <v>3.25</v>
      </c>
      <c r="L131" s="22">
        <v>2042.60703423201</v>
      </c>
      <c r="M131" s="24">
        <v>0</v>
      </c>
      <c r="N131" s="30">
        <f t="shared" si="5"/>
        <v>13.6173802282134</v>
      </c>
      <c r="O131" s="24">
        <v>0</v>
      </c>
      <c r="P131" s="25" t="s">
        <v>285</v>
      </c>
      <c r="Q131" s="25" t="s">
        <v>286</v>
      </c>
      <c r="R131" s="34">
        <v>38</v>
      </c>
      <c r="S131" s="33"/>
    </row>
    <row r="132" ht="33.85" customHeight="1" spans="1:19">
      <c r="A132" s="24">
        <v>125</v>
      </c>
      <c r="B132" s="20" t="s">
        <v>30</v>
      </c>
      <c r="C132" s="20" t="s">
        <v>31</v>
      </c>
      <c r="D132" s="25" t="s">
        <v>287</v>
      </c>
      <c r="E132" s="25" t="s">
        <v>44</v>
      </c>
      <c r="F132" s="22">
        <v>2042.61712398269</v>
      </c>
      <c r="G132" s="24">
        <v>0</v>
      </c>
      <c r="H132" s="24">
        <v>0</v>
      </c>
      <c r="I132" s="31">
        <v>5</v>
      </c>
      <c r="J132" s="25">
        <v>1.75</v>
      </c>
      <c r="K132" s="29">
        <f t="shared" si="3"/>
        <v>3.25</v>
      </c>
      <c r="L132" s="22">
        <v>2042.61712398269</v>
      </c>
      <c r="M132" s="24">
        <v>0</v>
      </c>
      <c r="N132" s="30">
        <f t="shared" si="5"/>
        <v>13.6174474932179</v>
      </c>
      <c r="O132" s="24">
        <v>0</v>
      </c>
      <c r="P132" s="25" t="s">
        <v>288</v>
      </c>
      <c r="Q132" s="25" t="s">
        <v>289</v>
      </c>
      <c r="R132" s="34">
        <v>35</v>
      </c>
      <c r="S132" s="33"/>
    </row>
    <row r="133" ht="33.85" customHeight="1" spans="1:19">
      <c r="A133" s="24">
        <v>126</v>
      </c>
      <c r="B133" s="20" t="s">
        <v>30</v>
      </c>
      <c r="C133" s="20" t="s">
        <v>31</v>
      </c>
      <c r="D133" s="41" t="s">
        <v>290</v>
      </c>
      <c r="E133" s="25" t="s">
        <v>44</v>
      </c>
      <c r="F133" s="22">
        <v>1534.54535900633</v>
      </c>
      <c r="G133" s="24">
        <v>0</v>
      </c>
      <c r="H133" s="24">
        <v>0</v>
      </c>
      <c r="I133" s="31">
        <v>4.5</v>
      </c>
      <c r="J133" s="31">
        <v>1.75</v>
      </c>
      <c r="K133" s="31">
        <v>2.75</v>
      </c>
      <c r="L133" s="22">
        <v>1534.54535900633</v>
      </c>
      <c r="M133" s="24">
        <v>0</v>
      </c>
      <c r="N133" s="30">
        <f t="shared" si="5"/>
        <v>10.2303023933755</v>
      </c>
      <c r="O133" s="24">
        <v>0</v>
      </c>
      <c r="P133" s="41" t="s">
        <v>291</v>
      </c>
      <c r="Q133" s="41" t="s">
        <v>292</v>
      </c>
      <c r="R133" s="34">
        <v>39</v>
      </c>
      <c r="S133" s="33"/>
    </row>
    <row r="134" ht="33.85" customHeight="1" spans="1:19">
      <c r="A134" s="24">
        <v>127</v>
      </c>
      <c r="B134" s="20" t="s">
        <v>30</v>
      </c>
      <c r="C134" s="20" t="s">
        <v>31</v>
      </c>
      <c r="D134" s="25" t="s">
        <v>293</v>
      </c>
      <c r="E134" s="25" t="s">
        <v>44</v>
      </c>
      <c r="F134" s="22">
        <v>1786.73607596798</v>
      </c>
      <c r="G134" s="24">
        <v>0</v>
      </c>
      <c r="H134" s="24">
        <v>0</v>
      </c>
      <c r="I134" s="31">
        <v>5</v>
      </c>
      <c r="J134" s="25">
        <v>1.75</v>
      </c>
      <c r="K134" s="29">
        <f t="shared" ref="K134:K197" si="6">I134-J134</f>
        <v>3.25</v>
      </c>
      <c r="L134" s="22">
        <v>1786.73607596798</v>
      </c>
      <c r="M134" s="24">
        <v>0</v>
      </c>
      <c r="N134" s="30">
        <f t="shared" si="5"/>
        <v>11.9115738397865</v>
      </c>
      <c r="O134" s="24">
        <v>0</v>
      </c>
      <c r="P134" s="25" t="s">
        <v>288</v>
      </c>
      <c r="Q134" s="25" t="s">
        <v>289</v>
      </c>
      <c r="R134" s="34">
        <v>33</v>
      </c>
      <c r="S134" s="33"/>
    </row>
    <row r="135" ht="33.85" customHeight="1" spans="1:19">
      <c r="A135" s="24">
        <v>128</v>
      </c>
      <c r="B135" s="20" t="s">
        <v>30</v>
      </c>
      <c r="C135" s="20" t="s">
        <v>31</v>
      </c>
      <c r="D135" s="21" t="s">
        <v>278</v>
      </c>
      <c r="E135" s="25" t="s">
        <v>44</v>
      </c>
      <c r="F135" s="22">
        <v>1535.48295806555</v>
      </c>
      <c r="G135" s="24">
        <v>0</v>
      </c>
      <c r="H135" s="24">
        <v>0</v>
      </c>
      <c r="I135" s="31">
        <v>5</v>
      </c>
      <c r="J135" s="25">
        <v>1.75</v>
      </c>
      <c r="K135" s="29">
        <f t="shared" si="6"/>
        <v>3.25</v>
      </c>
      <c r="L135" s="22">
        <v>1535.48295806555</v>
      </c>
      <c r="M135" s="24">
        <v>0</v>
      </c>
      <c r="N135" s="30">
        <f t="shared" si="5"/>
        <v>10.2365530537703</v>
      </c>
      <c r="O135" s="24">
        <v>0</v>
      </c>
      <c r="P135" s="25" t="s">
        <v>294</v>
      </c>
      <c r="Q135" s="25" t="s">
        <v>295</v>
      </c>
      <c r="R135" s="34">
        <v>23</v>
      </c>
      <c r="S135" s="33"/>
    </row>
    <row r="136" ht="33.85" customHeight="1" spans="1:19">
      <c r="A136" s="24">
        <v>129</v>
      </c>
      <c r="B136" s="20" t="s">
        <v>30</v>
      </c>
      <c r="C136" s="20" t="s">
        <v>31</v>
      </c>
      <c r="D136" s="25" t="s">
        <v>296</v>
      </c>
      <c r="E136" s="25" t="s">
        <v>44</v>
      </c>
      <c r="F136" s="22">
        <v>1916.98064319557</v>
      </c>
      <c r="G136" s="24">
        <v>0</v>
      </c>
      <c r="H136" s="24">
        <v>0</v>
      </c>
      <c r="I136" s="31">
        <v>5</v>
      </c>
      <c r="J136" s="25">
        <v>1.75</v>
      </c>
      <c r="K136" s="29">
        <f t="shared" si="6"/>
        <v>3.25</v>
      </c>
      <c r="L136" s="22">
        <v>1916.98064319557</v>
      </c>
      <c r="M136" s="24">
        <v>0</v>
      </c>
      <c r="N136" s="30">
        <f t="shared" si="5"/>
        <v>12.7798709546371</v>
      </c>
      <c r="O136" s="24">
        <v>0</v>
      </c>
      <c r="P136" s="25" t="s">
        <v>294</v>
      </c>
      <c r="Q136" s="25" t="s">
        <v>295</v>
      </c>
      <c r="R136" s="34">
        <v>32</v>
      </c>
      <c r="S136" s="33"/>
    </row>
    <row r="137" ht="33.85" customHeight="1" spans="1:19">
      <c r="A137" s="24">
        <v>130</v>
      </c>
      <c r="B137" s="20" t="s">
        <v>30</v>
      </c>
      <c r="C137" s="20" t="s">
        <v>31</v>
      </c>
      <c r="D137" s="25" t="s">
        <v>297</v>
      </c>
      <c r="E137" s="25" t="s">
        <v>44</v>
      </c>
      <c r="F137" s="22">
        <v>1535.00614462019</v>
      </c>
      <c r="G137" s="24">
        <v>0</v>
      </c>
      <c r="H137" s="24">
        <v>0</v>
      </c>
      <c r="I137" s="31">
        <v>4.5</v>
      </c>
      <c r="J137" s="25">
        <v>1.75</v>
      </c>
      <c r="K137" s="29">
        <f t="shared" si="6"/>
        <v>2.75</v>
      </c>
      <c r="L137" s="22">
        <v>1535.00614462019</v>
      </c>
      <c r="M137" s="24">
        <v>0</v>
      </c>
      <c r="N137" s="30">
        <f t="shared" si="5"/>
        <v>10.2333742974679</v>
      </c>
      <c r="O137" s="24">
        <v>0</v>
      </c>
      <c r="P137" s="25" t="s">
        <v>298</v>
      </c>
      <c r="Q137" s="25" t="s">
        <v>299</v>
      </c>
      <c r="R137" s="34">
        <v>29</v>
      </c>
      <c r="S137" s="33"/>
    </row>
    <row r="138" ht="33.85" customHeight="1" spans="1:19">
      <c r="A138" s="24">
        <v>131</v>
      </c>
      <c r="B138" s="20" t="s">
        <v>30</v>
      </c>
      <c r="C138" s="20" t="s">
        <v>31</v>
      </c>
      <c r="D138" s="25" t="s">
        <v>300</v>
      </c>
      <c r="E138" s="25" t="s">
        <v>44</v>
      </c>
      <c r="F138" s="22">
        <v>1659.40030137003</v>
      </c>
      <c r="G138" s="24">
        <v>0</v>
      </c>
      <c r="H138" s="24">
        <v>0</v>
      </c>
      <c r="I138" s="31">
        <v>5</v>
      </c>
      <c r="J138" s="25">
        <v>1.75</v>
      </c>
      <c r="K138" s="29">
        <f t="shared" si="6"/>
        <v>3.25</v>
      </c>
      <c r="L138" s="22">
        <v>1659.40030137003</v>
      </c>
      <c r="M138" s="24">
        <v>0</v>
      </c>
      <c r="N138" s="30">
        <f t="shared" si="5"/>
        <v>11.0626686758002</v>
      </c>
      <c r="O138" s="24">
        <v>0</v>
      </c>
      <c r="P138" s="25" t="s">
        <v>301</v>
      </c>
      <c r="Q138" s="25" t="s">
        <v>302</v>
      </c>
      <c r="R138" s="34">
        <v>23</v>
      </c>
      <c r="S138" s="33"/>
    </row>
    <row r="139" ht="33.85" customHeight="1" spans="1:19">
      <c r="A139" s="24">
        <v>132</v>
      </c>
      <c r="B139" s="20" t="s">
        <v>30</v>
      </c>
      <c r="C139" s="20" t="s">
        <v>31</v>
      </c>
      <c r="D139" s="25" t="s">
        <v>303</v>
      </c>
      <c r="E139" s="25" t="s">
        <v>44</v>
      </c>
      <c r="F139" s="22">
        <v>1023.7678181059</v>
      </c>
      <c r="G139" s="24">
        <v>0</v>
      </c>
      <c r="H139" s="24">
        <v>0</v>
      </c>
      <c r="I139" s="31">
        <v>4.5</v>
      </c>
      <c r="J139" s="25">
        <v>1.75</v>
      </c>
      <c r="K139" s="29">
        <f t="shared" si="6"/>
        <v>2.75</v>
      </c>
      <c r="L139" s="22">
        <v>1023.7678181059</v>
      </c>
      <c r="M139" s="24">
        <v>0</v>
      </c>
      <c r="N139" s="30">
        <f t="shared" si="5"/>
        <v>6.82511878737267</v>
      </c>
      <c r="O139" s="24">
        <v>0</v>
      </c>
      <c r="P139" s="25" t="s">
        <v>304</v>
      </c>
      <c r="Q139" s="25" t="s">
        <v>305</v>
      </c>
      <c r="R139" s="34">
        <v>31</v>
      </c>
      <c r="S139" s="33"/>
    </row>
    <row r="140" ht="33.85" customHeight="1" spans="1:19">
      <c r="A140" s="24">
        <v>133</v>
      </c>
      <c r="B140" s="20" t="s">
        <v>30</v>
      </c>
      <c r="C140" s="20" t="s">
        <v>31</v>
      </c>
      <c r="D140" s="25" t="s">
        <v>306</v>
      </c>
      <c r="E140" s="25" t="s">
        <v>44</v>
      </c>
      <c r="F140" s="22">
        <v>767.500193242024</v>
      </c>
      <c r="G140" s="24">
        <v>0</v>
      </c>
      <c r="H140" s="24">
        <v>0</v>
      </c>
      <c r="I140" s="31">
        <v>5</v>
      </c>
      <c r="J140" s="25">
        <v>1.75</v>
      </c>
      <c r="K140" s="29">
        <f t="shared" si="6"/>
        <v>3.25</v>
      </c>
      <c r="L140" s="22">
        <v>767.500193242024</v>
      </c>
      <c r="M140" s="24">
        <v>0</v>
      </c>
      <c r="N140" s="30">
        <f t="shared" si="5"/>
        <v>5.11666795494683</v>
      </c>
      <c r="O140" s="24">
        <v>0</v>
      </c>
      <c r="P140" s="25" t="s">
        <v>304</v>
      </c>
      <c r="Q140" s="25" t="s">
        <v>305</v>
      </c>
      <c r="R140" s="34">
        <v>35</v>
      </c>
      <c r="S140" s="33"/>
    </row>
    <row r="141" ht="33.85" customHeight="1" spans="1:19">
      <c r="A141" s="24">
        <v>134</v>
      </c>
      <c r="B141" s="20" t="s">
        <v>30</v>
      </c>
      <c r="C141" s="20" t="s">
        <v>31</v>
      </c>
      <c r="D141" s="25" t="s">
        <v>307</v>
      </c>
      <c r="E141" s="25" t="s">
        <v>44</v>
      </c>
      <c r="F141" s="22">
        <v>1916.15799702211</v>
      </c>
      <c r="G141" s="24">
        <v>0</v>
      </c>
      <c r="H141" s="24">
        <v>0</v>
      </c>
      <c r="I141" s="31">
        <v>5</v>
      </c>
      <c r="J141" s="25">
        <v>1.75</v>
      </c>
      <c r="K141" s="29">
        <f t="shared" si="6"/>
        <v>3.25</v>
      </c>
      <c r="L141" s="22">
        <v>1916.15799702211</v>
      </c>
      <c r="M141" s="24">
        <v>0</v>
      </c>
      <c r="N141" s="30">
        <f t="shared" si="5"/>
        <v>12.7743866468141</v>
      </c>
      <c r="O141" s="24">
        <v>0</v>
      </c>
      <c r="P141" s="25" t="s">
        <v>308</v>
      </c>
      <c r="Q141" s="25" t="s">
        <v>309</v>
      </c>
      <c r="R141" s="34">
        <v>26</v>
      </c>
      <c r="S141" s="33"/>
    </row>
    <row r="142" ht="33.85" customHeight="1" spans="1:19">
      <c r="A142" s="24">
        <v>135</v>
      </c>
      <c r="B142" s="20" t="s">
        <v>30</v>
      </c>
      <c r="C142" s="20" t="s">
        <v>31</v>
      </c>
      <c r="D142" s="25" t="s">
        <v>303</v>
      </c>
      <c r="E142" s="25" t="s">
        <v>44</v>
      </c>
      <c r="F142" s="22">
        <v>1687.31514877554</v>
      </c>
      <c r="G142" s="24">
        <v>0</v>
      </c>
      <c r="H142" s="24">
        <v>0</v>
      </c>
      <c r="I142" s="31">
        <v>4.5</v>
      </c>
      <c r="J142" s="25">
        <v>1.75</v>
      </c>
      <c r="K142" s="29">
        <f t="shared" si="6"/>
        <v>2.75</v>
      </c>
      <c r="L142" s="22">
        <v>1687.31514877554</v>
      </c>
      <c r="M142" s="24">
        <v>0</v>
      </c>
      <c r="N142" s="30">
        <f t="shared" si="5"/>
        <v>11.2487676585036</v>
      </c>
      <c r="O142" s="24">
        <v>0</v>
      </c>
      <c r="P142" s="25" t="s">
        <v>310</v>
      </c>
      <c r="Q142" s="25" t="s">
        <v>311</v>
      </c>
      <c r="R142" s="34">
        <v>40</v>
      </c>
      <c r="S142" s="33"/>
    </row>
    <row r="143" ht="33.85" customHeight="1" spans="1:19">
      <c r="A143" s="24">
        <v>136</v>
      </c>
      <c r="B143" s="20" t="s">
        <v>30</v>
      </c>
      <c r="C143" s="20" t="s">
        <v>31</v>
      </c>
      <c r="D143" s="25" t="s">
        <v>312</v>
      </c>
      <c r="E143" s="25" t="s">
        <v>44</v>
      </c>
      <c r="F143" s="22">
        <v>1657.90526941013</v>
      </c>
      <c r="G143" s="24">
        <v>0</v>
      </c>
      <c r="H143" s="24">
        <v>0</v>
      </c>
      <c r="I143" s="31">
        <v>4.5</v>
      </c>
      <c r="J143" s="25">
        <v>1.75</v>
      </c>
      <c r="K143" s="29">
        <f t="shared" si="6"/>
        <v>2.75</v>
      </c>
      <c r="L143" s="22">
        <v>1657.90526941013</v>
      </c>
      <c r="M143" s="24">
        <v>0</v>
      </c>
      <c r="N143" s="30">
        <f t="shared" si="5"/>
        <v>11.0527017960675</v>
      </c>
      <c r="O143" s="24">
        <v>0</v>
      </c>
      <c r="P143" s="25" t="s">
        <v>310</v>
      </c>
      <c r="Q143" s="25" t="s">
        <v>311</v>
      </c>
      <c r="R143" s="34">
        <v>22</v>
      </c>
      <c r="S143" s="33"/>
    </row>
    <row r="144" ht="33.85" customHeight="1" spans="1:19">
      <c r="A144" s="24">
        <v>137</v>
      </c>
      <c r="B144" s="20" t="s">
        <v>30</v>
      </c>
      <c r="C144" s="20" t="s">
        <v>31</v>
      </c>
      <c r="D144" s="25" t="s">
        <v>313</v>
      </c>
      <c r="E144" s="25" t="s">
        <v>34</v>
      </c>
      <c r="F144" s="22">
        <v>19170.7904178105</v>
      </c>
      <c r="G144" s="24">
        <v>0</v>
      </c>
      <c r="H144" s="24">
        <v>0</v>
      </c>
      <c r="I144" s="31">
        <v>9</v>
      </c>
      <c r="J144" s="25">
        <v>3.5</v>
      </c>
      <c r="K144" s="29">
        <f t="shared" si="6"/>
        <v>5.5</v>
      </c>
      <c r="L144" s="22">
        <v>19170.7904178105</v>
      </c>
      <c r="M144" s="24">
        <v>0</v>
      </c>
      <c r="N144" s="30">
        <f t="shared" si="5"/>
        <v>127.80526945207</v>
      </c>
      <c r="O144" s="24">
        <v>0</v>
      </c>
      <c r="P144" s="25" t="s">
        <v>314</v>
      </c>
      <c r="Q144" s="25" t="s">
        <v>315</v>
      </c>
      <c r="R144" s="34">
        <v>22</v>
      </c>
      <c r="S144" s="33"/>
    </row>
    <row r="145" ht="33.85" customHeight="1" spans="1:19">
      <c r="A145" s="24">
        <v>138</v>
      </c>
      <c r="B145" s="20" t="s">
        <v>30</v>
      </c>
      <c r="C145" s="20" t="s">
        <v>31</v>
      </c>
      <c r="D145" s="25" t="s">
        <v>316</v>
      </c>
      <c r="E145" s="21" t="s">
        <v>44</v>
      </c>
      <c r="F145" s="22">
        <v>1688.29608578085</v>
      </c>
      <c r="G145" s="24">
        <v>0</v>
      </c>
      <c r="H145" s="24">
        <v>0</v>
      </c>
      <c r="I145" s="29">
        <v>5.3</v>
      </c>
      <c r="J145" s="21">
        <v>1.75</v>
      </c>
      <c r="K145" s="29">
        <f t="shared" si="6"/>
        <v>3.55</v>
      </c>
      <c r="L145" s="22">
        <v>1688.29608578085</v>
      </c>
      <c r="M145" s="24">
        <v>0</v>
      </c>
      <c r="N145" s="30">
        <f t="shared" si="5"/>
        <v>11.255307238539</v>
      </c>
      <c r="O145" s="24">
        <v>0</v>
      </c>
      <c r="P145" s="25" t="s">
        <v>317</v>
      </c>
      <c r="Q145" s="25" t="s">
        <v>318</v>
      </c>
      <c r="R145" s="34">
        <v>36</v>
      </c>
      <c r="S145" s="33"/>
    </row>
    <row r="146" ht="33.85" customHeight="1" spans="1:19">
      <c r="A146" s="24">
        <v>139</v>
      </c>
      <c r="B146" s="20" t="s">
        <v>30</v>
      </c>
      <c r="C146" s="20" t="s">
        <v>31</v>
      </c>
      <c r="D146" s="25" t="s">
        <v>319</v>
      </c>
      <c r="E146" s="21" t="s">
        <v>44</v>
      </c>
      <c r="F146" s="22">
        <v>1432.48281607122</v>
      </c>
      <c r="G146" s="24">
        <v>0</v>
      </c>
      <c r="H146" s="24">
        <v>0</v>
      </c>
      <c r="I146" s="31">
        <v>6.4</v>
      </c>
      <c r="J146" s="25">
        <v>1.75</v>
      </c>
      <c r="K146" s="29">
        <f t="shared" si="6"/>
        <v>4.65</v>
      </c>
      <c r="L146" s="22">
        <v>1432.48281607122</v>
      </c>
      <c r="M146" s="24">
        <v>0</v>
      </c>
      <c r="N146" s="30">
        <f t="shared" si="5"/>
        <v>9.5498854404748</v>
      </c>
      <c r="O146" s="24">
        <v>0</v>
      </c>
      <c r="P146" s="25" t="s">
        <v>317</v>
      </c>
      <c r="Q146" s="25" t="s">
        <v>320</v>
      </c>
      <c r="R146" s="34">
        <v>32</v>
      </c>
      <c r="S146" s="33"/>
    </row>
    <row r="147" ht="33.85" customHeight="1" spans="1:19">
      <c r="A147" s="24">
        <v>140</v>
      </c>
      <c r="B147" s="20" t="s">
        <v>30</v>
      </c>
      <c r="C147" s="20" t="s">
        <v>31</v>
      </c>
      <c r="D147" s="25" t="s">
        <v>184</v>
      </c>
      <c r="E147" s="21" t="s">
        <v>44</v>
      </c>
      <c r="F147" s="22">
        <v>1662.61882962716</v>
      </c>
      <c r="G147" s="24">
        <v>0</v>
      </c>
      <c r="H147" s="24">
        <v>0</v>
      </c>
      <c r="I147" s="31">
        <v>5</v>
      </c>
      <c r="J147" s="25">
        <v>1.75</v>
      </c>
      <c r="K147" s="29">
        <f t="shared" si="6"/>
        <v>3.25</v>
      </c>
      <c r="L147" s="22">
        <v>1662.61882962716</v>
      </c>
      <c r="M147" s="24">
        <v>0</v>
      </c>
      <c r="N147" s="30">
        <f t="shared" si="5"/>
        <v>11.0841255308477</v>
      </c>
      <c r="O147" s="24">
        <v>0</v>
      </c>
      <c r="P147" s="25" t="s">
        <v>317</v>
      </c>
      <c r="Q147" s="25" t="s">
        <v>321</v>
      </c>
      <c r="R147" s="34">
        <v>23</v>
      </c>
      <c r="S147" s="33"/>
    </row>
    <row r="148" ht="33.85" customHeight="1" spans="1:19">
      <c r="A148" s="24">
        <v>141</v>
      </c>
      <c r="B148" s="20" t="s">
        <v>30</v>
      </c>
      <c r="C148" s="20" t="s">
        <v>31</v>
      </c>
      <c r="D148" s="25" t="s">
        <v>322</v>
      </c>
      <c r="E148" s="21" t="s">
        <v>44</v>
      </c>
      <c r="F148" s="22">
        <v>895.065732272741</v>
      </c>
      <c r="G148" s="24">
        <v>0</v>
      </c>
      <c r="H148" s="24">
        <v>0</v>
      </c>
      <c r="I148" s="31">
        <v>5</v>
      </c>
      <c r="J148" s="25">
        <v>1.75</v>
      </c>
      <c r="K148" s="29">
        <f t="shared" si="6"/>
        <v>3.25</v>
      </c>
      <c r="L148" s="22">
        <v>895.065732272741</v>
      </c>
      <c r="M148" s="24">
        <v>0</v>
      </c>
      <c r="N148" s="30">
        <f t="shared" si="5"/>
        <v>5.96710488181827</v>
      </c>
      <c r="O148" s="24">
        <v>0</v>
      </c>
      <c r="P148" s="25" t="s">
        <v>317</v>
      </c>
      <c r="Q148" s="25" t="s">
        <v>323</v>
      </c>
      <c r="R148" s="34">
        <v>39</v>
      </c>
      <c r="S148" s="33"/>
    </row>
    <row r="149" ht="33.85" customHeight="1" spans="1:19">
      <c r="A149" s="24">
        <v>142</v>
      </c>
      <c r="B149" s="20" t="s">
        <v>30</v>
      </c>
      <c r="C149" s="20" t="s">
        <v>31</v>
      </c>
      <c r="D149" s="25" t="s">
        <v>324</v>
      </c>
      <c r="E149" s="21" t="s">
        <v>44</v>
      </c>
      <c r="F149" s="22">
        <v>919.09144560097</v>
      </c>
      <c r="G149" s="24">
        <v>0</v>
      </c>
      <c r="H149" s="24">
        <v>0</v>
      </c>
      <c r="I149" s="31">
        <v>4</v>
      </c>
      <c r="J149" s="25">
        <v>1.75</v>
      </c>
      <c r="K149" s="29">
        <f t="shared" si="6"/>
        <v>2.25</v>
      </c>
      <c r="L149" s="22">
        <v>919.09144560097</v>
      </c>
      <c r="M149" s="24">
        <v>0</v>
      </c>
      <c r="N149" s="30">
        <f t="shared" si="5"/>
        <v>6.12727630400647</v>
      </c>
      <c r="O149" s="24">
        <v>0</v>
      </c>
      <c r="P149" s="25" t="s">
        <v>317</v>
      </c>
      <c r="Q149" s="25" t="s">
        <v>323</v>
      </c>
      <c r="R149" s="34">
        <v>22</v>
      </c>
      <c r="S149" s="33"/>
    </row>
    <row r="150" ht="33.85" customHeight="1" spans="1:19">
      <c r="A150" s="24">
        <v>143</v>
      </c>
      <c r="B150" s="20" t="s">
        <v>30</v>
      </c>
      <c r="C150" s="20" t="s">
        <v>31</v>
      </c>
      <c r="D150" s="25" t="s">
        <v>170</v>
      </c>
      <c r="E150" s="21" t="s">
        <v>44</v>
      </c>
      <c r="F150" s="22">
        <v>1406.10785460216</v>
      </c>
      <c r="G150" s="24">
        <v>0</v>
      </c>
      <c r="H150" s="24">
        <v>0</v>
      </c>
      <c r="I150" s="31">
        <v>4.1</v>
      </c>
      <c r="J150" s="25">
        <v>1.75</v>
      </c>
      <c r="K150" s="29">
        <f t="shared" si="6"/>
        <v>2.35</v>
      </c>
      <c r="L150" s="22">
        <v>1406.10785460216</v>
      </c>
      <c r="M150" s="24">
        <v>0</v>
      </c>
      <c r="N150" s="30">
        <f t="shared" si="5"/>
        <v>9.3740523640144</v>
      </c>
      <c r="O150" s="24">
        <v>0</v>
      </c>
      <c r="P150" s="25" t="s">
        <v>317</v>
      </c>
      <c r="Q150" s="25" t="s">
        <v>325</v>
      </c>
      <c r="R150" s="34">
        <v>32</v>
      </c>
      <c r="S150" s="33"/>
    </row>
    <row r="151" ht="33.85" customHeight="1" spans="1:19">
      <c r="A151" s="24">
        <v>144</v>
      </c>
      <c r="B151" s="20" t="s">
        <v>30</v>
      </c>
      <c r="C151" s="20" t="s">
        <v>31</v>
      </c>
      <c r="D151" s="25" t="s">
        <v>326</v>
      </c>
      <c r="E151" s="21" t="s">
        <v>44</v>
      </c>
      <c r="F151" s="22">
        <v>1429.04847388572</v>
      </c>
      <c r="G151" s="24">
        <v>0</v>
      </c>
      <c r="H151" s="24">
        <v>0</v>
      </c>
      <c r="I151" s="31">
        <v>5.5</v>
      </c>
      <c r="J151" s="25">
        <v>1.75</v>
      </c>
      <c r="K151" s="29">
        <f t="shared" si="6"/>
        <v>3.75</v>
      </c>
      <c r="L151" s="22">
        <v>1429.04847388572</v>
      </c>
      <c r="M151" s="24">
        <v>0</v>
      </c>
      <c r="N151" s="30">
        <f t="shared" si="5"/>
        <v>9.5269898259048</v>
      </c>
      <c r="O151" s="24">
        <v>0</v>
      </c>
      <c r="P151" s="25" t="s">
        <v>314</v>
      </c>
      <c r="Q151" s="25" t="s">
        <v>327</v>
      </c>
      <c r="R151" s="34">
        <v>32</v>
      </c>
      <c r="S151" s="33"/>
    </row>
    <row r="152" ht="33.85" customHeight="1" spans="1:19">
      <c r="A152" s="24">
        <v>145</v>
      </c>
      <c r="B152" s="20" t="s">
        <v>30</v>
      </c>
      <c r="C152" s="20" t="s">
        <v>31</v>
      </c>
      <c r="D152" s="25" t="s">
        <v>328</v>
      </c>
      <c r="E152" s="21" t="s">
        <v>44</v>
      </c>
      <c r="F152" s="22">
        <v>1278.86447344684</v>
      </c>
      <c r="G152" s="24">
        <v>0</v>
      </c>
      <c r="H152" s="24">
        <v>0</v>
      </c>
      <c r="I152" s="31">
        <v>4.5</v>
      </c>
      <c r="J152" s="25">
        <v>1.75</v>
      </c>
      <c r="K152" s="29">
        <f t="shared" si="6"/>
        <v>2.75</v>
      </c>
      <c r="L152" s="22">
        <v>1278.86447344684</v>
      </c>
      <c r="M152" s="24">
        <v>0</v>
      </c>
      <c r="N152" s="30">
        <f t="shared" si="5"/>
        <v>8.52576315631227</v>
      </c>
      <c r="O152" s="24">
        <v>0</v>
      </c>
      <c r="P152" s="25" t="s">
        <v>329</v>
      </c>
      <c r="Q152" s="25" t="s">
        <v>330</v>
      </c>
      <c r="R152" s="34">
        <v>20</v>
      </c>
      <c r="S152" s="33"/>
    </row>
    <row r="153" ht="33.85" customHeight="1" spans="1:19">
      <c r="A153" s="24">
        <v>146</v>
      </c>
      <c r="B153" s="20" t="s">
        <v>30</v>
      </c>
      <c r="C153" s="20" t="s">
        <v>31</v>
      </c>
      <c r="D153" s="25" t="s">
        <v>331</v>
      </c>
      <c r="E153" s="21" t="s">
        <v>44</v>
      </c>
      <c r="F153" s="22">
        <v>1226.47010380994</v>
      </c>
      <c r="G153" s="24">
        <v>0</v>
      </c>
      <c r="H153" s="24">
        <v>0</v>
      </c>
      <c r="I153" s="31">
        <v>5.2</v>
      </c>
      <c r="J153" s="25">
        <v>1.75</v>
      </c>
      <c r="K153" s="29">
        <f t="shared" si="6"/>
        <v>3.45</v>
      </c>
      <c r="L153" s="22">
        <v>1226.47010380994</v>
      </c>
      <c r="M153" s="24">
        <v>0</v>
      </c>
      <c r="N153" s="30">
        <f t="shared" si="5"/>
        <v>8.17646735873293</v>
      </c>
      <c r="O153" s="24">
        <v>0</v>
      </c>
      <c r="P153" s="25" t="s">
        <v>329</v>
      </c>
      <c r="Q153" s="25" t="s">
        <v>332</v>
      </c>
      <c r="R153" s="34">
        <v>21</v>
      </c>
      <c r="S153" s="33"/>
    </row>
    <row r="154" ht="33.85" customHeight="1" spans="1:19">
      <c r="A154" s="24">
        <v>147</v>
      </c>
      <c r="B154" s="20" t="s">
        <v>30</v>
      </c>
      <c r="C154" s="20" t="s">
        <v>31</v>
      </c>
      <c r="D154" s="25" t="s">
        <v>333</v>
      </c>
      <c r="E154" s="21" t="s">
        <v>44</v>
      </c>
      <c r="F154" s="22">
        <v>970.408706618233</v>
      </c>
      <c r="G154" s="24">
        <v>0</v>
      </c>
      <c r="H154" s="24">
        <v>0</v>
      </c>
      <c r="I154" s="31">
        <v>4.6</v>
      </c>
      <c r="J154" s="25">
        <v>1.75</v>
      </c>
      <c r="K154" s="29">
        <f t="shared" si="6"/>
        <v>2.85</v>
      </c>
      <c r="L154" s="22">
        <v>970.408706618233</v>
      </c>
      <c r="M154" s="24">
        <v>0</v>
      </c>
      <c r="N154" s="30">
        <f t="shared" si="5"/>
        <v>6.46939137745489</v>
      </c>
      <c r="O154" s="24">
        <v>0</v>
      </c>
      <c r="P154" s="25" t="s">
        <v>329</v>
      </c>
      <c r="Q154" s="25" t="s">
        <v>334</v>
      </c>
      <c r="R154" s="34">
        <v>30</v>
      </c>
      <c r="S154" s="33"/>
    </row>
    <row r="155" ht="33.85" customHeight="1" spans="1:19">
      <c r="A155" s="24">
        <v>148</v>
      </c>
      <c r="B155" s="20" t="s">
        <v>30</v>
      </c>
      <c r="C155" s="20" t="s">
        <v>31</v>
      </c>
      <c r="D155" s="25" t="s">
        <v>335</v>
      </c>
      <c r="E155" s="25" t="s">
        <v>34</v>
      </c>
      <c r="F155" s="22">
        <v>3071.39260448242</v>
      </c>
      <c r="G155" s="24">
        <v>0</v>
      </c>
      <c r="H155" s="24">
        <v>0</v>
      </c>
      <c r="I155" s="31">
        <v>6</v>
      </c>
      <c r="J155" s="25">
        <v>3.5</v>
      </c>
      <c r="K155" s="29">
        <f t="shared" si="6"/>
        <v>2.5</v>
      </c>
      <c r="L155" s="22">
        <v>3071.39260448242</v>
      </c>
      <c r="M155" s="24">
        <v>0</v>
      </c>
      <c r="N155" s="30">
        <f t="shared" si="5"/>
        <v>20.4759506965495</v>
      </c>
      <c r="O155" s="24">
        <v>0</v>
      </c>
      <c r="P155" s="25" t="s">
        <v>336</v>
      </c>
      <c r="Q155" s="25" t="s">
        <v>337</v>
      </c>
      <c r="R155" s="34">
        <v>28</v>
      </c>
      <c r="S155" s="33"/>
    </row>
    <row r="156" ht="33.85" customHeight="1" spans="1:19">
      <c r="A156" s="24">
        <v>149</v>
      </c>
      <c r="B156" s="20" t="s">
        <v>30</v>
      </c>
      <c r="C156" s="20" t="s">
        <v>31</v>
      </c>
      <c r="D156" s="25" t="s">
        <v>338</v>
      </c>
      <c r="E156" s="25" t="s">
        <v>44</v>
      </c>
      <c r="F156" s="22">
        <v>765.080349007377</v>
      </c>
      <c r="G156" s="24">
        <v>0</v>
      </c>
      <c r="H156" s="24">
        <v>0</v>
      </c>
      <c r="I156" s="31">
        <v>5</v>
      </c>
      <c r="J156" s="25">
        <v>1.75</v>
      </c>
      <c r="K156" s="29">
        <f t="shared" si="6"/>
        <v>3.25</v>
      </c>
      <c r="L156" s="22">
        <v>765.080349007377</v>
      </c>
      <c r="M156" s="24">
        <v>0</v>
      </c>
      <c r="N156" s="30">
        <f t="shared" si="5"/>
        <v>5.10053566004918</v>
      </c>
      <c r="O156" s="24">
        <v>0</v>
      </c>
      <c r="P156" s="25" t="s">
        <v>339</v>
      </c>
      <c r="Q156" s="25" t="s">
        <v>340</v>
      </c>
      <c r="R156" s="34">
        <v>21</v>
      </c>
      <c r="S156" s="33"/>
    </row>
    <row r="157" ht="33.85" customHeight="1" spans="1:19">
      <c r="A157" s="24">
        <v>150</v>
      </c>
      <c r="B157" s="20" t="s">
        <v>30</v>
      </c>
      <c r="C157" s="20" t="s">
        <v>31</v>
      </c>
      <c r="D157" s="25" t="s">
        <v>341</v>
      </c>
      <c r="E157" s="25" t="s">
        <v>44</v>
      </c>
      <c r="F157" s="22">
        <v>307.131080077679</v>
      </c>
      <c r="G157" s="24">
        <v>0</v>
      </c>
      <c r="H157" s="24">
        <v>0</v>
      </c>
      <c r="I157" s="31">
        <v>3.8</v>
      </c>
      <c r="J157" s="25">
        <v>1.75</v>
      </c>
      <c r="K157" s="29">
        <f t="shared" si="6"/>
        <v>2.05</v>
      </c>
      <c r="L157" s="22">
        <v>307.131080077679</v>
      </c>
      <c r="M157" s="24">
        <v>0</v>
      </c>
      <c r="N157" s="30">
        <f t="shared" si="5"/>
        <v>2.04754053385119</v>
      </c>
      <c r="O157" s="24">
        <v>0</v>
      </c>
      <c r="P157" s="25" t="s">
        <v>342</v>
      </c>
      <c r="Q157" s="25" t="s">
        <v>343</v>
      </c>
      <c r="R157" s="34">
        <v>22</v>
      </c>
      <c r="S157" s="33"/>
    </row>
    <row r="158" ht="33.85" customHeight="1" spans="1:19">
      <c r="A158" s="24">
        <v>151</v>
      </c>
      <c r="B158" s="20" t="s">
        <v>30</v>
      </c>
      <c r="C158" s="20" t="s">
        <v>31</v>
      </c>
      <c r="D158" s="25" t="s">
        <v>344</v>
      </c>
      <c r="E158" s="25" t="s">
        <v>44</v>
      </c>
      <c r="F158" s="22">
        <v>1481.25753824165</v>
      </c>
      <c r="G158" s="24">
        <v>0</v>
      </c>
      <c r="H158" s="24">
        <v>0</v>
      </c>
      <c r="I158" s="31">
        <v>5.6</v>
      </c>
      <c r="J158" s="25">
        <v>1.75</v>
      </c>
      <c r="K158" s="29">
        <f t="shared" si="6"/>
        <v>3.85</v>
      </c>
      <c r="L158" s="22">
        <v>1481.25753824165</v>
      </c>
      <c r="M158" s="24">
        <v>0</v>
      </c>
      <c r="N158" s="30">
        <f t="shared" si="5"/>
        <v>9.87505025494433</v>
      </c>
      <c r="O158" s="24">
        <v>0</v>
      </c>
      <c r="P158" s="25" t="s">
        <v>345</v>
      </c>
      <c r="Q158" s="25" t="s">
        <v>346</v>
      </c>
      <c r="R158" s="34">
        <v>25</v>
      </c>
      <c r="S158" s="33"/>
    </row>
    <row r="159" ht="33.85" customHeight="1" spans="1:19">
      <c r="A159" s="24">
        <v>152</v>
      </c>
      <c r="B159" s="20" t="s">
        <v>30</v>
      </c>
      <c r="C159" s="20" t="s">
        <v>31</v>
      </c>
      <c r="D159" s="25" t="s">
        <v>347</v>
      </c>
      <c r="E159" s="25" t="s">
        <v>44</v>
      </c>
      <c r="F159" s="22">
        <v>1148.07320218423</v>
      </c>
      <c r="G159" s="24">
        <v>0</v>
      </c>
      <c r="H159" s="24">
        <v>0</v>
      </c>
      <c r="I159" s="31">
        <v>4.5</v>
      </c>
      <c r="J159" s="25">
        <v>1.75</v>
      </c>
      <c r="K159" s="29">
        <f t="shared" si="6"/>
        <v>2.75</v>
      </c>
      <c r="L159" s="22">
        <v>1148.07320218423</v>
      </c>
      <c r="M159" s="24">
        <v>0</v>
      </c>
      <c r="N159" s="30">
        <f t="shared" si="5"/>
        <v>7.65382134789487</v>
      </c>
      <c r="O159" s="24">
        <v>0</v>
      </c>
      <c r="P159" s="25" t="s">
        <v>345</v>
      </c>
      <c r="Q159" s="25" t="s">
        <v>348</v>
      </c>
      <c r="R159" s="34">
        <v>22</v>
      </c>
      <c r="S159" s="33"/>
    </row>
    <row r="160" ht="33.85" customHeight="1" spans="1:19">
      <c r="A160" s="24">
        <v>153</v>
      </c>
      <c r="B160" s="20" t="s">
        <v>30</v>
      </c>
      <c r="C160" s="20" t="s">
        <v>31</v>
      </c>
      <c r="D160" s="25" t="s">
        <v>349</v>
      </c>
      <c r="E160" s="25" t="s">
        <v>44</v>
      </c>
      <c r="F160" s="22">
        <v>766.243964619978</v>
      </c>
      <c r="G160" s="24">
        <v>0</v>
      </c>
      <c r="H160" s="24">
        <v>0</v>
      </c>
      <c r="I160" s="31">
        <v>5</v>
      </c>
      <c r="J160" s="25">
        <v>1.75</v>
      </c>
      <c r="K160" s="29">
        <f t="shared" si="6"/>
        <v>3.25</v>
      </c>
      <c r="L160" s="22">
        <v>766.243964619978</v>
      </c>
      <c r="M160" s="24">
        <v>0</v>
      </c>
      <c r="N160" s="30">
        <f t="shared" si="5"/>
        <v>5.10829309746652</v>
      </c>
      <c r="O160" s="24">
        <v>0</v>
      </c>
      <c r="P160" s="25" t="s">
        <v>350</v>
      </c>
      <c r="Q160" s="25" t="s">
        <v>351</v>
      </c>
      <c r="R160" s="34">
        <v>24</v>
      </c>
      <c r="S160" s="33"/>
    </row>
    <row r="161" ht="33.85" customHeight="1" spans="1:19">
      <c r="A161" s="24">
        <v>154</v>
      </c>
      <c r="B161" s="20" t="s">
        <v>30</v>
      </c>
      <c r="C161" s="20" t="s">
        <v>31</v>
      </c>
      <c r="D161" s="25" t="s">
        <v>352</v>
      </c>
      <c r="E161" s="25" t="s">
        <v>44</v>
      </c>
      <c r="F161" s="22">
        <v>766.41869851167</v>
      </c>
      <c r="G161" s="24">
        <v>0</v>
      </c>
      <c r="H161" s="24">
        <v>0</v>
      </c>
      <c r="I161" s="31">
        <v>5</v>
      </c>
      <c r="J161" s="25">
        <v>1.75</v>
      </c>
      <c r="K161" s="29">
        <f t="shared" si="6"/>
        <v>3.25</v>
      </c>
      <c r="L161" s="22">
        <v>766.41869851167</v>
      </c>
      <c r="M161" s="24">
        <v>0</v>
      </c>
      <c r="N161" s="30">
        <f t="shared" si="5"/>
        <v>5.1094579900778</v>
      </c>
      <c r="O161" s="24">
        <v>0</v>
      </c>
      <c r="P161" s="25" t="s">
        <v>350</v>
      </c>
      <c r="Q161" s="25" t="s">
        <v>353</v>
      </c>
      <c r="R161" s="34">
        <v>31</v>
      </c>
      <c r="S161" s="33"/>
    </row>
    <row r="162" ht="33.85" customHeight="1" spans="1:19">
      <c r="A162" s="24">
        <v>155</v>
      </c>
      <c r="B162" s="20" t="s">
        <v>30</v>
      </c>
      <c r="C162" s="20" t="s">
        <v>31</v>
      </c>
      <c r="D162" s="25" t="s">
        <v>354</v>
      </c>
      <c r="E162" s="25" t="s">
        <v>44</v>
      </c>
      <c r="F162" s="22">
        <v>767.518662489414</v>
      </c>
      <c r="G162" s="24">
        <v>0</v>
      </c>
      <c r="H162" s="24">
        <v>0</v>
      </c>
      <c r="I162" s="31">
        <v>4</v>
      </c>
      <c r="J162" s="25">
        <v>1.75</v>
      </c>
      <c r="K162" s="29">
        <f t="shared" si="6"/>
        <v>2.25</v>
      </c>
      <c r="L162" s="22">
        <v>767.518662489414</v>
      </c>
      <c r="M162" s="24">
        <v>0</v>
      </c>
      <c r="N162" s="30">
        <f t="shared" si="5"/>
        <v>5.11679108326276</v>
      </c>
      <c r="O162" s="24">
        <v>0</v>
      </c>
      <c r="P162" s="25" t="s">
        <v>355</v>
      </c>
      <c r="Q162" s="25" t="s">
        <v>356</v>
      </c>
      <c r="R162" s="34">
        <v>25</v>
      </c>
      <c r="S162" s="33"/>
    </row>
    <row r="163" ht="33.85" customHeight="1" spans="1:19">
      <c r="A163" s="24">
        <v>156</v>
      </c>
      <c r="B163" s="20" t="s">
        <v>30</v>
      </c>
      <c r="C163" s="20" t="s">
        <v>31</v>
      </c>
      <c r="D163" s="25" t="s">
        <v>357</v>
      </c>
      <c r="E163" s="25" t="s">
        <v>44</v>
      </c>
      <c r="F163" s="22">
        <v>1023.98964936821</v>
      </c>
      <c r="G163" s="24">
        <v>0</v>
      </c>
      <c r="H163" s="24">
        <v>0</v>
      </c>
      <c r="I163" s="31">
        <v>5</v>
      </c>
      <c r="J163" s="25">
        <v>1.75</v>
      </c>
      <c r="K163" s="29">
        <f t="shared" si="6"/>
        <v>3.25</v>
      </c>
      <c r="L163" s="22">
        <v>1023.98964936821</v>
      </c>
      <c r="M163" s="24">
        <v>0</v>
      </c>
      <c r="N163" s="30">
        <f t="shared" si="5"/>
        <v>6.82659766245473</v>
      </c>
      <c r="O163" s="24">
        <v>0</v>
      </c>
      <c r="P163" s="25" t="s">
        <v>355</v>
      </c>
      <c r="Q163" s="25" t="s">
        <v>358</v>
      </c>
      <c r="R163" s="34">
        <v>39</v>
      </c>
      <c r="S163" s="33"/>
    </row>
    <row r="164" ht="33.85" customHeight="1" spans="1:19">
      <c r="A164" s="24">
        <v>157</v>
      </c>
      <c r="B164" s="20" t="s">
        <v>30</v>
      </c>
      <c r="C164" s="20" t="s">
        <v>31</v>
      </c>
      <c r="D164" s="25" t="s">
        <v>359</v>
      </c>
      <c r="E164" s="25" t="s">
        <v>44</v>
      </c>
      <c r="F164" s="22">
        <v>689.373948968348</v>
      </c>
      <c r="G164" s="24">
        <v>0</v>
      </c>
      <c r="H164" s="24">
        <v>0</v>
      </c>
      <c r="I164" s="31">
        <v>3</v>
      </c>
      <c r="J164" s="25">
        <v>1.75</v>
      </c>
      <c r="K164" s="29">
        <f t="shared" si="6"/>
        <v>1.25</v>
      </c>
      <c r="L164" s="22">
        <v>689.373948968348</v>
      </c>
      <c r="M164" s="24">
        <v>0</v>
      </c>
      <c r="N164" s="30">
        <f t="shared" si="5"/>
        <v>4.59582632645565</v>
      </c>
      <c r="O164" s="24">
        <v>0</v>
      </c>
      <c r="P164" s="25" t="s">
        <v>360</v>
      </c>
      <c r="Q164" s="25" t="s">
        <v>361</v>
      </c>
      <c r="R164" s="34">
        <v>26</v>
      </c>
      <c r="S164" s="33"/>
    </row>
    <row r="165" ht="33.85" customHeight="1" spans="1:19">
      <c r="A165" s="24">
        <v>158</v>
      </c>
      <c r="B165" s="20" t="s">
        <v>30</v>
      </c>
      <c r="C165" s="20" t="s">
        <v>31</v>
      </c>
      <c r="D165" s="25" t="s">
        <v>362</v>
      </c>
      <c r="E165" s="25" t="s">
        <v>44</v>
      </c>
      <c r="F165" s="22">
        <v>1225.27602995575</v>
      </c>
      <c r="G165" s="24">
        <v>0</v>
      </c>
      <c r="H165" s="24">
        <v>0</v>
      </c>
      <c r="I165" s="31">
        <v>5</v>
      </c>
      <c r="J165" s="25">
        <v>1.75</v>
      </c>
      <c r="K165" s="29">
        <f t="shared" si="6"/>
        <v>3.25</v>
      </c>
      <c r="L165" s="22">
        <v>1225.27602995575</v>
      </c>
      <c r="M165" s="24">
        <v>0</v>
      </c>
      <c r="N165" s="30">
        <f t="shared" si="5"/>
        <v>8.16850686637167</v>
      </c>
      <c r="O165" s="24">
        <v>0</v>
      </c>
      <c r="P165" s="25" t="s">
        <v>360</v>
      </c>
      <c r="Q165" s="25" t="s">
        <v>363</v>
      </c>
      <c r="R165" s="34">
        <v>33</v>
      </c>
      <c r="S165" s="33"/>
    </row>
    <row r="166" ht="33.85" customHeight="1" spans="1:19">
      <c r="A166" s="24">
        <v>159</v>
      </c>
      <c r="B166" s="20" t="s">
        <v>30</v>
      </c>
      <c r="C166" s="20" t="s">
        <v>31</v>
      </c>
      <c r="D166" s="25" t="s">
        <v>364</v>
      </c>
      <c r="E166" s="25" t="s">
        <v>44</v>
      </c>
      <c r="F166" s="22">
        <v>893.393649649606</v>
      </c>
      <c r="G166" s="24">
        <v>0</v>
      </c>
      <c r="H166" s="24">
        <v>0</v>
      </c>
      <c r="I166" s="31">
        <v>4</v>
      </c>
      <c r="J166" s="25">
        <v>1.75</v>
      </c>
      <c r="K166" s="29">
        <f t="shared" si="6"/>
        <v>2.25</v>
      </c>
      <c r="L166" s="22">
        <v>893.393649649606</v>
      </c>
      <c r="M166" s="24">
        <v>0</v>
      </c>
      <c r="N166" s="30">
        <f t="shared" si="5"/>
        <v>5.95595766433071</v>
      </c>
      <c r="O166" s="24">
        <v>0</v>
      </c>
      <c r="P166" s="25" t="s">
        <v>360</v>
      </c>
      <c r="Q166" s="25" t="s">
        <v>365</v>
      </c>
      <c r="R166" s="34">
        <v>20</v>
      </c>
      <c r="S166" s="33"/>
    </row>
    <row r="167" ht="33.85" customHeight="1" spans="1:19">
      <c r="A167" s="24">
        <v>160</v>
      </c>
      <c r="B167" s="20" t="s">
        <v>30</v>
      </c>
      <c r="C167" s="20" t="s">
        <v>31</v>
      </c>
      <c r="D167" s="25" t="s">
        <v>366</v>
      </c>
      <c r="E167" s="25" t="s">
        <v>44</v>
      </c>
      <c r="F167" s="22">
        <v>1228.12211780305</v>
      </c>
      <c r="G167" s="24">
        <v>0</v>
      </c>
      <c r="H167" s="24">
        <v>0</v>
      </c>
      <c r="I167" s="31">
        <v>5</v>
      </c>
      <c r="J167" s="25">
        <v>1.75</v>
      </c>
      <c r="K167" s="29">
        <f t="shared" si="6"/>
        <v>3.25</v>
      </c>
      <c r="L167" s="22">
        <v>1228.12211780305</v>
      </c>
      <c r="M167" s="24">
        <v>0</v>
      </c>
      <c r="N167" s="30">
        <f t="shared" si="5"/>
        <v>8.18748078535367</v>
      </c>
      <c r="O167" s="24">
        <v>0</v>
      </c>
      <c r="P167" s="25" t="s">
        <v>367</v>
      </c>
      <c r="Q167" s="25" t="s">
        <v>368</v>
      </c>
      <c r="R167" s="34">
        <v>25</v>
      </c>
      <c r="S167" s="33"/>
    </row>
    <row r="168" ht="33.85" customHeight="1" spans="1:19">
      <c r="A168" s="24">
        <v>161</v>
      </c>
      <c r="B168" s="20" t="s">
        <v>30</v>
      </c>
      <c r="C168" s="20" t="s">
        <v>31</v>
      </c>
      <c r="D168" s="25" t="s">
        <v>369</v>
      </c>
      <c r="E168" s="25" t="s">
        <v>44</v>
      </c>
      <c r="F168" s="22">
        <v>714.60674111107</v>
      </c>
      <c r="G168" s="24">
        <v>0</v>
      </c>
      <c r="H168" s="24">
        <v>0</v>
      </c>
      <c r="I168" s="31">
        <v>4</v>
      </c>
      <c r="J168" s="25">
        <v>1.75</v>
      </c>
      <c r="K168" s="29">
        <f t="shared" si="6"/>
        <v>2.25</v>
      </c>
      <c r="L168" s="22">
        <v>714.60674111107</v>
      </c>
      <c r="M168" s="24">
        <v>0</v>
      </c>
      <c r="N168" s="30">
        <f t="shared" si="5"/>
        <v>4.76404494074047</v>
      </c>
      <c r="O168" s="24">
        <v>0</v>
      </c>
      <c r="P168" s="25" t="s">
        <v>370</v>
      </c>
      <c r="Q168" s="25" t="s">
        <v>371</v>
      </c>
      <c r="R168" s="34">
        <v>21</v>
      </c>
      <c r="S168" s="33"/>
    </row>
    <row r="169" ht="33.85" customHeight="1" spans="1:19">
      <c r="A169" s="24">
        <v>162</v>
      </c>
      <c r="B169" s="20" t="s">
        <v>30</v>
      </c>
      <c r="C169" s="20" t="s">
        <v>31</v>
      </c>
      <c r="D169" s="25" t="s">
        <v>372</v>
      </c>
      <c r="E169" s="25" t="s">
        <v>44</v>
      </c>
      <c r="F169" s="22">
        <v>459.37117858629</v>
      </c>
      <c r="G169" s="24">
        <v>0</v>
      </c>
      <c r="H169" s="24">
        <v>0</v>
      </c>
      <c r="I169" s="31">
        <v>3.5</v>
      </c>
      <c r="J169" s="25">
        <v>1.75</v>
      </c>
      <c r="K169" s="29">
        <f t="shared" si="6"/>
        <v>1.75</v>
      </c>
      <c r="L169" s="22">
        <v>459.37117858629</v>
      </c>
      <c r="M169" s="24">
        <v>0</v>
      </c>
      <c r="N169" s="30">
        <f t="shared" si="5"/>
        <v>3.0624745239086</v>
      </c>
      <c r="O169" s="24">
        <v>0</v>
      </c>
      <c r="P169" s="25" t="s">
        <v>342</v>
      </c>
      <c r="Q169" s="25" t="s">
        <v>373</v>
      </c>
      <c r="R169" s="34">
        <v>28</v>
      </c>
      <c r="S169" s="33"/>
    </row>
    <row r="170" ht="33.85" customHeight="1" spans="1:19">
      <c r="A170" s="24">
        <v>163</v>
      </c>
      <c r="B170" s="20" t="s">
        <v>30</v>
      </c>
      <c r="C170" s="20" t="s">
        <v>31</v>
      </c>
      <c r="D170" s="25" t="s">
        <v>374</v>
      </c>
      <c r="E170" s="25" t="s">
        <v>44</v>
      </c>
      <c r="F170" s="22">
        <v>893.931622430175</v>
      </c>
      <c r="G170" s="24">
        <v>0</v>
      </c>
      <c r="H170" s="24">
        <v>0</v>
      </c>
      <c r="I170" s="31">
        <v>4.2</v>
      </c>
      <c r="J170" s="25">
        <v>1.75</v>
      </c>
      <c r="K170" s="29">
        <f t="shared" si="6"/>
        <v>2.45</v>
      </c>
      <c r="L170" s="22">
        <v>893.931622430175</v>
      </c>
      <c r="M170" s="24">
        <v>0</v>
      </c>
      <c r="N170" s="30">
        <f t="shared" si="5"/>
        <v>5.9595441495345</v>
      </c>
      <c r="O170" s="24">
        <v>0</v>
      </c>
      <c r="P170" s="25" t="s">
        <v>342</v>
      </c>
      <c r="Q170" s="25" t="s">
        <v>375</v>
      </c>
      <c r="R170" s="34">
        <v>29</v>
      </c>
      <c r="S170" s="33"/>
    </row>
    <row r="171" ht="33.85" customHeight="1" spans="1:19">
      <c r="A171" s="24">
        <v>164</v>
      </c>
      <c r="B171" s="20" t="s">
        <v>30</v>
      </c>
      <c r="C171" s="20" t="s">
        <v>31</v>
      </c>
      <c r="D171" s="25" t="s">
        <v>376</v>
      </c>
      <c r="E171" s="25" t="s">
        <v>44</v>
      </c>
      <c r="F171" s="22">
        <v>1279.25784660465</v>
      </c>
      <c r="G171" s="24">
        <v>0</v>
      </c>
      <c r="H171" s="24">
        <v>0</v>
      </c>
      <c r="I171" s="31">
        <v>5</v>
      </c>
      <c r="J171" s="25">
        <v>1.75</v>
      </c>
      <c r="K171" s="29">
        <f t="shared" si="6"/>
        <v>3.25</v>
      </c>
      <c r="L171" s="22">
        <v>1279.25784660465</v>
      </c>
      <c r="M171" s="24">
        <v>0</v>
      </c>
      <c r="N171" s="30">
        <f t="shared" si="5"/>
        <v>8.528385644031</v>
      </c>
      <c r="O171" s="24">
        <v>0</v>
      </c>
      <c r="P171" s="25" t="s">
        <v>350</v>
      </c>
      <c r="Q171" s="25" t="s">
        <v>61</v>
      </c>
      <c r="R171" s="34">
        <v>40</v>
      </c>
      <c r="S171" s="33"/>
    </row>
    <row r="172" ht="33.85" customHeight="1" spans="1:19">
      <c r="A172" s="24">
        <v>165</v>
      </c>
      <c r="B172" s="20" t="s">
        <v>30</v>
      </c>
      <c r="C172" s="20" t="s">
        <v>31</v>
      </c>
      <c r="D172" s="25" t="s">
        <v>377</v>
      </c>
      <c r="E172" s="25" t="s">
        <v>44</v>
      </c>
      <c r="F172" s="22">
        <v>1277.08253253735</v>
      </c>
      <c r="G172" s="24">
        <v>0</v>
      </c>
      <c r="H172" s="24">
        <v>0</v>
      </c>
      <c r="I172" s="31">
        <v>4</v>
      </c>
      <c r="J172" s="25">
        <v>1.75</v>
      </c>
      <c r="K172" s="29">
        <f t="shared" si="6"/>
        <v>2.25</v>
      </c>
      <c r="L172" s="22">
        <v>1277.08253253735</v>
      </c>
      <c r="M172" s="24">
        <v>0</v>
      </c>
      <c r="N172" s="30">
        <f t="shared" si="5"/>
        <v>8.513883550249</v>
      </c>
      <c r="O172" s="24">
        <v>0</v>
      </c>
      <c r="P172" s="25" t="s">
        <v>355</v>
      </c>
      <c r="Q172" s="25" t="s">
        <v>378</v>
      </c>
      <c r="R172" s="34">
        <v>21</v>
      </c>
      <c r="S172" s="33"/>
    </row>
    <row r="173" ht="33.85" customHeight="1" spans="1:19">
      <c r="A173" s="24">
        <v>166</v>
      </c>
      <c r="B173" s="20" t="s">
        <v>30</v>
      </c>
      <c r="C173" s="20" t="s">
        <v>31</v>
      </c>
      <c r="D173" s="25" t="s">
        <v>379</v>
      </c>
      <c r="E173" s="25" t="s">
        <v>44</v>
      </c>
      <c r="F173" s="22">
        <v>1151.58925917968</v>
      </c>
      <c r="G173" s="24">
        <v>0</v>
      </c>
      <c r="H173" s="24">
        <v>0</v>
      </c>
      <c r="I173" s="31">
        <v>5</v>
      </c>
      <c r="J173" s="25">
        <v>1.75</v>
      </c>
      <c r="K173" s="29">
        <f t="shared" si="6"/>
        <v>3.25</v>
      </c>
      <c r="L173" s="22">
        <v>1151.58925917968</v>
      </c>
      <c r="M173" s="24">
        <v>0</v>
      </c>
      <c r="N173" s="30">
        <f t="shared" si="5"/>
        <v>7.67726172786453</v>
      </c>
      <c r="O173" s="24">
        <v>0</v>
      </c>
      <c r="P173" s="25" t="s">
        <v>367</v>
      </c>
      <c r="Q173" s="25" t="s">
        <v>368</v>
      </c>
      <c r="R173" s="34">
        <v>24</v>
      </c>
      <c r="S173" s="33"/>
    </row>
    <row r="174" ht="33.85" customHeight="1" spans="1:19">
      <c r="A174" s="24">
        <v>167</v>
      </c>
      <c r="B174" s="20" t="s">
        <v>30</v>
      </c>
      <c r="C174" s="20" t="s">
        <v>31</v>
      </c>
      <c r="D174" s="25" t="s">
        <v>380</v>
      </c>
      <c r="E174" s="25" t="s">
        <v>44</v>
      </c>
      <c r="F174" s="22">
        <v>893.417616095438</v>
      </c>
      <c r="G174" s="24">
        <v>0</v>
      </c>
      <c r="H174" s="24">
        <v>0</v>
      </c>
      <c r="I174" s="31">
        <v>4</v>
      </c>
      <c r="J174" s="25">
        <v>1.75</v>
      </c>
      <c r="K174" s="29">
        <f t="shared" si="6"/>
        <v>2.25</v>
      </c>
      <c r="L174" s="22">
        <v>893.417616095438</v>
      </c>
      <c r="M174" s="24">
        <v>0</v>
      </c>
      <c r="N174" s="30">
        <f t="shared" ref="N174:N227" si="7">L174/150</f>
        <v>5.95611744063625</v>
      </c>
      <c r="O174" s="24">
        <v>0</v>
      </c>
      <c r="P174" s="25" t="s">
        <v>339</v>
      </c>
      <c r="Q174" s="25" t="s">
        <v>381</v>
      </c>
      <c r="R174" s="34">
        <v>31</v>
      </c>
      <c r="S174" s="33"/>
    </row>
    <row r="175" ht="33.85" customHeight="1" spans="1:19">
      <c r="A175" s="24">
        <v>168</v>
      </c>
      <c r="B175" s="20" t="s">
        <v>30</v>
      </c>
      <c r="C175" s="20" t="s">
        <v>31</v>
      </c>
      <c r="D175" s="25" t="s">
        <v>382</v>
      </c>
      <c r="E175" s="25" t="s">
        <v>34</v>
      </c>
      <c r="F175" s="22">
        <v>8958.32332063155</v>
      </c>
      <c r="G175" s="24">
        <v>0</v>
      </c>
      <c r="H175" s="24">
        <v>0</v>
      </c>
      <c r="I175" s="31">
        <v>9.6</v>
      </c>
      <c r="J175" s="25">
        <v>3.5</v>
      </c>
      <c r="K175" s="29">
        <f t="shared" si="6"/>
        <v>6.1</v>
      </c>
      <c r="L175" s="22">
        <v>8958.32332063155</v>
      </c>
      <c r="M175" s="24">
        <v>0</v>
      </c>
      <c r="N175" s="30">
        <f t="shared" si="7"/>
        <v>59.722155470877</v>
      </c>
      <c r="O175" s="24">
        <v>0</v>
      </c>
      <c r="P175" s="25" t="s">
        <v>383</v>
      </c>
      <c r="Q175" s="25" t="s">
        <v>384</v>
      </c>
      <c r="R175" s="34">
        <v>36</v>
      </c>
      <c r="S175" s="33"/>
    </row>
    <row r="176" ht="33.85" customHeight="1" spans="1:19">
      <c r="A176" s="24">
        <v>169</v>
      </c>
      <c r="B176" s="20" t="s">
        <v>30</v>
      </c>
      <c r="C176" s="20" t="s">
        <v>31</v>
      </c>
      <c r="D176" s="25" t="s">
        <v>385</v>
      </c>
      <c r="E176" s="25" t="s">
        <v>34</v>
      </c>
      <c r="F176" s="22">
        <v>3833.85815569855</v>
      </c>
      <c r="G176" s="24">
        <v>0</v>
      </c>
      <c r="H176" s="24">
        <v>0</v>
      </c>
      <c r="I176" s="31">
        <v>9.3</v>
      </c>
      <c r="J176" s="25">
        <v>3.5</v>
      </c>
      <c r="K176" s="29">
        <f t="shared" si="6"/>
        <v>5.8</v>
      </c>
      <c r="L176" s="22">
        <v>3833.85815569855</v>
      </c>
      <c r="M176" s="24">
        <v>0</v>
      </c>
      <c r="N176" s="30">
        <f t="shared" si="7"/>
        <v>25.5590543713237</v>
      </c>
      <c r="O176" s="24">
        <v>0</v>
      </c>
      <c r="P176" s="25" t="s">
        <v>386</v>
      </c>
      <c r="Q176" s="25" t="s">
        <v>387</v>
      </c>
      <c r="R176" s="34">
        <v>25</v>
      </c>
      <c r="S176" s="33"/>
    </row>
    <row r="177" ht="33.85" customHeight="1" spans="1:19">
      <c r="A177" s="24">
        <v>170</v>
      </c>
      <c r="B177" s="20" t="s">
        <v>30</v>
      </c>
      <c r="C177" s="20" t="s">
        <v>31</v>
      </c>
      <c r="D177" s="25" t="s">
        <v>388</v>
      </c>
      <c r="E177" s="25" t="s">
        <v>44</v>
      </c>
      <c r="F177" s="22">
        <v>1276.39628919007</v>
      </c>
      <c r="G177" s="24">
        <v>0</v>
      </c>
      <c r="H177" s="24">
        <v>0</v>
      </c>
      <c r="I177" s="31">
        <v>5.05</v>
      </c>
      <c r="J177" s="25">
        <v>1.75</v>
      </c>
      <c r="K177" s="29">
        <f t="shared" si="6"/>
        <v>3.3</v>
      </c>
      <c r="L177" s="22">
        <v>1276.39628919007</v>
      </c>
      <c r="M177" s="24">
        <v>0</v>
      </c>
      <c r="N177" s="30">
        <f t="shared" si="7"/>
        <v>8.50930859460047</v>
      </c>
      <c r="O177" s="24">
        <v>0</v>
      </c>
      <c r="P177" s="25" t="s">
        <v>383</v>
      </c>
      <c r="Q177" s="25" t="s">
        <v>384</v>
      </c>
      <c r="R177" s="34">
        <v>40</v>
      </c>
      <c r="S177" s="33"/>
    </row>
    <row r="178" ht="33.85" customHeight="1" spans="1:19">
      <c r="A178" s="24">
        <v>171</v>
      </c>
      <c r="B178" s="20" t="s">
        <v>30</v>
      </c>
      <c r="C178" s="20" t="s">
        <v>31</v>
      </c>
      <c r="D178" s="25" t="s">
        <v>389</v>
      </c>
      <c r="E178" s="25" t="s">
        <v>44</v>
      </c>
      <c r="F178" s="22">
        <v>1277.90768284723</v>
      </c>
      <c r="G178" s="24">
        <v>0</v>
      </c>
      <c r="H178" s="24">
        <v>0</v>
      </c>
      <c r="I178" s="31">
        <v>4.65</v>
      </c>
      <c r="J178" s="25">
        <v>1.75</v>
      </c>
      <c r="K178" s="29">
        <f t="shared" si="6"/>
        <v>2.9</v>
      </c>
      <c r="L178" s="22">
        <v>1277.90768284723</v>
      </c>
      <c r="M178" s="24">
        <v>0</v>
      </c>
      <c r="N178" s="30">
        <f t="shared" si="7"/>
        <v>8.51938455231487</v>
      </c>
      <c r="O178" s="24">
        <v>0</v>
      </c>
      <c r="P178" s="25" t="s">
        <v>383</v>
      </c>
      <c r="Q178" s="25" t="s">
        <v>384</v>
      </c>
      <c r="R178" s="34">
        <v>24</v>
      </c>
      <c r="S178" s="33"/>
    </row>
    <row r="179" ht="33.85" customHeight="1" spans="1:19">
      <c r="A179" s="24">
        <v>172</v>
      </c>
      <c r="B179" s="20" t="s">
        <v>30</v>
      </c>
      <c r="C179" s="20" t="s">
        <v>31</v>
      </c>
      <c r="D179" s="25" t="s">
        <v>390</v>
      </c>
      <c r="E179" s="25" t="s">
        <v>44</v>
      </c>
      <c r="F179" s="22">
        <v>1531.96109352611</v>
      </c>
      <c r="G179" s="24">
        <v>0</v>
      </c>
      <c r="H179" s="24">
        <v>0</v>
      </c>
      <c r="I179" s="31">
        <v>4.55</v>
      </c>
      <c r="J179" s="25">
        <v>1.75</v>
      </c>
      <c r="K179" s="29">
        <f t="shared" si="6"/>
        <v>2.8</v>
      </c>
      <c r="L179" s="22">
        <v>1531.96109352611</v>
      </c>
      <c r="M179" s="24">
        <v>0</v>
      </c>
      <c r="N179" s="30">
        <f t="shared" si="7"/>
        <v>10.2130739568407</v>
      </c>
      <c r="O179" s="24">
        <v>0</v>
      </c>
      <c r="P179" s="25" t="s">
        <v>386</v>
      </c>
      <c r="Q179" s="25" t="s">
        <v>387</v>
      </c>
      <c r="R179" s="34">
        <v>20</v>
      </c>
      <c r="S179" s="33"/>
    </row>
    <row r="180" ht="33.85" customHeight="1" spans="1:19">
      <c r="A180" s="24">
        <v>173</v>
      </c>
      <c r="B180" s="20" t="s">
        <v>30</v>
      </c>
      <c r="C180" s="20" t="s">
        <v>31</v>
      </c>
      <c r="D180" s="25" t="s">
        <v>391</v>
      </c>
      <c r="E180" s="25" t="s">
        <v>44</v>
      </c>
      <c r="F180" s="22">
        <v>1277.35900651071</v>
      </c>
      <c r="G180" s="24">
        <v>0</v>
      </c>
      <c r="H180" s="24">
        <v>0</v>
      </c>
      <c r="I180" s="31">
        <v>5.15</v>
      </c>
      <c r="J180" s="25">
        <v>1.75</v>
      </c>
      <c r="K180" s="29">
        <f t="shared" si="6"/>
        <v>3.4</v>
      </c>
      <c r="L180" s="22">
        <v>1277.35900651071</v>
      </c>
      <c r="M180" s="24">
        <v>0</v>
      </c>
      <c r="N180" s="30">
        <f t="shared" si="7"/>
        <v>8.5157267100714</v>
      </c>
      <c r="O180" s="24">
        <v>0</v>
      </c>
      <c r="P180" s="25" t="s">
        <v>392</v>
      </c>
      <c r="Q180" s="25" t="s">
        <v>393</v>
      </c>
      <c r="R180" s="34">
        <v>28</v>
      </c>
      <c r="S180" s="33"/>
    </row>
    <row r="181" ht="33.85" customHeight="1" spans="1:19">
      <c r="A181" s="24">
        <v>174</v>
      </c>
      <c r="B181" s="20" t="s">
        <v>30</v>
      </c>
      <c r="C181" s="20" t="s">
        <v>31</v>
      </c>
      <c r="D181" s="25" t="s">
        <v>394</v>
      </c>
      <c r="E181" s="25" t="s">
        <v>44</v>
      </c>
      <c r="F181" s="22">
        <v>1535.98986462352</v>
      </c>
      <c r="G181" s="24">
        <v>0</v>
      </c>
      <c r="H181" s="24">
        <v>0</v>
      </c>
      <c r="I181" s="31">
        <v>5.35</v>
      </c>
      <c r="J181" s="25">
        <v>1.75</v>
      </c>
      <c r="K181" s="29">
        <f t="shared" si="6"/>
        <v>3.6</v>
      </c>
      <c r="L181" s="22">
        <v>1535.98986462352</v>
      </c>
      <c r="M181" s="24">
        <v>0</v>
      </c>
      <c r="N181" s="30">
        <f t="shared" si="7"/>
        <v>10.2399324308235</v>
      </c>
      <c r="O181" s="24">
        <v>0</v>
      </c>
      <c r="P181" s="25" t="s">
        <v>392</v>
      </c>
      <c r="Q181" s="25" t="s">
        <v>393</v>
      </c>
      <c r="R181" s="34">
        <v>24</v>
      </c>
      <c r="S181" s="33"/>
    </row>
    <row r="182" ht="33.85" customHeight="1" spans="1:19">
      <c r="A182" s="24">
        <v>175</v>
      </c>
      <c r="B182" s="20" t="s">
        <v>30</v>
      </c>
      <c r="C182" s="20" t="s">
        <v>31</v>
      </c>
      <c r="D182" s="25" t="s">
        <v>177</v>
      </c>
      <c r="E182" s="25" t="s">
        <v>44</v>
      </c>
      <c r="F182" s="22">
        <v>1020.38773975037</v>
      </c>
      <c r="G182" s="24">
        <v>0</v>
      </c>
      <c r="H182" s="24">
        <v>0</v>
      </c>
      <c r="I182" s="31">
        <v>5.25</v>
      </c>
      <c r="J182" s="25">
        <v>1.75</v>
      </c>
      <c r="K182" s="29">
        <f t="shared" si="6"/>
        <v>3.5</v>
      </c>
      <c r="L182" s="22">
        <v>1020.38773975037</v>
      </c>
      <c r="M182" s="24">
        <v>0</v>
      </c>
      <c r="N182" s="30">
        <f t="shared" si="7"/>
        <v>6.80258493166913</v>
      </c>
      <c r="O182" s="24">
        <v>0</v>
      </c>
      <c r="P182" s="25" t="s">
        <v>395</v>
      </c>
      <c r="Q182" s="25" t="s">
        <v>396</v>
      </c>
      <c r="R182" s="34">
        <v>35</v>
      </c>
      <c r="S182" s="33"/>
    </row>
    <row r="183" ht="33.85" customHeight="1" spans="1:19">
      <c r="A183" s="24">
        <v>176</v>
      </c>
      <c r="B183" s="20" t="s">
        <v>30</v>
      </c>
      <c r="C183" s="20" t="s">
        <v>31</v>
      </c>
      <c r="D183" s="25" t="s">
        <v>397</v>
      </c>
      <c r="E183" s="25" t="s">
        <v>44</v>
      </c>
      <c r="F183" s="22">
        <v>1023.40301357831</v>
      </c>
      <c r="G183" s="24">
        <v>0</v>
      </c>
      <c r="H183" s="24">
        <v>0</v>
      </c>
      <c r="I183" s="31">
        <v>4.75</v>
      </c>
      <c r="J183" s="25">
        <v>1.75</v>
      </c>
      <c r="K183" s="29">
        <f t="shared" si="6"/>
        <v>3</v>
      </c>
      <c r="L183" s="22">
        <v>1023.40301357831</v>
      </c>
      <c r="M183" s="24">
        <v>0</v>
      </c>
      <c r="N183" s="30">
        <f t="shared" si="7"/>
        <v>6.82268675718873</v>
      </c>
      <c r="O183" s="24">
        <v>0</v>
      </c>
      <c r="P183" s="25" t="s">
        <v>392</v>
      </c>
      <c r="Q183" s="25" t="s">
        <v>393</v>
      </c>
      <c r="R183" s="34">
        <v>20</v>
      </c>
      <c r="S183" s="33"/>
    </row>
    <row r="184" ht="33.85" customHeight="1" spans="1:19">
      <c r="A184" s="24">
        <v>177</v>
      </c>
      <c r="B184" s="20" t="s">
        <v>30</v>
      </c>
      <c r="C184" s="20" t="s">
        <v>31</v>
      </c>
      <c r="D184" s="21" t="s">
        <v>398</v>
      </c>
      <c r="E184" s="25" t="s">
        <v>44</v>
      </c>
      <c r="F184" s="22">
        <v>767.791404145238</v>
      </c>
      <c r="G184" s="24">
        <v>0</v>
      </c>
      <c r="H184" s="24">
        <v>0</v>
      </c>
      <c r="I184" s="29">
        <v>5.15</v>
      </c>
      <c r="J184" s="21">
        <v>1.75</v>
      </c>
      <c r="K184" s="29">
        <f t="shared" si="6"/>
        <v>3.4</v>
      </c>
      <c r="L184" s="22">
        <v>767.791404145238</v>
      </c>
      <c r="M184" s="24">
        <v>0</v>
      </c>
      <c r="N184" s="30">
        <f t="shared" si="7"/>
        <v>5.11860936096825</v>
      </c>
      <c r="O184" s="24">
        <v>0</v>
      </c>
      <c r="P184" s="21" t="s">
        <v>399</v>
      </c>
      <c r="Q184" s="21" t="s">
        <v>399</v>
      </c>
      <c r="R184" s="34">
        <v>31</v>
      </c>
      <c r="S184" s="33"/>
    </row>
    <row r="185" ht="33.85" customHeight="1" spans="1:19">
      <c r="A185" s="24">
        <v>178</v>
      </c>
      <c r="B185" s="20" t="s">
        <v>30</v>
      </c>
      <c r="C185" s="20" t="s">
        <v>31</v>
      </c>
      <c r="D185" s="21" t="s">
        <v>400</v>
      </c>
      <c r="E185" s="25" t="s">
        <v>44</v>
      </c>
      <c r="F185" s="22">
        <v>1917.23645311067</v>
      </c>
      <c r="G185" s="24">
        <v>0</v>
      </c>
      <c r="H185" s="24">
        <v>0</v>
      </c>
      <c r="I185" s="29">
        <v>4.85</v>
      </c>
      <c r="J185" s="21">
        <v>1.75</v>
      </c>
      <c r="K185" s="29">
        <f t="shared" si="6"/>
        <v>3.1</v>
      </c>
      <c r="L185" s="22">
        <v>1917.23645311067</v>
      </c>
      <c r="M185" s="24">
        <v>0</v>
      </c>
      <c r="N185" s="30">
        <f t="shared" si="7"/>
        <v>12.7815763540711</v>
      </c>
      <c r="O185" s="24">
        <v>0</v>
      </c>
      <c r="P185" s="21" t="s">
        <v>399</v>
      </c>
      <c r="Q185" s="21" t="s">
        <v>399</v>
      </c>
      <c r="R185" s="34">
        <v>29</v>
      </c>
      <c r="S185" s="33"/>
    </row>
    <row r="186" ht="33.85" customHeight="1" spans="1:19">
      <c r="A186" s="24">
        <v>179</v>
      </c>
      <c r="B186" s="20" t="s">
        <v>30</v>
      </c>
      <c r="C186" s="20" t="s">
        <v>31</v>
      </c>
      <c r="D186" s="21" t="s">
        <v>401</v>
      </c>
      <c r="E186" s="25" t="s">
        <v>44</v>
      </c>
      <c r="F186" s="22">
        <v>1023.35985923861</v>
      </c>
      <c r="G186" s="24">
        <v>0</v>
      </c>
      <c r="H186" s="24">
        <v>0</v>
      </c>
      <c r="I186" s="29">
        <v>4.45</v>
      </c>
      <c r="J186" s="21">
        <v>1.75</v>
      </c>
      <c r="K186" s="29">
        <f t="shared" si="6"/>
        <v>2.7</v>
      </c>
      <c r="L186" s="22">
        <v>1023.35985923861</v>
      </c>
      <c r="M186" s="24">
        <v>0</v>
      </c>
      <c r="N186" s="30">
        <f t="shared" si="7"/>
        <v>6.82239906159073</v>
      </c>
      <c r="O186" s="24">
        <v>0</v>
      </c>
      <c r="P186" s="21" t="s">
        <v>399</v>
      </c>
      <c r="Q186" s="21" t="s">
        <v>399</v>
      </c>
      <c r="R186" s="34">
        <v>34</v>
      </c>
      <c r="S186" s="33"/>
    </row>
    <row r="187" ht="33.85" customHeight="1" spans="1:19">
      <c r="A187" s="24">
        <v>180</v>
      </c>
      <c r="B187" s="20" t="s">
        <v>30</v>
      </c>
      <c r="C187" s="20" t="s">
        <v>31</v>
      </c>
      <c r="D187" s="25" t="s">
        <v>402</v>
      </c>
      <c r="E187" s="25" t="s">
        <v>34</v>
      </c>
      <c r="F187" s="22">
        <v>7666.78209701997</v>
      </c>
      <c r="G187" s="24">
        <v>0</v>
      </c>
      <c r="H187" s="24">
        <v>0</v>
      </c>
      <c r="I187" s="31">
        <v>10</v>
      </c>
      <c r="J187" s="25">
        <v>3.5</v>
      </c>
      <c r="K187" s="29">
        <f t="shared" si="6"/>
        <v>6.5</v>
      </c>
      <c r="L187" s="22">
        <v>7666.78209701997</v>
      </c>
      <c r="M187" s="24">
        <v>0</v>
      </c>
      <c r="N187" s="30">
        <f t="shared" si="7"/>
        <v>51.1118806467998</v>
      </c>
      <c r="O187" s="24">
        <v>0</v>
      </c>
      <c r="P187" s="25" t="s">
        <v>403</v>
      </c>
      <c r="Q187" s="25" t="s">
        <v>404</v>
      </c>
      <c r="R187" s="34">
        <v>28</v>
      </c>
      <c r="S187" s="33"/>
    </row>
    <row r="188" ht="33.85" customHeight="1" spans="1:19">
      <c r="A188" s="24">
        <v>181</v>
      </c>
      <c r="B188" s="20" t="s">
        <v>30</v>
      </c>
      <c r="C188" s="20" t="s">
        <v>31</v>
      </c>
      <c r="D188" s="25" t="s">
        <v>405</v>
      </c>
      <c r="E188" s="21" t="s">
        <v>44</v>
      </c>
      <c r="F188" s="22">
        <v>2042.29926563106</v>
      </c>
      <c r="G188" s="24">
        <v>0</v>
      </c>
      <c r="H188" s="24">
        <v>0</v>
      </c>
      <c r="I188" s="31">
        <v>5</v>
      </c>
      <c r="J188" s="25">
        <v>1.75</v>
      </c>
      <c r="K188" s="29">
        <f t="shared" si="6"/>
        <v>3.25</v>
      </c>
      <c r="L188" s="22">
        <v>2042.29926563106</v>
      </c>
      <c r="M188" s="24">
        <v>0</v>
      </c>
      <c r="N188" s="30">
        <f t="shared" si="7"/>
        <v>13.6153284375404</v>
      </c>
      <c r="O188" s="24">
        <v>0</v>
      </c>
      <c r="P188" s="25" t="s">
        <v>406</v>
      </c>
      <c r="Q188" s="25" t="s">
        <v>404</v>
      </c>
      <c r="R188" s="34">
        <v>28</v>
      </c>
      <c r="S188" s="33"/>
    </row>
    <row r="189" ht="33.85" customHeight="1" spans="1:19">
      <c r="A189" s="24">
        <v>182</v>
      </c>
      <c r="B189" s="20" t="s">
        <v>30</v>
      </c>
      <c r="C189" s="20" t="s">
        <v>31</v>
      </c>
      <c r="D189" s="25" t="s">
        <v>407</v>
      </c>
      <c r="E189" s="21" t="s">
        <v>44</v>
      </c>
      <c r="F189" s="22">
        <v>1915.55130017554</v>
      </c>
      <c r="G189" s="24">
        <v>0</v>
      </c>
      <c r="H189" s="24">
        <v>0</v>
      </c>
      <c r="I189" s="31">
        <v>5</v>
      </c>
      <c r="J189" s="25">
        <v>1.75</v>
      </c>
      <c r="K189" s="29">
        <f t="shared" si="6"/>
        <v>3.25</v>
      </c>
      <c r="L189" s="22">
        <v>1915.55130017554</v>
      </c>
      <c r="M189" s="24">
        <v>0</v>
      </c>
      <c r="N189" s="30">
        <f t="shared" si="7"/>
        <v>12.7703420011703</v>
      </c>
      <c r="O189" s="24">
        <v>0</v>
      </c>
      <c r="P189" s="25" t="s">
        <v>406</v>
      </c>
      <c r="Q189" s="25" t="s">
        <v>404</v>
      </c>
      <c r="R189" s="34">
        <v>24</v>
      </c>
      <c r="S189" s="33"/>
    </row>
    <row r="190" ht="33.85" customHeight="1" spans="1:19">
      <c r="A190" s="24">
        <v>183</v>
      </c>
      <c r="B190" s="20" t="s">
        <v>30</v>
      </c>
      <c r="C190" s="20" t="s">
        <v>31</v>
      </c>
      <c r="D190" s="25" t="s">
        <v>391</v>
      </c>
      <c r="E190" s="21" t="s">
        <v>44</v>
      </c>
      <c r="F190" s="22">
        <v>1913.41160157176</v>
      </c>
      <c r="G190" s="24">
        <v>0</v>
      </c>
      <c r="H190" s="24">
        <v>0</v>
      </c>
      <c r="I190" s="31">
        <v>5</v>
      </c>
      <c r="J190" s="25">
        <v>1.75</v>
      </c>
      <c r="K190" s="29">
        <f t="shared" si="6"/>
        <v>3.25</v>
      </c>
      <c r="L190" s="22">
        <v>1913.41160157176</v>
      </c>
      <c r="M190" s="24">
        <v>0</v>
      </c>
      <c r="N190" s="30">
        <f t="shared" si="7"/>
        <v>12.7560773438117</v>
      </c>
      <c r="O190" s="24">
        <v>0</v>
      </c>
      <c r="P190" s="25" t="s">
        <v>406</v>
      </c>
      <c r="Q190" s="25" t="s">
        <v>404</v>
      </c>
      <c r="R190" s="34">
        <v>23</v>
      </c>
      <c r="S190" s="33"/>
    </row>
    <row r="191" ht="33.85" customHeight="1" spans="1:19">
      <c r="A191" s="24">
        <v>184</v>
      </c>
      <c r="B191" s="20" t="s">
        <v>30</v>
      </c>
      <c r="C191" s="20" t="s">
        <v>31</v>
      </c>
      <c r="D191" s="25" t="s">
        <v>215</v>
      </c>
      <c r="E191" s="21" t="s">
        <v>44</v>
      </c>
      <c r="F191" s="22">
        <v>1786.68847274233</v>
      </c>
      <c r="G191" s="24">
        <v>0</v>
      </c>
      <c r="H191" s="24">
        <v>0</v>
      </c>
      <c r="I191" s="31">
        <v>5</v>
      </c>
      <c r="J191" s="25">
        <v>1.75</v>
      </c>
      <c r="K191" s="29">
        <f t="shared" si="6"/>
        <v>3.25</v>
      </c>
      <c r="L191" s="22">
        <v>1786.68847274233</v>
      </c>
      <c r="M191" s="24">
        <v>0</v>
      </c>
      <c r="N191" s="30">
        <f t="shared" si="7"/>
        <v>11.9112564849489</v>
      </c>
      <c r="O191" s="24">
        <v>0</v>
      </c>
      <c r="P191" s="25" t="s">
        <v>408</v>
      </c>
      <c r="Q191" s="25" t="s">
        <v>409</v>
      </c>
      <c r="R191" s="34">
        <v>24</v>
      </c>
      <c r="S191" s="33"/>
    </row>
    <row r="192" ht="33.85" customHeight="1" spans="1:19">
      <c r="A192" s="24">
        <v>185</v>
      </c>
      <c r="B192" s="20" t="s">
        <v>30</v>
      </c>
      <c r="C192" s="20" t="s">
        <v>31</v>
      </c>
      <c r="D192" s="25" t="s">
        <v>410</v>
      </c>
      <c r="E192" s="21" t="s">
        <v>44</v>
      </c>
      <c r="F192" s="22">
        <v>1787.57081341933</v>
      </c>
      <c r="G192" s="24">
        <v>0</v>
      </c>
      <c r="H192" s="24">
        <v>0</v>
      </c>
      <c r="I192" s="31">
        <v>5</v>
      </c>
      <c r="J192" s="25">
        <v>1.75</v>
      </c>
      <c r="K192" s="29">
        <f t="shared" si="6"/>
        <v>3.25</v>
      </c>
      <c r="L192" s="22">
        <v>1787.57081341933</v>
      </c>
      <c r="M192" s="24">
        <v>0</v>
      </c>
      <c r="N192" s="30">
        <f t="shared" si="7"/>
        <v>11.9171387561289</v>
      </c>
      <c r="O192" s="24">
        <v>0</v>
      </c>
      <c r="P192" s="25" t="s">
        <v>408</v>
      </c>
      <c r="Q192" s="25" t="s">
        <v>409</v>
      </c>
      <c r="R192" s="34">
        <v>31</v>
      </c>
      <c r="S192" s="33"/>
    </row>
    <row r="193" ht="33.85" customHeight="1" spans="1:19">
      <c r="A193" s="24">
        <v>186</v>
      </c>
      <c r="B193" s="20" t="s">
        <v>30</v>
      </c>
      <c r="C193" s="20" t="s">
        <v>31</v>
      </c>
      <c r="D193" s="25" t="s">
        <v>411</v>
      </c>
      <c r="E193" s="21" t="s">
        <v>44</v>
      </c>
      <c r="F193" s="22">
        <v>1917.28782374622</v>
      </c>
      <c r="G193" s="24">
        <v>0</v>
      </c>
      <c r="H193" s="24">
        <v>0</v>
      </c>
      <c r="I193" s="31">
        <v>5</v>
      </c>
      <c r="J193" s="25">
        <v>1.75</v>
      </c>
      <c r="K193" s="29">
        <f t="shared" si="6"/>
        <v>3.25</v>
      </c>
      <c r="L193" s="22">
        <v>1917.28782374622</v>
      </c>
      <c r="M193" s="24">
        <v>0</v>
      </c>
      <c r="N193" s="30">
        <f t="shared" si="7"/>
        <v>12.7819188249748</v>
      </c>
      <c r="O193" s="24">
        <v>0</v>
      </c>
      <c r="P193" s="25" t="s">
        <v>412</v>
      </c>
      <c r="Q193" s="25" t="s">
        <v>413</v>
      </c>
      <c r="R193" s="34">
        <v>23</v>
      </c>
      <c r="S193" s="33"/>
    </row>
    <row r="194" ht="33.85" customHeight="1" spans="1:19">
      <c r="A194" s="24">
        <v>187</v>
      </c>
      <c r="B194" s="20" t="s">
        <v>30</v>
      </c>
      <c r="C194" s="20" t="s">
        <v>31</v>
      </c>
      <c r="D194" s="25" t="s">
        <v>414</v>
      </c>
      <c r="E194" s="21" t="s">
        <v>44</v>
      </c>
      <c r="F194" s="22">
        <v>1918.74482912892</v>
      </c>
      <c r="G194" s="24">
        <v>0</v>
      </c>
      <c r="H194" s="24">
        <v>0</v>
      </c>
      <c r="I194" s="31">
        <v>5</v>
      </c>
      <c r="J194" s="25">
        <v>1.75</v>
      </c>
      <c r="K194" s="29">
        <f t="shared" si="6"/>
        <v>3.25</v>
      </c>
      <c r="L194" s="22">
        <v>1918.74482912892</v>
      </c>
      <c r="M194" s="24">
        <v>0</v>
      </c>
      <c r="N194" s="30">
        <f t="shared" si="7"/>
        <v>12.7916321941928</v>
      </c>
      <c r="O194" s="24">
        <v>0</v>
      </c>
      <c r="P194" s="25" t="s">
        <v>412</v>
      </c>
      <c r="Q194" s="25" t="s">
        <v>413</v>
      </c>
      <c r="R194" s="34">
        <v>21</v>
      </c>
      <c r="S194" s="33"/>
    </row>
    <row r="195" ht="33.85" customHeight="1" spans="1:19">
      <c r="A195" s="24">
        <v>188</v>
      </c>
      <c r="B195" s="20" t="s">
        <v>30</v>
      </c>
      <c r="C195" s="20" t="s">
        <v>31</v>
      </c>
      <c r="D195" s="25" t="s">
        <v>415</v>
      </c>
      <c r="E195" s="21" t="s">
        <v>44</v>
      </c>
      <c r="F195" s="22">
        <v>1785.97313859325</v>
      </c>
      <c r="G195" s="24">
        <v>0</v>
      </c>
      <c r="H195" s="24">
        <v>0</v>
      </c>
      <c r="I195" s="31">
        <v>5</v>
      </c>
      <c r="J195" s="25">
        <v>1.75</v>
      </c>
      <c r="K195" s="29">
        <f t="shared" si="6"/>
        <v>3.25</v>
      </c>
      <c r="L195" s="22">
        <v>1785.97313859325</v>
      </c>
      <c r="M195" s="24">
        <v>0</v>
      </c>
      <c r="N195" s="30">
        <f t="shared" si="7"/>
        <v>11.9064875906217</v>
      </c>
      <c r="O195" s="24">
        <v>0</v>
      </c>
      <c r="P195" s="25" t="s">
        <v>416</v>
      </c>
      <c r="Q195" s="25" t="s">
        <v>417</v>
      </c>
      <c r="R195" s="34">
        <v>25</v>
      </c>
      <c r="S195" s="33"/>
    </row>
    <row r="196" ht="33.85" customHeight="1" spans="1:19">
      <c r="A196" s="24">
        <v>189</v>
      </c>
      <c r="B196" s="20" t="s">
        <v>30</v>
      </c>
      <c r="C196" s="20" t="s">
        <v>31</v>
      </c>
      <c r="D196" s="25" t="s">
        <v>418</v>
      </c>
      <c r="E196" s="21" t="s">
        <v>44</v>
      </c>
      <c r="F196" s="22">
        <v>1660.84748777461</v>
      </c>
      <c r="G196" s="24">
        <v>0</v>
      </c>
      <c r="H196" s="24">
        <v>0</v>
      </c>
      <c r="I196" s="31">
        <v>5</v>
      </c>
      <c r="J196" s="25">
        <v>1.75</v>
      </c>
      <c r="K196" s="29">
        <f t="shared" si="6"/>
        <v>3.25</v>
      </c>
      <c r="L196" s="22">
        <v>1660.84748777461</v>
      </c>
      <c r="M196" s="24">
        <v>0</v>
      </c>
      <c r="N196" s="30">
        <f t="shared" si="7"/>
        <v>11.0723165851641</v>
      </c>
      <c r="O196" s="24">
        <v>0</v>
      </c>
      <c r="P196" s="25" t="s">
        <v>416</v>
      </c>
      <c r="Q196" s="25" t="s">
        <v>417</v>
      </c>
      <c r="R196" s="34">
        <v>25</v>
      </c>
      <c r="S196" s="33"/>
    </row>
    <row r="197" ht="33.85" customHeight="1" spans="1:19">
      <c r="A197" s="24">
        <v>190</v>
      </c>
      <c r="B197" s="20" t="s">
        <v>30</v>
      </c>
      <c r="C197" s="20" t="s">
        <v>31</v>
      </c>
      <c r="D197" s="25" t="s">
        <v>419</v>
      </c>
      <c r="E197" s="21" t="s">
        <v>44</v>
      </c>
      <c r="F197" s="22">
        <v>1791.11552075812</v>
      </c>
      <c r="G197" s="24">
        <v>0</v>
      </c>
      <c r="H197" s="24">
        <v>0</v>
      </c>
      <c r="I197" s="31">
        <v>5</v>
      </c>
      <c r="J197" s="25">
        <v>1.75</v>
      </c>
      <c r="K197" s="29">
        <f t="shared" si="6"/>
        <v>3.25</v>
      </c>
      <c r="L197" s="22">
        <v>1791.11552075812</v>
      </c>
      <c r="M197" s="24">
        <v>0</v>
      </c>
      <c r="N197" s="30">
        <f t="shared" si="7"/>
        <v>11.9407701383875</v>
      </c>
      <c r="O197" s="24">
        <v>0</v>
      </c>
      <c r="P197" s="25" t="s">
        <v>416</v>
      </c>
      <c r="Q197" s="25" t="s">
        <v>417</v>
      </c>
      <c r="R197" s="34">
        <v>29</v>
      </c>
      <c r="S197" s="33"/>
    </row>
    <row r="198" ht="33.85" customHeight="1" spans="1:19">
      <c r="A198" s="24">
        <v>191</v>
      </c>
      <c r="B198" s="20" t="s">
        <v>30</v>
      </c>
      <c r="C198" s="20" t="s">
        <v>31</v>
      </c>
      <c r="D198" s="25" t="s">
        <v>420</v>
      </c>
      <c r="E198" s="21" t="s">
        <v>44</v>
      </c>
      <c r="F198" s="22">
        <v>1737.6178488775</v>
      </c>
      <c r="G198" s="24">
        <v>0</v>
      </c>
      <c r="H198" s="24">
        <v>0</v>
      </c>
      <c r="I198" s="31">
        <v>5</v>
      </c>
      <c r="J198" s="25">
        <v>1.75</v>
      </c>
      <c r="K198" s="29">
        <f t="shared" ref="K198:K227" si="8">I198-J198</f>
        <v>3.25</v>
      </c>
      <c r="L198" s="22">
        <v>1737.6178488775</v>
      </c>
      <c r="M198" s="24">
        <v>0</v>
      </c>
      <c r="N198" s="30">
        <f t="shared" si="7"/>
        <v>11.5841189925167</v>
      </c>
      <c r="O198" s="24">
        <v>0</v>
      </c>
      <c r="P198" s="25" t="s">
        <v>421</v>
      </c>
      <c r="Q198" s="25" t="s">
        <v>422</v>
      </c>
      <c r="R198" s="34">
        <v>28</v>
      </c>
      <c r="S198" s="33"/>
    </row>
    <row r="199" ht="33.85" customHeight="1" spans="1:19">
      <c r="A199" s="24">
        <v>192</v>
      </c>
      <c r="B199" s="20" t="s">
        <v>30</v>
      </c>
      <c r="C199" s="20" t="s">
        <v>31</v>
      </c>
      <c r="D199" s="25" t="s">
        <v>423</v>
      </c>
      <c r="E199" s="21" t="s">
        <v>44</v>
      </c>
      <c r="F199" s="22">
        <v>1893.65258361157</v>
      </c>
      <c r="G199" s="24">
        <v>0</v>
      </c>
      <c r="H199" s="24">
        <v>0</v>
      </c>
      <c r="I199" s="31">
        <v>5</v>
      </c>
      <c r="J199" s="25">
        <v>1.75</v>
      </c>
      <c r="K199" s="29">
        <f t="shared" si="8"/>
        <v>3.25</v>
      </c>
      <c r="L199" s="22">
        <v>1893.65258361157</v>
      </c>
      <c r="M199" s="24">
        <v>0</v>
      </c>
      <c r="N199" s="30">
        <f t="shared" si="7"/>
        <v>12.6243505574105</v>
      </c>
      <c r="O199" s="24">
        <v>0</v>
      </c>
      <c r="P199" s="25" t="s">
        <v>421</v>
      </c>
      <c r="Q199" s="25" t="s">
        <v>422</v>
      </c>
      <c r="R199" s="34">
        <v>26</v>
      </c>
      <c r="S199" s="33"/>
    </row>
    <row r="200" ht="33.85" customHeight="1" spans="1:19">
      <c r="A200" s="24">
        <v>193</v>
      </c>
      <c r="B200" s="20" t="s">
        <v>30</v>
      </c>
      <c r="C200" s="20" t="s">
        <v>31</v>
      </c>
      <c r="D200" s="25" t="s">
        <v>424</v>
      </c>
      <c r="E200" s="21" t="s">
        <v>44</v>
      </c>
      <c r="F200" s="22">
        <v>1918.67986010504</v>
      </c>
      <c r="G200" s="24">
        <v>0</v>
      </c>
      <c r="H200" s="24">
        <v>0</v>
      </c>
      <c r="I200" s="31">
        <v>5</v>
      </c>
      <c r="J200" s="25">
        <v>1.75</v>
      </c>
      <c r="K200" s="29">
        <f t="shared" si="8"/>
        <v>3.25</v>
      </c>
      <c r="L200" s="22">
        <v>1918.67986010504</v>
      </c>
      <c r="M200" s="24">
        <v>0</v>
      </c>
      <c r="N200" s="30">
        <f t="shared" si="7"/>
        <v>12.7911990673669</v>
      </c>
      <c r="O200" s="24">
        <v>0</v>
      </c>
      <c r="P200" s="25" t="s">
        <v>425</v>
      </c>
      <c r="Q200" s="25" t="s">
        <v>426</v>
      </c>
      <c r="R200" s="34">
        <v>40</v>
      </c>
      <c r="S200" s="33"/>
    </row>
    <row r="201" ht="33.85" customHeight="1" spans="1:19">
      <c r="A201" s="24">
        <v>194</v>
      </c>
      <c r="B201" s="20" t="s">
        <v>30</v>
      </c>
      <c r="C201" s="20" t="s">
        <v>31</v>
      </c>
      <c r="D201" s="25" t="s">
        <v>427</v>
      </c>
      <c r="E201" s="21" t="s">
        <v>44</v>
      </c>
      <c r="F201" s="22">
        <v>1915.39486474932</v>
      </c>
      <c r="G201" s="24">
        <v>0</v>
      </c>
      <c r="H201" s="24">
        <v>0</v>
      </c>
      <c r="I201" s="31">
        <v>5</v>
      </c>
      <c r="J201" s="25">
        <v>1.75</v>
      </c>
      <c r="K201" s="29">
        <f t="shared" si="8"/>
        <v>3.25</v>
      </c>
      <c r="L201" s="22">
        <v>1915.39486474932</v>
      </c>
      <c r="M201" s="24">
        <v>0</v>
      </c>
      <c r="N201" s="30">
        <f t="shared" si="7"/>
        <v>12.7692990983288</v>
      </c>
      <c r="O201" s="24">
        <v>0</v>
      </c>
      <c r="P201" s="25" t="s">
        <v>425</v>
      </c>
      <c r="Q201" s="25" t="s">
        <v>426</v>
      </c>
      <c r="R201" s="34">
        <v>22</v>
      </c>
      <c r="S201" s="33"/>
    </row>
    <row r="202" ht="33.85" customHeight="1" spans="1:19">
      <c r="A202" s="24">
        <v>195</v>
      </c>
      <c r="B202" s="20" t="s">
        <v>30</v>
      </c>
      <c r="C202" s="20" t="s">
        <v>31</v>
      </c>
      <c r="D202" s="25" t="s">
        <v>428</v>
      </c>
      <c r="E202" s="21" t="s">
        <v>44</v>
      </c>
      <c r="F202" s="22">
        <v>1402.89101903487</v>
      </c>
      <c r="G202" s="24">
        <v>0</v>
      </c>
      <c r="H202" s="24">
        <v>0</v>
      </c>
      <c r="I202" s="31">
        <v>5</v>
      </c>
      <c r="J202" s="25">
        <v>1.75</v>
      </c>
      <c r="K202" s="29">
        <f t="shared" si="8"/>
        <v>3.25</v>
      </c>
      <c r="L202" s="22">
        <v>1402.89101903487</v>
      </c>
      <c r="M202" s="24">
        <v>0</v>
      </c>
      <c r="N202" s="30">
        <f t="shared" si="7"/>
        <v>9.3526067935658</v>
      </c>
      <c r="O202" s="24">
        <v>0</v>
      </c>
      <c r="P202" s="25" t="s">
        <v>429</v>
      </c>
      <c r="Q202" s="25" t="s">
        <v>430</v>
      </c>
      <c r="R202" s="34">
        <v>25</v>
      </c>
      <c r="S202" s="33"/>
    </row>
    <row r="203" ht="33.85" customHeight="1" spans="1:19">
      <c r="A203" s="24">
        <v>196</v>
      </c>
      <c r="B203" s="20" t="s">
        <v>30</v>
      </c>
      <c r="C203" s="20" t="s">
        <v>31</v>
      </c>
      <c r="D203" s="25" t="s">
        <v>431</v>
      </c>
      <c r="E203" s="21" t="s">
        <v>44</v>
      </c>
      <c r="F203" s="22">
        <v>2041.331482723</v>
      </c>
      <c r="G203" s="24">
        <v>0</v>
      </c>
      <c r="H203" s="24">
        <v>0</v>
      </c>
      <c r="I203" s="31">
        <v>5</v>
      </c>
      <c r="J203" s="25">
        <v>1.75</v>
      </c>
      <c r="K203" s="29">
        <f t="shared" si="8"/>
        <v>3.25</v>
      </c>
      <c r="L203" s="22">
        <v>2041.331482723</v>
      </c>
      <c r="M203" s="24">
        <v>0</v>
      </c>
      <c r="N203" s="30">
        <f t="shared" si="7"/>
        <v>13.6088765514867</v>
      </c>
      <c r="O203" s="24">
        <v>0</v>
      </c>
      <c r="P203" s="25" t="s">
        <v>432</v>
      </c>
      <c r="Q203" s="25" t="s">
        <v>433</v>
      </c>
      <c r="R203" s="34">
        <v>37</v>
      </c>
      <c r="S203" s="33"/>
    </row>
    <row r="204" ht="33.85" customHeight="1" spans="1:19">
      <c r="A204" s="24">
        <v>197</v>
      </c>
      <c r="B204" s="20" t="s">
        <v>30</v>
      </c>
      <c r="C204" s="20" t="s">
        <v>31</v>
      </c>
      <c r="D204" s="25" t="s">
        <v>434</v>
      </c>
      <c r="E204" s="21" t="s">
        <v>44</v>
      </c>
      <c r="F204" s="22">
        <v>2168.90737483707</v>
      </c>
      <c r="G204" s="24">
        <v>0</v>
      </c>
      <c r="H204" s="24">
        <v>0</v>
      </c>
      <c r="I204" s="31">
        <v>5</v>
      </c>
      <c r="J204" s="25">
        <v>1.75</v>
      </c>
      <c r="K204" s="29">
        <f t="shared" si="8"/>
        <v>3.25</v>
      </c>
      <c r="L204" s="22">
        <v>2168.90737483707</v>
      </c>
      <c r="M204" s="24">
        <v>0</v>
      </c>
      <c r="N204" s="30">
        <f t="shared" si="7"/>
        <v>14.4593824989138</v>
      </c>
      <c r="O204" s="24">
        <v>0</v>
      </c>
      <c r="P204" s="25" t="s">
        <v>435</v>
      </c>
      <c r="Q204" s="25" t="s">
        <v>436</v>
      </c>
      <c r="R204" s="34">
        <v>20</v>
      </c>
      <c r="S204" s="33"/>
    </row>
    <row r="205" ht="33.85" customHeight="1" spans="1:19">
      <c r="A205" s="24">
        <v>198</v>
      </c>
      <c r="B205" s="20" t="s">
        <v>30</v>
      </c>
      <c r="C205" s="20" t="s">
        <v>31</v>
      </c>
      <c r="D205" s="25" t="s">
        <v>437</v>
      </c>
      <c r="E205" s="25" t="s">
        <v>34</v>
      </c>
      <c r="F205" s="22">
        <v>3061.0454355843</v>
      </c>
      <c r="G205" s="24">
        <v>0</v>
      </c>
      <c r="H205" s="24">
        <v>0</v>
      </c>
      <c r="I205" s="29">
        <v>10</v>
      </c>
      <c r="J205" s="21">
        <v>3.5</v>
      </c>
      <c r="K205" s="29">
        <f t="shared" si="8"/>
        <v>6.5</v>
      </c>
      <c r="L205" s="22">
        <v>3061.0454355843</v>
      </c>
      <c r="M205" s="24">
        <v>0</v>
      </c>
      <c r="N205" s="30">
        <f t="shared" si="7"/>
        <v>20.406969570562</v>
      </c>
      <c r="O205" s="24">
        <v>0</v>
      </c>
      <c r="P205" s="25" t="s">
        <v>438</v>
      </c>
      <c r="Q205" s="25" t="s">
        <v>439</v>
      </c>
      <c r="R205" s="34">
        <v>30</v>
      </c>
      <c r="S205" s="33"/>
    </row>
    <row r="206" ht="33.85" customHeight="1" spans="1:19">
      <c r="A206" s="24">
        <v>199</v>
      </c>
      <c r="B206" s="20" t="s">
        <v>30</v>
      </c>
      <c r="C206" s="20" t="s">
        <v>31</v>
      </c>
      <c r="D206" s="25" t="s">
        <v>440</v>
      </c>
      <c r="E206" s="25" t="s">
        <v>34</v>
      </c>
      <c r="F206" s="22">
        <v>3448.96544005123</v>
      </c>
      <c r="G206" s="24">
        <v>0</v>
      </c>
      <c r="H206" s="24">
        <v>0</v>
      </c>
      <c r="I206" s="29">
        <v>10</v>
      </c>
      <c r="J206" s="21">
        <v>3.5</v>
      </c>
      <c r="K206" s="29">
        <f t="shared" si="8"/>
        <v>6.5</v>
      </c>
      <c r="L206" s="22">
        <v>3448.96544005123</v>
      </c>
      <c r="M206" s="24">
        <v>0</v>
      </c>
      <c r="N206" s="30">
        <f t="shared" si="7"/>
        <v>22.9931029336749</v>
      </c>
      <c r="O206" s="24">
        <v>0</v>
      </c>
      <c r="P206" s="25" t="s">
        <v>441</v>
      </c>
      <c r="Q206" s="25" t="s">
        <v>442</v>
      </c>
      <c r="R206" s="34">
        <v>20</v>
      </c>
      <c r="S206" s="33"/>
    </row>
    <row r="207" ht="33.85" customHeight="1" spans="1:19">
      <c r="A207" s="24">
        <v>200</v>
      </c>
      <c r="B207" s="20" t="s">
        <v>30</v>
      </c>
      <c r="C207" s="20" t="s">
        <v>31</v>
      </c>
      <c r="D207" s="21" t="s">
        <v>443</v>
      </c>
      <c r="E207" s="21" t="s">
        <v>44</v>
      </c>
      <c r="F207" s="22">
        <v>1660.80753332904</v>
      </c>
      <c r="G207" s="24">
        <v>0</v>
      </c>
      <c r="H207" s="24">
        <v>0</v>
      </c>
      <c r="I207" s="29">
        <v>5</v>
      </c>
      <c r="J207" s="21">
        <v>1.75</v>
      </c>
      <c r="K207" s="29">
        <f t="shared" si="8"/>
        <v>3.25</v>
      </c>
      <c r="L207" s="22">
        <v>1660.80753332904</v>
      </c>
      <c r="M207" s="24">
        <v>0</v>
      </c>
      <c r="N207" s="30">
        <f t="shared" si="7"/>
        <v>11.0720502221936</v>
      </c>
      <c r="O207" s="24">
        <v>0</v>
      </c>
      <c r="P207" s="21" t="s">
        <v>444</v>
      </c>
      <c r="Q207" s="21" t="s">
        <v>445</v>
      </c>
      <c r="R207" s="34">
        <v>30</v>
      </c>
      <c r="S207" s="33"/>
    </row>
    <row r="208" ht="33.85" customHeight="1" spans="1:19">
      <c r="A208" s="24">
        <v>201</v>
      </c>
      <c r="B208" s="20" t="s">
        <v>30</v>
      </c>
      <c r="C208" s="20" t="s">
        <v>31</v>
      </c>
      <c r="D208" s="21" t="s">
        <v>446</v>
      </c>
      <c r="E208" s="21" t="s">
        <v>44</v>
      </c>
      <c r="F208" s="22">
        <v>1789.04661908241</v>
      </c>
      <c r="G208" s="24">
        <v>0</v>
      </c>
      <c r="H208" s="24">
        <v>0</v>
      </c>
      <c r="I208" s="29">
        <v>4.8</v>
      </c>
      <c r="J208" s="21">
        <v>1.75</v>
      </c>
      <c r="K208" s="29">
        <f t="shared" si="8"/>
        <v>3.05</v>
      </c>
      <c r="L208" s="22">
        <v>1789.04661908241</v>
      </c>
      <c r="M208" s="24">
        <v>0</v>
      </c>
      <c r="N208" s="30">
        <f t="shared" si="7"/>
        <v>11.9269774605494</v>
      </c>
      <c r="O208" s="24">
        <v>0</v>
      </c>
      <c r="P208" s="21" t="s">
        <v>447</v>
      </c>
      <c r="Q208" s="21" t="s">
        <v>448</v>
      </c>
      <c r="R208" s="34">
        <v>26</v>
      </c>
      <c r="S208" s="33"/>
    </row>
    <row r="209" ht="33.85" customHeight="1" spans="1:19">
      <c r="A209" s="24">
        <v>202</v>
      </c>
      <c r="B209" s="20" t="s">
        <v>30</v>
      </c>
      <c r="C209" s="20" t="s">
        <v>31</v>
      </c>
      <c r="D209" s="21" t="s">
        <v>449</v>
      </c>
      <c r="E209" s="21" t="s">
        <v>44</v>
      </c>
      <c r="F209" s="22">
        <v>1660.80727793777</v>
      </c>
      <c r="G209" s="24">
        <v>0</v>
      </c>
      <c r="H209" s="24">
        <v>0</v>
      </c>
      <c r="I209" s="29">
        <v>5</v>
      </c>
      <c r="J209" s="21">
        <v>1.75</v>
      </c>
      <c r="K209" s="29">
        <f t="shared" si="8"/>
        <v>3.25</v>
      </c>
      <c r="L209" s="22">
        <v>1660.80727793777</v>
      </c>
      <c r="M209" s="24">
        <v>0</v>
      </c>
      <c r="N209" s="30">
        <f t="shared" si="7"/>
        <v>11.0720485195851</v>
      </c>
      <c r="O209" s="24">
        <v>0</v>
      </c>
      <c r="P209" s="21" t="s">
        <v>441</v>
      </c>
      <c r="Q209" s="21" t="s">
        <v>450</v>
      </c>
      <c r="R209" s="34">
        <v>39</v>
      </c>
      <c r="S209" s="33"/>
    </row>
    <row r="210" ht="33.85" customHeight="1" spans="1:19">
      <c r="A210" s="24">
        <v>203</v>
      </c>
      <c r="B210" s="20" t="s">
        <v>30</v>
      </c>
      <c r="C210" s="20" t="s">
        <v>31</v>
      </c>
      <c r="D210" s="21" t="s">
        <v>451</v>
      </c>
      <c r="E210" s="21" t="s">
        <v>44</v>
      </c>
      <c r="F210" s="22">
        <v>1943.60445108041</v>
      </c>
      <c r="G210" s="24">
        <v>0</v>
      </c>
      <c r="H210" s="24">
        <v>0</v>
      </c>
      <c r="I210" s="29">
        <v>5</v>
      </c>
      <c r="J210" s="21">
        <v>1.75</v>
      </c>
      <c r="K210" s="29">
        <f t="shared" si="8"/>
        <v>3.25</v>
      </c>
      <c r="L210" s="22">
        <v>1943.60445108041</v>
      </c>
      <c r="M210" s="24">
        <v>0</v>
      </c>
      <c r="N210" s="30">
        <f t="shared" si="7"/>
        <v>12.9573630072027</v>
      </c>
      <c r="O210" s="24">
        <v>0</v>
      </c>
      <c r="P210" s="21" t="s">
        <v>452</v>
      </c>
      <c r="Q210" s="21" t="s">
        <v>453</v>
      </c>
      <c r="R210" s="34">
        <v>28</v>
      </c>
      <c r="S210" s="33"/>
    </row>
    <row r="211" ht="33.85" customHeight="1" spans="1:19">
      <c r="A211" s="24">
        <v>204</v>
      </c>
      <c r="B211" s="20" t="s">
        <v>30</v>
      </c>
      <c r="C211" s="20" t="s">
        <v>31</v>
      </c>
      <c r="D211" s="21" t="s">
        <v>454</v>
      </c>
      <c r="E211" s="21" t="s">
        <v>44</v>
      </c>
      <c r="F211" s="22">
        <v>1403.08050091668</v>
      </c>
      <c r="G211" s="24">
        <v>0</v>
      </c>
      <c r="H211" s="24">
        <v>0</v>
      </c>
      <c r="I211" s="29">
        <v>4.5</v>
      </c>
      <c r="J211" s="21">
        <v>1.75</v>
      </c>
      <c r="K211" s="29">
        <f t="shared" si="8"/>
        <v>2.75</v>
      </c>
      <c r="L211" s="22">
        <v>1403.08050091668</v>
      </c>
      <c r="M211" s="24">
        <v>0</v>
      </c>
      <c r="N211" s="30">
        <f t="shared" si="7"/>
        <v>9.3538700061112</v>
      </c>
      <c r="O211" s="24">
        <v>0</v>
      </c>
      <c r="P211" s="21" t="s">
        <v>455</v>
      </c>
      <c r="Q211" s="21" t="s">
        <v>456</v>
      </c>
      <c r="R211" s="34">
        <v>33</v>
      </c>
      <c r="S211" s="33"/>
    </row>
    <row r="212" ht="33.85" customHeight="1" spans="1:19">
      <c r="A212" s="24">
        <v>205</v>
      </c>
      <c r="B212" s="20" t="s">
        <v>30</v>
      </c>
      <c r="C212" s="20" t="s">
        <v>31</v>
      </c>
      <c r="D212" s="21" t="s">
        <v>391</v>
      </c>
      <c r="E212" s="21" t="s">
        <v>44</v>
      </c>
      <c r="F212" s="22">
        <v>1532.4775264581</v>
      </c>
      <c r="G212" s="24">
        <v>0</v>
      </c>
      <c r="H212" s="24">
        <v>0</v>
      </c>
      <c r="I212" s="29">
        <v>4.5</v>
      </c>
      <c r="J212" s="21">
        <v>1.75</v>
      </c>
      <c r="K212" s="29">
        <f t="shared" si="8"/>
        <v>2.75</v>
      </c>
      <c r="L212" s="22">
        <v>1532.4775264581</v>
      </c>
      <c r="M212" s="24">
        <v>0</v>
      </c>
      <c r="N212" s="30">
        <f t="shared" si="7"/>
        <v>10.216516843054</v>
      </c>
      <c r="O212" s="24">
        <v>0</v>
      </c>
      <c r="P212" s="21" t="s">
        <v>457</v>
      </c>
      <c r="Q212" s="21" t="s">
        <v>458</v>
      </c>
      <c r="R212" s="34">
        <v>31</v>
      </c>
      <c r="S212" s="33"/>
    </row>
    <row r="213" ht="33.85" customHeight="1" spans="1:19">
      <c r="A213" s="24">
        <v>206</v>
      </c>
      <c r="B213" s="20" t="s">
        <v>30</v>
      </c>
      <c r="C213" s="20" t="s">
        <v>31</v>
      </c>
      <c r="D213" s="21" t="s">
        <v>459</v>
      </c>
      <c r="E213" s="21" t="s">
        <v>44</v>
      </c>
      <c r="F213" s="22">
        <v>1919.83282452629</v>
      </c>
      <c r="G213" s="24">
        <v>0</v>
      </c>
      <c r="H213" s="24">
        <v>0</v>
      </c>
      <c r="I213" s="29">
        <v>5</v>
      </c>
      <c r="J213" s="21">
        <v>1.75</v>
      </c>
      <c r="K213" s="29">
        <f t="shared" si="8"/>
        <v>3.25</v>
      </c>
      <c r="L213" s="22">
        <v>1919.83282452629</v>
      </c>
      <c r="M213" s="24">
        <v>0</v>
      </c>
      <c r="N213" s="30">
        <f t="shared" si="7"/>
        <v>12.7988854968419</v>
      </c>
      <c r="O213" s="24">
        <v>0</v>
      </c>
      <c r="P213" s="21" t="s">
        <v>438</v>
      </c>
      <c r="Q213" s="21" t="s">
        <v>460</v>
      </c>
      <c r="R213" s="34">
        <v>35</v>
      </c>
      <c r="S213" s="33"/>
    </row>
    <row r="214" ht="33.85" customHeight="1" spans="1:19">
      <c r="A214" s="24">
        <v>207</v>
      </c>
      <c r="B214" s="20" t="s">
        <v>30</v>
      </c>
      <c r="C214" s="20" t="s">
        <v>31</v>
      </c>
      <c r="D214" s="21" t="s">
        <v>461</v>
      </c>
      <c r="E214" s="21" t="s">
        <v>44</v>
      </c>
      <c r="F214" s="22">
        <v>1275.29965991706</v>
      </c>
      <c r="G214" s="24">
        <v>0</v>
      </c>
      <c r="H214" s="24">
        <v>0</v>
      </c>
      <c r="I214" s="29">
        <v>4.9</v>
      </c>
      <c r="J214" s="21">
        <v>1.75</v>
      </c>
      <c r="K214" s="29">
        <f t="shared" si="8"/>
        <v>3.15</v>
      </c>
      <c r="L214" s="22">
        <v>1275.29965991706</v>
      </c>
      <c r="M214" s="24">
        <v>0</v>
      </c>
      <c r="N214" s="30">
        <f t="shared" si="7"/>
        <v>8.5019977327804</v>
      </c>
      <c r="O214" s="24">
        <v>0</v>
      </c>
      <c r="P214" s="21" t="s">
        <v>457</v>
      </c>
      <c r="Q214" s="21" t="s">
        <v>462</v>
      </c>
      <c r="R214" s="34">
        <v>37</v>
      </c>
      <c r="S214" s="33"/>
    </row>
    <row r="215" ht="33.85" customHeight="1" spans="1:19">
      <c r="A215" s="24">
        <v>208</v>
      </c>
      <c r="B215" s="20" t="s">
        <v>30</v>
      </c>
      <c r="C215" s="20" t="s">
        <v>31</v>
      </c>
      <c r="D215" s="25" t="s">
        <v>463</v>
      </c>
      <c r="E215" s="21" t="s">
        <v>44</v>
      </c>
      <c r="F215" s="22">
        <v>2171.35170202884</v>
      </c>
      <c r="G215" s="24">
        <v>0</v>
      </c>
      <c r="H215" s="24">
        <v>0</v>
      </c>
      <c r="I215" s="29">
        <v>5</v>
      </c>
      <c r="J215" s="21">
        <v>1.75</v>
      </c>
      <c r="K215" s="29">
        <f t="shared" si="8"/>
        <v>3.25</v>
      </c>
      <c r="L215" s="22">
        <v>2171.35170202884</v>
      </c>
      <c r="M215" s="24">
        <v>0</v>
      </c>
      <c r="N215" s="30">
        <f t="shared" si="7"/>
        <v>14.4756780135256</v>
      </c>
      <c r="O215" s="24">
        <v>0</v>
      </c>
      <c r="P215" s="25" t="s">
        <v>464</v>
      </c>
      <c r="Q215" s="25" t="s">
        <v>465</v>
      </c>
      <c r="R215" s="34">
        <v>38</v>
      </c>
      <c r="S215" s="33"/>
    </row>
    <row r="216" ht="33.85" customHeight="1" spans="1:19">
      <c r="A216" s="24">
        <v>209</v>
      </c>
      <c r="B216" s="20" t="s">
        <v>30</v>
      </c>
      <c r="C216" s="20" t="s">
        <v>31</v>
      </c>
      <c r="D216" s="25" t="s">
        <v>466</v>
      </c>
      <c r="E216" s="21" t="s">
        <v>44</v>
      </c>
      <c r="F216" s="22">
        <v>1918.35338308814</v>
      </c>
      <c r="G216" s="24">
        <v>0</v>
      </c>
      <c r="H216" s="24">
        <v>0</v>
      </c>
      <c r="I216" s="29">
        <v>5</v>
      </c>
      <c r="J216" s="21">
        <v>1.75</v>
      </c>
      <c r="K216" s="29">
        <f t="shared" si="8"/>
        <v>3.25</v>
      </c>
      <c r="L216" s="22">
        <v>1918.35338308814</v>
      </c>
      <c r="M216" s="24">
        <v>0</v>
      </c>
      <c r="N216" s="30">
        <f t="shared" si="7"/>
        <v>12.7890225539209</v>
      </c>
      <c r="O216" s="24">
        <v>0</v>
      </c>
      <c r="P216" s="25" t="s">
        <v>467</v>
      </c>
      <c r="Q216" s="25" t="s">
        <v>468</v>
      </c>
      <c r="R216" s="34">
        <v>24</v>
      </c>
      <c r="S216" s="33"/>
    </row>
    <row r="217" ht="33.85" customHeight="1" spans="1:19">
      <c r="A217" s="24">
        <v>210</v>
      </c>
      <c r="B217" s="20" t="s">
        <v>30</v>
      </c>
      <c r="C217" s="20" t="s">
        <v>31</v>
      </c>
      <c r="D217" s="25" t="s">
        <v>469</v>
      </c>
      <c r="E217" s="21" t="s">
        <v>44</v>
      </c>
      <c r="F217" s="22">
        <v>1279.9997726113</v>
      </c>
      <c r="G217" s="24">
        <v>0</v>
      </c>
      <c r="H217" s="24">
        <v>0</v>
      </c>
      <c r="I217" s="29">
        <v>5</v>
      </c>
      <c r="J217" s="21">
        <v>1.75</v>
      </c>
      <c r="K217" s="29">
        <f t="shared" si="8"/>
        <v>3.25</v>
      </c>
      <c r="L217" s="22">
        <v>1279.9997726113</v>
      </c>
      <c r="M217" s="24">
        <v>0</v>
      </c>
      <c r="N217" s="30">
        <f t="shared" si="7"/>
        <v>8.53333181740867</v>
      </c>
      <c r="O217" s="24">
        <v>0</v>
      </c>
      <c r="P217" s="25" t="s">
        <v>470</v>
      </c>
      <c r="Q217" s="25" t="s">
        <v>471</v>
      </c>
      <c r="R217" s="34">
        <v>32</v>
      </c>
      <c r="S217" s="33"/>
    </row>
    <row r="218" ht="33.85" customHeight="1" spans="1:19">
      <c r="A218" s="24">
        <v>211</v>
      </c>
      <c r="B218" s="20" t="s">
        <v>30</v>
      </c>
      <c r="C218" s="20" t="s">
        <v>31</v>
      </c>
      <c r="D218" s="25" t="s">
        <v>164</v>
      </c>
      <c r="E218" s="21" t="s">
        <v>44</v>
      </c>
      <c r="F218" s="22">
        <v>1918.0801915943</v>
      </c>
      <c r="G218" s="24">
        <v>0</v>
      </c>
      <c r="H218" s="24">
        <v>0</v>
      </c>
      <c r="I218" s="29">
        <v>5</v>
      </c>
      <c r="J218" s="21">
        <v>1.75</v>
      </c>
      <c r="K218" s="29">
        <f t="shared" si="8"/>
        <v>3.25</v>
      </c>
      <c r="L218" s="22">
        <v>1918.0801915943</v>
      </c>
      <c r="M218" s="24">
        <v>0</v>
      </c>
      <c r="N218" s="30">
        <f t="shared" si="7"/>
        <v>12.7872012772953</v>
      </c>
      <c r="O218" s="24">
        <v>0</v>
      </c>
      <c r="P218" s="25" t="s">
        <v>470</v>
      </c>
      <c r="Q218" s="25" t="s">
        <v>472</v>
      </c>
      <c r="R218" s="34">
        <v>38</v>
      </c>
      <c r="S218" s="33"/>
    </row>
    <row r="219" ht="33.85" customHeight="1" spans="1:19">
      <c r="A219" s="24">
        <v>212</v>
      </c>
      <c r="B219" s="20" t="s">
        <v>30</v>
      </c>
      <c r="C219" s="20" t="s">
        <v>31</v>
      </c>
      <c r="D219" s="25" t="s">
        <v>473</v>
      </c>
      <c r="E219" s="21" t="s">
        <v>44</v>
      </c>
      <c r="F219" s="22">
        <v>1023.87102680519</v>
      </c>
      <c r="G219" s="24">
        <v>0</v>
      </c>
      <c r="H219" s="24">
        <v>0</v>
      </c>
      <c r="I219" s="29">
        <v>4.5</v>
      </c>
      <c r="J219" s="21">
        <v>1.75</v>
      </c>
      <c r="K219" s="29">
        <f t="shared" si="8"/>
        <v>2.75</v>
      </c>
      <c r="L219" s="22">
        <v>1023.87102680519</v>
      </c>
      <c r="M219" s="24">
        <v>0</v>
      </c>
      <c r="N219" s="30">
        <f t="shared" si="7"/>
        <v>6.82580684536793</v>
      </c>
      <c r="O219" s="24">
        <v>0</v>
      </c>
      <c r="P219" s="25" t="s">
        <v>474</v>
      </c>
      <c r="Q219" s="25" t="s">
        <v>475</v>
      </c>
      <c r="R219" s="34">
        <v>24</v>
      </c>
      <c r="S219" s="33"/>
    </row>
    <row r="220" ht="33.85" customHeight="1" spans="1:19">
      <c r="A220" s="24">
        <v>213</v>
      </c>
      <c r="B220" s="20" t="s">
        <v>30</v>
      </c>
      <c r="C220" s="20" t="s">
        <v>31</v>
      </c>
      <c r="D220" s="25" t="s">
        <v>476</v>
      </c>
      <c r="E220" s="21" t="s">
        <v>44</v>
      </c>
      <c r="F220" s="22">
        <v>2173.54897726847</v>
      </c>
      <c r="G220" s="24">
        <v>0</v>
      </c>
      <c r="H220" s="24">
        <v>0</v>
      </c>
      <c r="I220" s="29">
        <v>5.1</v>
      </c>
      <c r="J220" s="21">
        <v>1.75</v>
      </c>
      <c r="K220" s="29">
        <f t="shared" si="8"/>
        <v>3.35</v>
      </c>
      <c r="L220" s="22">
        <v>2173.54897726847</v>
      </c>
      <c r="M220" s="24">
        <v>0</v>
      </c>
      <c r="N220" s="30">
        <f t="shared" si="7"/>
        <v>14.4903265151231</v>
      </c>
      <c r="O220" s="24">
        <v>0</v>
      </c>
      <c r="P220" s="25" t="s">
        <v>477</v>
      </c>
      <c r="Q220" s="25" t="s">
        <v>478</v>
      </c>
      <c r="R220" s="34">
        <v>22</v>
      </c>
      <c r="S220" s="33"/>
    </row>
    <row r="221" ht="33.85" customHeight="1" spans="1:19">
      <c r="A221" s="24">
        <v>214</v>
      </c>
      <c r="B221" s="20" t="s">
        <v>30</v>
      </c>
      <c r="C221" s="20" t="s">
        <v>31</v>
      </c>
      <c r="D221" s="25" t="s">
        <v>479</v>
      </c>
      <c r="E221" s="21" t="s">
        <v>44</v>
      </c>
      <c r="F221" s="22">
        <v>1402.95720137399</v>
      </c>
      <c r="G221" s="24">
        <v>0</v>
      </c>
      <c r="H221" s="24">
        <v>0</v>
      </c>
      <c r="I221" s="29">
        <v>5</v>
      </c>
      <c r="J221" s="21">
        <v>1.75</v>
      </c>
      <c r="K221" s="29">
        <f t="shared" si="8"/>
        <v>3.25</v>
      </c>
      <c r="L221" s="22">
        <v>1402.95720137399</v>
      </c>
      <c r="M221" s="24">
        <v>0</v>
      </c>
      <c r="N221" s="30">
        <f t="shared" si="7"/>
        <v>9.35304800915993</v>
      </c>
      <c r="O221" s="24">
        <v>0</v>
      </c>
      <c r="P221" s="25" t="s">
        <v>441</v>
      </c>
      <c r="Q221" s="25" t="s">
        <v>480</v>
      </c>
      <c r="R221" s="34">
        <v>28</v>
      </c>
      <c r="S221" s="33"/>
    </row>
    <row r="222" ht="33.85" customHeight="1" spans="1:19">
      <c r="A222" s="24">
        <v>215</v>
      </c>
      <c r="B222" s="20" t="s">
        <v>30</v>
      </c>
      <c r="C222" s="20" t="s">
        <v>31</v>
      </c>
      <c r="D222" s="25" t="s">
        <v>481</v>
      </c>
      <c r="E222" s="21" t="s">
        <v>44</v>
      </c>
      <c r="F222" s="22">
        <v>1661.96467887064</v>
      </c>
      <c r="G222" s="24">
        <v>0</v>
      </c>
      <c r="H222" s="24">
        <v>0</v>
      </c>
      <c r="I222" s="29">
        <v>5</v>
      </c>
      <c r="J222" s="21">
        <v>1.75</v>
      </c>
      <c r="K222" s="29">
        <f t="shared" si="8"/>
        <v>3.25</v>
      </c>
      <c r="L222" s="22">
        <v>1661.96467887064</v>
      </c>
      <c r="M222" s="24">
        <v>0</v>
      </c>
      <c r="N222" s="30">
        <f t="shared" si="7"/>
        <v>11.0797645258043</v>
      </c>
      <c r="O222" s="24">
        <v>0</v>
      </c>
      <c r="P222" s="25" t="s">
        <v>441</v>
      </c>
      <c r="Q222" s="25" t="s">
        <v>442</v>
      </c>
      <c r="R222" s="34">
        <v>36</v>
      </c>
      <c r="S222" s="33"/>
    </row>
    <row r="223" ht="33.85" customHeight="1" spans="1:19">
      <c r="A223" s="24">
        <v>216</v>
      </c>
      <c r="B223" s="20" t="s">
        <v>30</v>
      </c>
      <c r="C223" s="20" t="s">
        <v>31</v>
      </c>
      <c r="D223" s="25" t="s">
        <v>482</v>
      </c>
      <c r="E223" s="21" t="s">
        <v>44</v>
      </c>
      <c r="F223" s="22">
        <v>1659.93363550571</v>
      </c>
      <c r="G223" s="24">
        <v>0</v>
      </c>
      <c r="H223" s="24">
        <v>0</v>
      </c>
      <c r="I223" s="29">
        <v>5</v>
      </c>
      <c r="J223" s="21">
        <v>1.75</v>
      </c>
      <c r="K223" s="29">
        <f t="shared" si="8"/>
        <v>3.25</v>
      </c>
      <c r="L223" s="22">
        <v>1659.93363550571</v>
      </c>
      <c r="M223" s="24">
        <v>0</v>
      </c>
      <c r="N223" s="30">
        <f t="shared" si="7"/>
        <v>11.0662242367047</v>
      </c>
      <c r="O223" s="24">
        <v>0</v>
      </c>
      <c r="P223" s="25" t="s">
        <v>457</v>
      </c>
      <c r="Q223" s="25" t="s">
        <v>483</v>
      </c>
      <c r="R223" s="34">
        <v>33</v>
      </c>
      <c r="S223" s="33"/>
    </row>
    <row r="224" ht="33.85" customHeight="1" spans="1:19">
      <c r="A224" s="24">
        <v>217</v>
      </c>
      <c r="B224" s="20" t="s">
        <v>30</v>
      </c>
      <c r="C224" s="20" t="s">
        <v>31</v>
      </c>
      <c r="D224" s="25" t="s">
        <v>484</v>
      </c>
      <c r="E224" s="21" t="s">
        <v>44</v>
      </c>
      <c r="F224" s="22">
        <v>1914.68960400917</v>
      </c>
      <c r="G224" s="24">
        <v>0</v>
      </c>
      <c r="H224" s="24">
        <v>0</v>
      </c>
      <c r="I224" s="29">
        <v>5</v>
      </c>
      <c r="J224" s="21">
        <v>1.75</v>
      </c>
      <c r="K224" s="29">
        <f t="shared" si="8"/>
        <v>3.25</v>
      </c>
      <c r="L224" s="22">
        <v>1914.68960400917</v>
      </c>
      <c r="M224" s="24">
        <v>0</v>
      </c>
      <c r="N224" s="30">
        <f t="shared" si="7"/>
        <v>12.7645973600611</v>
      </c>
      <c r="O224" s="24">
        <v>0</v>
      </c>
      <c r="P224" s="25" t="s">
        <v>467</v>
      </c>
      <c r="Q224" s="25" t="s">
        <v>485</v>
      </c>
      <c r="R224" s="34">
        <v>33</v>
      </c>
      <c r="S224" s="33"/>
    </row>
    <row r="225" ht="33.85" customHeight="1" spans="1:19">
      <c r="A225" s="24">
        <v>218</v>
      </c>
      <c r="B225" s="20" t="s">
        <v>30</v>
      </c>
      <c r="C225" s="20" t="s">
        <v>31</v>
      </c>
      <c r="D225" s="25" t="s">
        <v>391</v>
      </c>
      <c r="E225" s="21" t="s">
        <v>44</v>
      </c>
      <c r="F225" s="22">
        <v>1020.76007793568</v>
      </c>
      <c r="G225" s="24">
        <v>0</v>
      </c>
      <c r="H225" s="24">
        <v>0</v>
      </c>
      <c r="I225" s="29">
        <v>5</v>
      </c>
      <c r="J225" s="21">
        <v>1.75</v>
      </c>
      <c r="K225" s="29">
        <f t="shared" si="8"/>
        <v>3.25</v>
      </c>
      <c r="L225" s="22">
        <v>1020.76007793568</v>
      </c>
      <c r="M225" s="24">
        <v>0</v>
      </c>
      <c r="N225" s="30">
        <f t="shared" si="7"/>
        <v>6.80506718623787</v>
      </c>
      <c r="O225" s="24">
        <v>0</v>
      </c>
      <c r="P225" s="25" t="s">
        <v>467</v>
      </c>
      <c r="Q225" s="25" t="s">
        <v>486</v>
      </c>
      <c r="R225" s="34">
        <v>34</v>
      </c>
      <c r="S225" s="33"/>
    </row>
    <row r="226" ht="33.85" customHeight="1" spans="1:19">
      <c r="A226" s="24">
        <v>219</v>
      </c>
      <c r="B226" s="20" t="s">
        <v>30</v>
      </c>
      <c r="C226" s="20" t="s">
        <v>31</v>
      </c>
      <c r="D226" s="25" t="s">
        <v>487</v>
      </c>
      <c r="E226" s="21" t="s">
        <v>44</v>
      </c>
      <c r="F226" s="22">
        <v>1791.41799133952</v>
      </c>
      <c r="G226" s="24">
        <v>0</v>
      </c>
      <c r="H226" s="24">
        <v>0</v>
      </c>
      <c r="I226" s="29">
        <v>5</v>
      </c>
      <c r="J226" s="21">
        <v>1.75</v>
      </c>
      <c r="K226" s="29">
        <f t="shared" si="8"/>
        <v>3.25</v>
      </c>
      <c r="L226" s="22">
        <v>1791.41799133952</v>
      </c>
      <c r="M226" s="24">
        <v>0</v>
      </c>
      <c r="N226" s="30">
        <f t="shared" si="7"/>
        <v>11.9427866089301</v>
      </c>
      <c r="O226" s="24">
        <v>0</v>
      </c>
      <c r="P226" s="25" t="s">
        <v>447</v>
      </c>
      <c r="Q226" s="25" t="s">
        <v>488</v>
      </c>
      <c r="R226" s="34">
        <v>33</v>
      </c>
      <c r="S226" s="33"/>
    </row>
    <row r="227" ht="33.85" customHeight="1" spans="1:19">
      <c r="A227" s="24">
        <v>220</v>
      </c>
      <c r="B227" s="20" t="s">
        <v>30</v>
      </c>
      <c r="C227" s="20" t="s">
        <v>31</v>
      </c>
      <c r="D227" s="25" t="s">
        <v>489</v>
      </c>
      <c r="E227" s="21" t="s">
        <v>44</v>
      </c>
      <c r="F227" s="22">
        <v>1659.26231803662</v>
      </c>
      <c r="G227" s="24">
        <v>0</v>
      </c>
      <c r="H227" s="24">
        <v>0</v>
      </c>
      <c r="I227" s="29">
        <v>4.9</v>
      </c>
      <c r="J227" s="21">
        <v>1.75</v>
      </c>
      <c r="K227" s="29">
        <f t="shared" si="8"/>
        <v>3.15</v>
      </c>
      <c r="L227" s="22">
        <v>1659.26231803662</v>
      </c>
      <c r="M227" s="24">
        <v>0</v>
      </c>
      <c r="N227" s="30">
        <f t="shared" si="7"/>
        <v>11.0617487869108</v>
      </c>
      <c r="O227" s="24">
        <v>0</v>
      </c>
      <c r="P227" s="25" t="s">
        <v>464</v>
      </c>
      <c r="Q227" s="25" t="s">
        <v>490</v>
      </c>
      <c r="R227" s="34">
        <v>40</v>
      </c>
      <c r="S227" s="33"/>
    </row>
  </sheetData>
  <mergeCells count="17">
    <mergeCell ref="A1:C1"/>
    <mergeCell ref="A2:S2"/>
    <mergeCell ref="A3:C3"/>
    <mergeCell ref="D3:F3"/>
    <mergeCell ref="O3:S3"/>
    <mergeCell ref="F4:H4"/>
    <mergeCell ref="I4:K4"/>
    <mergeCell ref="L4:O4"/>
    <mergeCell ref="P4:Q4"/>
    <mergeCell ref="B6:C6"/>
    <mergeCell ref="A4:A5"/>
    <mergeCell ref="B4:B5"/>
    <mergeCell ref="C4:C5"/>
    <mergeCell ref="D4:D5"/>
    <mergeCell ref="E4:E5"/>
    <mergeCell ref="R4:R5"/>
    <mergeCell ref="S4:S5"/>
  </mergeCells>
  <printOptions horizontalCentered="1"/>
  <pageMargins left="0.590551181102362" right="0.551181102362205" top="0.984251968503937" bottom="0.984251968503937" header="0.31496062992126" footer="0.78740157480315"/>
  <pageSetup paperSize="9" scale="75" firstPageNumber="38" fitToHeight="0" orientation="landscape" useFirstPageNumber="1"/>
  <headerFooter>
    <oddFooter>&amp;C&amp;"Times New Roman,常规"&amp;14— &amp;P 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86137</dc:creator>
  <cp:lastModifiedBy>YY</cp:lastModifiedBy>
  <dcterms:created xsi:type="dcterms:W3CDTF">2006-09-20T08:00:00Z</dcterms:created>
  <cp:lastPrinted>2023-02-23T18:45:00Z</cp:lastPrinted>
  <dcterms:modified xsi:type="dcterms:W3CDTF">2023-12-19T02:09:09Z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07600C1D87054A6DB8670623C22B6BE7_13</vt:lpwstr>
  </property>
</Properties>
</file>