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2" sheetId="2" r:id="rId1"/>
  </sheets>
  <definedNames>
    <definedName name="_xlnm._FilterDatabase" localSheetId="0" hidden="1">Sheet2!$A$5:$XEK$324</definedName>
    <definedName name="_xlnm.Print_Titles" localSheetId="0">Sheet2!$3:$5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U260" authorId="0">
      <text>
        <r>
          <rPr>
            <b/>
            <sz val="9"/>
            <rFont val="宋体"/>
            <charset val="134"/>
          </rPr>
          <t>Administrator:</t>
        </r>
        <r>
          <rPr>
            <sz val="9"/>
            <rFont val="宋体"/>
            <charset val="134"/>
          </rPr>
          <t xml:space="preserve">
</t>
        </r>
        <r>
          <rPr>
            <sz val="16"/>
            <rFont val="宋体"/>
            <charset val="134"/>
          </rPr>
          <t>柳立飞 2人 吴保全 1人  柳文1人</t>
        </r>
      </text>
    </comment>
    <comment ref="U263" authorId="0">
      <text>
        <r>
          <rPr>
            <b/>
            <sz val="9"/>
            <rFont val="宋体"/>
            <charset val="134"/>
          </rPr>
          <t>Administrator:</t>
        </r>
        <r>
          <rPr>
            <sz val="9"/>
            <rFont val="宋体"/>
            <charset val="134"/>
          </rPr>
          <t xml:space="preserve">
</t>
        </r>
        <r>
          <rPr>
            <sz val="16"/>
            <rFont val="宋体"/>
            <charset val="134"/>
          </rPr>
          <t>冯望古3人 冯涌泉4人 冯金四2人 冯文良3人 冯元会3人  冯新海5人 柳平全2人
冯克祥1人</t>
        </r>
      </text>
    </comment>
  </commentList>
</comments>
</file>

<file path=xl/sharedStrings.xml><?xml version="1.0" encoding="utf-8"?>
<sst xmlns="http://schemas.openxmlformats.org/spreadsheetml/2006/main" count="4216" uniqueCount="1798">
  <si>
    <t>临湘市2024年度巩固拓展脱贫攻坚成果和乡村振兴项目库计划汇总表</t>
  </si>
  <si>
    <t>单位：(盖章)</t>
  </si>
  <si>
    <r>
      <t xml:space="preserve">时间： </t>
    </r>
    <r>
      <rPr>
        <sz val="14"/>
        <color rgb="FF000000"/>
        <rFont val="Times New Roman"/>
        <charset val="134"/>
      </rPr>
      <t>2024</t>
    </r>
    <r>
      <rPr>
        <sz val="14"/>
        <color rgb="FF000000"/>
        <rFont val="仿宋"/>
        <charset val="134"/>
      </rPr>
      <t>年</t>
    </r>
  </si>
  <si>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</si>
  <si>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</si>
  <si>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</si>
  <si>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</si>
  <si>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</si>
  <si>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</si>
  <si>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</si>
  <si>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</si>
  <si>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</si>
  <si>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</si>
  <si>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</si>
  <si>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</si>
  <si>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</si>
  <si>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</si>
  <si>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</si>
  <si>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</si>
  <si>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</si>
  <si>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</si>
  <si>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</si>
  <si>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 时间</t>
  </si>
  <si>
    <t>项目预算总投资（万元）</t>
  </si>
  <si>
    <t>其中</t>
  </si>
  <si>
    <t>受益村 数(个)</t>
  </si>
  <si>
    <t>受益户 数(户 )</t>
  </si>
  <si>
    <t>受益人口数（人）</t>
  </si>
  <si>
    <t>财政资金（万元）</t>
  </si>
  <si>
    <t>其他资金（万元）</t>
  </si>
  <si>
    <t>受益脱 贫村数 (个)</t>
  </si>
  <si>
    <t>受益脱贫户数及防止返贫监测对象户数(户)</t>
  </si>
  <si>
    <t>受益脱贫人口数及防止返贫监测对象人口数(人)</t>
  </si>
  <si>
    <t>乡村建设行动</t>
  </si>
  <si>
    <t>农村基础设施</t>
  </si>
  <si>
    <t>农村道路建设（通村、通户路）</t>
  </si>
  <si>
    <t>黄盖</t>
  </si>
  <si>
    <t>黄盖湖村</t>
  </si>
  <si>
    <t>黄盖湖村友谊组机耕路维修</t>
  </si>
  <si>
    <t>维修</t>
  </si>
  <si>
    <t>友谊组</t>
  </si>
  <si>
    <t>长1960米
宽3米</t>
  </si>
  <si>
    <t>完成友谊组组级道路硬化1960米，改善村民生产生活条件。</t>
  </si>
  <si>
    <t>改善友谊组村民生产生活条件，为出行和农作提供更多便利，提高致富创收热情。</t>
  </si>
  <si>
    <t>黄盖湖村将军组机耕路维修</t>
  </si>
  <si>
    <t>将军组</t>
  </si>
  <si>
    <t>长 1680米
宽3.5米</t>
  </si>
  <si>
    <t>完成将军组组级道路硬化1680米，改善村民生产生活条件。</t>
  </si>
  <si>
    <t>改善将军组村民生产生活条件，为出行和农作提供更多便利，提高致富创收热情。</t>
  </si>
  <si>
    <t>合兴村</t>
  </si>
  <si>
    <t>合兴村南湖组道路硬化</t>
  </si>
  <si>
    <t>新建</t>
  </si>
  <si>
    <t>南湖组</t>
  </si>
  <si>
    <t>南湖组道路硬化700米</t>
  </si>
  <si>
    <t>完成南湖组组级道路硬化700米左右，改善村民生产生活条件。</t>
  </si>
  <si>
    <t>改善南湖组村民生产生活条件，为出行和农作提供更多便利，提高致富创收热情。</t>
  </si>
  <si>
    <t>合兴村胜利组沟渠清淤</t>
  </si>
  <si>
    <t>胜利组</t>
  </si>
  <si>
    <t>胜利组沟渠清淤3000米</t>
  </si>
  <si>
    <t>完成合兴村胜利组沟渠清淤，增强农田排灌能力，改善水利条件，提高农业综合生产能力</t>
  </si>
  <si>
    <t>通过合兴村胜利组沟渠清淤，改善农田引排功能、增强排灌能力及水利条件，提高农业综合生产能力，为包括脱贫户监测户在内的50余名农户增加收入，提高生活质量，助力乡村振兴</t>
  </si>
  <si>
    <t>产业发展项目</t>
  </si>
  <si>
    <t>生产项目</t>
  </si>
  <si>
    <t>种植业基地</t>
  </si>
  <si>
    <t>黄盖镇高标准蔬菜育苗大棚建设</t>
  </si>
  <si>
    <t>黄盖镇合兴村</t>
  </si>
  <si>
    <t>黄盖镇</t>
  </si>
  <si>
    <t>对博特利养殖场进行拆除改造，土壤重构40亩，建设立体化蔬菜与集中育秧大棚35亩，建设道路600米，修建沟渠2000米改造供电设施3000米，修建供水机埠 1座，购置育苗大棚配套设施等</t>
  </si>
  <si>
    <t>完成对博特利养殖场进行拆除改造，土壤重构40亩，建设立体化蔬菜与集中育秧大棚 35亩，建设道路 600米，修建沟渠 2000米改造供电设施 3000 米，修建供水机埠 1座，购置育苗大棚配套设施，带动群众发展产业。</t>
  </si>
  <si>
    <t>改善本地的农业基础设施，大力提高土地利用率，提升生产效益促进生产发展，带动群众发展产业，为周边40户农户提供就业，促进人均增收1000 元以上。</t>
  </si>
  <si>
    <t>就业项目</t>
  </si>
  <si>
    <t>公益性岗位</t>
  </si>
  <si>
    <t>黄盖镇公益岗位奖补</t>
  </si>
  <si>
    <t>提供公益性岗位给脱贫户、监测户</t>
  </si>
  <si>
    <t>为脱贫户、监测户提供就业机会，稳定增收，减少返贫致贫风险。</t>
  </si>
  <si>
    <t>提供就业机会，促进农户自主致富，提高经济收入。</t>
  </si>
  <si>
    <t>水产养殖业发展</t>
  </si>
  <si>
    <t>黄盖镇庭院经济奖补</t>
  </si>
  <si>
    <t>对积极发展种养殖业的脱贫户及监测户依照标准进行奖补</t>
  </si>
  <si>
    <t>对全镇发展产业的农户按标准进行奖补，提高农户种养殖热情，增加经济收入。</t>
  </si>
  <si>
    <t>鼓励农户们进一步发展产业，解决在产业发展上的问题，达到收入增长的目的。</t>
  </si>
  <si>
    <t>乡村 建设 行动</t>
  </si>
  <si>
    <t>农村 基础 设施</t>
  </si>
  <si>
    <t>农村道路建设</t>
  </si>
  <si>
    <t>云湖街道</t>
  </si>
  <si>
    <t>飞跃社区</t>
  </si>
  <si>
    <t>青龙嘴组级道路维修硬化</t>
  </si>
  <si>
    <t>修建</t>
  </si>
  <si>
    <t>青龙组</t>
  </si>
  <si>
    <t>青龙嘴道路维修、硬化长200米宽3.5米</t>
  </si>
  <si>
    <t>青龙组道路维修、硬化长200米宽3.5宽</t>
  </si>
  <si>
    <t>方便群众出行，带动产业发展</t>
  </si>
  <si>
    <t>王禾社区</t>
  </si>
  <si>
    <t>庄上组道路硬化</t>
  </si>
  <si>
    <t>庄上组</t>
  </si>
  <si>
    <t>2024.10</t>
  </si>
  <si>
    <t>道路硬化长500米宽3.5米</t>
  </si>
  <si>
    <t>道路硬化500米宽3.5米</t>
  </si>
  <si>
    <t xml:space="preserve">保障农户日常安全出行，降低日常成本，带动产业发展
</t>
  </si>
  <si>
    <t>农村供水保障设施建设</t>
  </si>
  <si>
    <t>三联村</t>
  </si>
  <si>
    <t>三联村自来水管网延伸工程</t>
  </si>
  <si>
    <t>新建组至易家组</t>
  </si>
  <si>
    <t>自来水管网安装10公里</t>
  </si>
  <si>
    <t>自来水管网安装10公里，覆盖新建组至易家组三个片区</t>
  </si>
  <si>
    <t>保障村民饮水安全，降低日常生活成本，巩固脱贫攻坚成果。</t>
  </si>
  <si>
    <t>其他</t>
  </si>
  <si>
    <t>大岭村</t>
  </si>
  <si>
    <t>三湾组至同德组河道清淤及沿河机耕路硬化</t>
  </si>
  <si>
    <t>改建</t>
  </si>
  <si>
    <t>三湾组至同德组</t>
  </si>
  <si>
    <t>三湾组至同德组河道清淤，修沿河机耕路硬化长2800米宽4米</t>
  </si>
  <si>
    <t>河道清淤，修沿河机耕路硬化长2800米宽4米</t>
  </si>
  <si>
    <t>减少群众日常出行成本，促进产业发展，带动农户稳定增收，改善人居环境。</t>
  </si>
  <si>
    <t>高质量庭院经济</t>
  </si>
  <si>
    <t>庭院特色种养殖</t>
  </si>
  <si>
    <t>云湖街道办事处</t>
  </si>
  <si>
    <t>云湖街道2024年产业奖补</t>
  </si>
  <si>
    <t>产业发展</t>
  </si>
  <si>
    <t>云湖各村（社区）</t>
  </si>
  <si>
    <t>5个村（社区）100户348人</t>
  </si>
  <si>
    <t>给大约100户、348人提供产业奖补</t>
  </si>
  <si>
    <t>促进脱贫户、监测户产业增收，巩固脱贫成果。</t>
  </si>
  <si>
    <t>云湖街道2023年公益性岗位</t>
  </si>
  <si>
    <t>5个村（社区）45户141人</t>
  </si>
  <si>
    <t>给5个村社区提供公益性岗位45个受益160人以上</t>
  </si>
  <si>
    <t>促进脱贫户监测户稳定就业，提供收入，巩固脱贫成果。</t>
  </si>
  <si>
    <t>长安街道</t>
  </si>
  <si>
    <t>长安街道2024年庭院经济产业奖补</t>
  </si>
  <si>
    <t>2024.03.01</t>
  </si>
  <si>
    <t>2024.06.30</t>
  </si>
  <si>
    <t>104户脱贫户和监测户发展庭院经济</t>
  </si>
  <si>
    <t>帮助104户脱贫户及监测户发展庭院经济</t>
  </si>
  <si>
    <t>通过发展庭院经济，增加收入，提高生活质量。</t>
  </si>
  <si>
    <t>长安街道2024年公益性岗位</t>
  </si>
  <si>
    <t>2024.01.01</t>
  </si>
  <si>
    <t>2024.12.31</t>
  </si>
  <si>
    <t>公益性岗位奖补人数26人</t>
  </si>
  <si>
    <t>通过公益性岗位，解决脱贫户及监测户务工问题增加收入。</t>
  </si>
  <si>
    <t>杨田村</t>
  </si>
  <si>
    <t>杨田村新屋组至香木组道路硬化</t>
  </si>
  <si>
    <t>新屋组至香木组</t>
  </si>
  <si>
    <t>2024.07.30</t>
  </si>
  <si>
    <t>新屋组至香木组550米通组及防汛防火道路硬化。</t>
  </si>
  <si>
    <t>解决村民出行难，同时为防汛防火提供有利保障。</t>
  </si>
  <si>
    <t>改善村民出行及应急条件，降低农产品运输成本。</t>
  </si>
  <si>
    <t>杨田村刘家组组级道路硬化</t>
  </si>
  <si>
    <t>刘家组</t>
  </si>
  <si>
    <t>刘家组道路硬化350米</t>
  </si>
  <si>
    <t>道路硬化350米，解决村民出行难的问题。</t>
  </si>
  <si>
    <t>通过道路硬化，改善村民出行条件，降低农产品运输成本。</t>
  </si>
  <si>
    <t>白羊田</t>
  </si>
  <si>
    <t>各村社区</t>
  </si>
  <si>
    <t>2024年白羊田镇公益岗位奖补</t>
  </si>
  <si>
    <t>白羊田镇</t>
  </si>
  <si>
    <t>1月</t>
  </si>
  <si>
    <t>12月</t>
  </si>
  <si>
    <t>奖补脱贫户、监测户公益性岗位</t>
  </si>
  <si>
    <t>帮助脱贫户、监测户就近就地就业，促进受益户稳定增收，防范返贫致贫风险。</t>
  </si>
  <si>
    <t>养殖业基地</t>
  </si>
  <si>
    <t>2024年白羊田镇产业奖补</t>
  </si>
  <si>
    <t>对有劳动能力，发展意愿的脱贫户、监测户依照标准直接进行奖补</t>
  </si>
  <si>
    <t>对全镇422户中符合有劳动能力，发展意愿条件的脱贫户、监测户依照标准直接进行奖补，提高农户种养殖热情，增加经济收入。</t>
  </si>
  <si>
    <t>以发放奖补的形式鼓励农户们进一步发展产业，解决在产业发展上的问题，达到收入增长的目的。</t>
  </si>
  <si>
    <t>合盘村</t>
  </si>
  <si>
    <t>合盘村农村安全饮水管网铺设项目</t>
  </si>
  <si>
    <t>合盘村各组</t>
  </si>
  <si>
    <t>10月</t>
  </si>
  <si>
    <t>白羊田镇合盘村</t>
  </si>
  <si>
    <t>全村各组约33公里安全饮水管网铺设</t>
  </si>
  <si>
    <t>完成全村各组约33公里水厂管网铺设，解决合盘村全体村民生活、生产用水输送问题，完善农村供水基础设施，提高生活、生产供水保证率。</t>
  </si>
  <si>
    <t>水厂管网铺设，使当地社会安定、人民安居乐业；使农业生产快速发展，改善人民群众的生产生活条件、提高生活质量。</t>
  </si>
  <si>
    <t>八百村</t>
  </si>
  <si>
    <t>八百村沟渠疏浚</t>
  </si>
  <si>
    <t>八百村金盆组至凉亭组</t>
  </si>
  <si>
    <t>11月</t>
  </si>
  <si>
    <t>白羊田镇八百村</t>
  </si>
  <si>
    <t>沟渠500米，宽40公分，三面硬化</t>
  </si>
  <si>
    <t>完成金盆组至凉林组沟渠疏浚，三面硬化全长500米，为村民的农作提供更多的便利。</t>
  </si>
  <si>
    <t>改善村民生产生活条件，为农作提供了更多便利，提高生活质量，助力乡村振兴。</t>
  </si>
  <si>
    <t>西山村</t>
  </si>
  <si>
    <t>大田至詹桥镇云山村群建道路拓宽升级改造、破损维修</t>
  </si>
  <si>
    <t>大田至群建</t>
  </si>
  <si>
    <t>2月</t>
  </si>
  <si>
    <t>白羊田镇西山村</t>
  </si>
  <si>
    <t>3.5米道路拓宽升级改造至5米，全长3公里</t>
  </si>
  <si>
    <t>完成大田至群建公路拓宽升级改造，全长约3000米，为村民的出行和农作提供更多的便利。</t>
  </si>
  <si>
    <t>改善村民生产生活条件，为出行和农作提供更多便利，提高生活质量，助力乡村振兴。</t>
  </si>
  <si>
    <t>双泉村</t>
  </si>
  <si>
    <t>付陈组至左家组公路拓宽</t>
  </si>
  <si>
    <t>付陈组-左家组</t>
  </si>
  <si>
    <t>白羊田镇双泉村</t>
  </si>
  <si>
    <t>道路拓宽至6米，硬化全长1公里</t>
  </si>
  <si>
    <t>完成付陈组至左家组公路拓宽道路拓宽至6米，硬化全长1公里，为村民的出行和农作提供更多的便利。</t>
  </si>
  <si>
    <t>江南镇石岭村粽叶基地基础设施建设与维护完善产业发展</t>
  </si>
  <si>
    <t>江南镇</t>
  </si>
  <si>
    <t>石岭村</t>
  </si>
  <si>
    <t>江南镇石岭村粽叶基地基础设施建设与维护</t>
  </si>
  <si>
    <t>江南镇石岭村</t>
  </si>
  <si>
    <t>6月</t>
  </si>
  <si>
    <t>产业路的维修和抗旱设备设施的建设</t>
  </si>
  <si>
    <t>目标1：集体经济发展和建设目标2：发展集体经济和产业收入目标3：促进乡村振兴产业发展</t>
  </si>
  <si>
    <t>通过产业路维修与铺路，方便农机运输，增加农户种养积极性，使其增产增收。</t>
  </si>
  <si>
    <t>江南镇公益性岗位2024</t>
  </si>
  <si>
    <t>5月</t>
  </si>
  <si>
    <t>脱贫户及监测户379户1003人</t>
  </si>
  <si>
    <t>为部分有劳力的脱贫户及监测户设岗增收</t>
  </si>
  <si>
    <t>通过设立岗位激发脱贫对象劳动激情，增加收入</t>
  </si>
  <si>
    <t>产业奖补</t>
  </si>
  <si>
    <t>江南镇庭院经济产业奖补2024</t>
  </si>
  <si>
    <t>临湘市江南镇</t>
  </si>
  <si>
    <t>改善困难群众的生产生活，增加村民收入和带动村级集体经济事业发展。</t>
  </si>
  <si>
    <t>通过产业奖补部分重点产业发展对象，激发各村（社区）群众发展生产和村（社区）发展集体产业的的积极性，同时也能改善困难群众的生产生活，增加村民收入和带动村级集体经济事业发展。</t>
  </si>
  <si>
    <t>农村道路建设(通村、通户路)</t>
  </si>
  <si>
    <t>东冶村</t>
  </si>
  <si>
    <t>东冶村环村公路维修</t>
  </si>
  <si>
    <t>公路维修</t>
  </si>
  <si>
    <t>江南镇东冶村</t>
  </si>
  <si>
    <t>4月</t>
  </si>
  <si>
    <t>公路维修全长6.3公里，宽4.5米</t>
  </si>
  <si>
    <t>此路维修后将能有效改善交通运输环境，能有效解决村民出行方便及助力乡村振兴集体经济发展，该项目涉及农户534户，2013人，其中脱贫户监测户共26户72人。</t>
  </si>
  <si>
    <t>加强基础建设，为产业发展提供条件，巩固脱贫成果。</t>
  </si>
  <si>
    <t>聂市镇</t>
  </si>
  <si>
    <t>源潭社区</t>
  </si>
  <si>
    <t>岔街道路提质改造</t>
  </si>
  <si>
    <t>万家巷、庙湾巷</t>
  </si>
  <si>
    <t>总长980米</t>
  </si>
  <si>
    <t>方便各组及周边群众出行，带动地方经济发展。该项目涉及农户72户，350人，其中脱贫户2户6人</t>
  </si>
  <si>
    <t>加强基础建设，方便群众出行及发展生产，增加群众收入。</t>
  </si>
  <si>
    <t>产业 发展 项目</t>
  </si>
  <si>
    <t>乘岭社区</t>
  </si>
  <si>
    <t>高效农业大棚建设</t>
  </si>
  <si>
    <t>乘岭社区何垅组</t>
  </si>
  <si>
    <t>30亩高效农业大棚建设，含保温被、水肥一体设施</t>
  </si>
  <si>
    <t>推动社区高效农业发展，提高社区集体经济收入</t>
  </si>
  <si>
    <t>带动附近居民就业，引领农户学习高效农业技术；</t>
  </si>
  <si>
    <t>官田村</t>
  </si>
  <si>
    <t>官田畈至铁坳组道路拓宽硬化</t>
  </si>
  <si>
    <t>官田畈至铁坳组</t>
  </si>
  <si>
    <t>官田畈至铁坳组公路长5300米、拓宽1米</t>
  </si>
  <si>
    <t>加强乡村建设，改善脱贫户及居民周边环境，巩固脱贫成果。</t>
  </si>
  <si>
    <t>加强基础设施建设，改变村容村貌，巩固脱贫成果。</t>
  </si>
  <si>
    <t>配套设施项目</t>
  </si>
  <si>
    <t>小型农田水利设施建设</t>
  </si>
  <si>
    <t>汤畈村</t>
  </si>
  <si>
    <t>何家二组山塘驳岸清淤</t>
  </si>
  <si>
    <t>何家二组</t>
  </si>
  <si>
    <t>3月</t>
  </si>
  <si>
    <t>山塘驳岸200米</t>
  </si>
  <si>
    <t>加强基础建设，为产业发展提供条件，增加群众收入。该项目涉及农户30户，145人，脱贫户3户6人，</t>
  </si>
  <si>
    <t>带动农户，脱贫户发展产业，巩固脱贫成果。</t>
  </si>
  <si>
    <t>沿河社区</t>
  </si>
  <si>
    <t>山塘整修</t>
  </si>
  <si>
    <t>山墈组</t>
  </si>
  <si>
    <t>山塘整修、清淤3800平方，埋管20米</t>
  </si>
  <si>
    <t>该项目涉及农户162户，379人；其中脱贫户4户15人，解决农户田地用水问题，巩固脱贫成效。</t>
  </si>
  <si>
    <t>带动农户、脱贫户发展产业，巩固脱贫成果。</t>
  </si>
  <si>
    <t>同德村</t>
  </si>
  <si>
    <t>2024年同德垸水面生态养殖项目</t>
  </si>
  <si>
    <t>同德垸</t>
  </si>
  <si>
    <t>8月</t>
  </si>
  <si>
    <t>聂市镇同德村同德垸500亩水面生态养殖，由村集体统一实行人放天养，养殖草鱼、白鲢、桂花鱼、鲫鱼等四大家鱼常规渔业养殖。</t>
  </si>
  <si>
    <t>巩固脱贫成效，壮大集体经济，吸收脱贫劳动力就业，该项目涉及农户1213户5119人，其中脱贫户52户185人。</t>
  </si>
  <si>
    <t>解决脱贫户及农户就业</t>
  </si>
  <si>
    <t>2024年聂市镇产业奖补</t>
  </si>
  <si>
    <t>2024年</t>
  </si>
  <si>
    <t>聂市镇产业奖补</t>
  </si>
  <si>
    <t>全镇范围内实施产业奖补，受益脱贫户及监测户脱贫户629户1864人</t>
  </si>
  <si>
    <t>全镇范围内实施产业奖补，支持鼓励产业发展，提高脱贫人口及监测户收入，巩固脱贫成果。</t>
  </si>
  <si>
    <t>2024年聂市镇公益性岗位</t>
  </si>
  <si>
    <t>聂市镇公益性岗位</t>
  </si>
  <si>
    <t>全镇范围内实施公益性岗位，受益脱贫户及监测户脱贫户632户1869人</t>
  </si>
  <si>
    <t>全镇范围内实施公益性岗位，解决脱贫人口及监测户就业难问题，巩固脱贫成果。</t>
  </si>
  <si>
    <t>配套基础设施项目</t>
  </si>
  <si>
    <t>坦渡镇</t>
  </si>
  <si>
    <t>万峰村</t>
  </si>
  <si>
    <t>石壁组新建水坝</t>
  </si>
  <si>
    <t>万峰村石壁组</t>
  </si>
  <si>
    <t>长30米、宽10米、高15米</t>
  </si>
  <si>
    <t>改善农田灌溉条件，带动群众及脱贫户的经济收入，提高生产生活质量。</t>
  </si>
  <si>
    <t>改善水利条件，提高作物产量，使农户增收500-800元</t>
  </si>
  <si>
    <t>红旗村</t>
  </si>
  <si>
    <t>九屋组山塘护坡修建、清淤</t>
  </si>
  <si>
    <t>红旗村九屋组</t>
  </si>
  <si>
    <t>护坡长85米，清淤4000方</t>
  </si>
  <si>
    <t>完善基础设施，解决脱贫户水田灌溉困难，增加脱贫户收入，提高经济效益。</t>
  </si>
  <si>
    <t>干垅组山塘护坡修建、清淤</t>
  </si>
  <si>
    <t>红旗村干垅组</t>
  </si>
  <si>
    <t>护坡长80米，清淤4200方</t>
  </si>
  <si>
    <t>上螃垅组山塘护坡修建、清淤</t>
  </si>
  <si>
    <t>红旗村上螃垅组</t>
  </si>
  <si>
    <t>护坡长90米，清淤4600方</t>
  </si>
  <si>
    <t>联合村</t>
  </si>
  <si>
    <t>何庄组山塘清淤</t>
  </si>
  <si>
    <t>联合村何庄组</t>
  </si>
  <si>
    <t>清淤8600平方米</t>
  </si>
  <si>
    <t>完善基础设施，改善农户生产生活条件，增加农户收入</t>
  </si>
  <si>
    <t>脱贫户增加收入400-600元</t>
  </si>
  <si>
    <t>同心组山塘建设</t>
  </si>
  <si>
    <t>联合村同心组</t>
  </si>
  <si>
    <t>清淤3400平方米、涵管80米</t>
  </si>
  <si>
    <t>新湖村</t>
  </si>
  <si>
    <t>小垅组公路硬化</t>
  </si>
  <si>
    <t>新湖村小垅组</t>
  </si>
  <si>
    <t>小垅组公路硬化长800米、宽3.5米，厚0.2米</t>
  </si>
  <si>
    <t>工程：公路硬化长800米、宽3.5米、厚0.2米。解决群众出行难问题，减少运输成本，提高脱贫户收入</t>
  </si>
  <si>
    <t>为脱贫户增收500元</t>
  </si>
  <si>
    <t>邓七垅渠道硬化</t>
  </si>
  <si>
    <t>新湖村邓七垅组</t>
  </si>
  <si>
    <t>邓七垅渠道硬化长500米，高0.6米，底0.8米、厚0.1米</t>
  </si>
  <si>
    <t>工程：渠道硬化长500米，高0.6米，底0.8米、厚0.1米。解决群众灌溉难问题，减少生产成本，提高脱贫户收入</t>
  </si>
  <si>
    <t>定湖村</t>
  </si>
  <si>
    <t>定湖村湾内组机耕路硬化</t>
  </si>
  <si>
    <t>定湖村湾内组</t>
  </si>
  <si>
    <t>长260米，宽3米，厚20公分</t>
  </si>
  <si>
    <t>完善基础设施，解决脱贫户和农户出行难的问题，减少农副产品销售的运输成本，使脱贫户增收800元左右，从而巩固脱贫成果。</t>
  </si>
  <si>
    <t>提供就业机会，使脱贫户增收800元左右</t>
  </si>
  <si>
    <t>长岭社区</t>
  </si>
  <si>
    <t>长岭社区杨家垄组山塘清淤</t>
  </si>
  <si>
    <t>长岭社区杨家垄组</t>
  </si>
  <si>
    <t>清淤面积8亩</t>
  </si>
  <si>
    <t>改建基础设施，有效改善脱贫户和居民水体质量，提升山塘的蓄水能力以及河道防洪排涝作用，从而巩固脱贫成果。</t>
  </si>
  <si>
    <t>使脱贫户增收800元左右</t>
  </si>
  <si>
    <t>长岭社区上岭组山塘清淤</t>
  </si>
  <si>
    <t>长岭社区上长岭组</t>
  </si>
  <si>
    <t>清淤面积6亩</t>
  </si>
  <si>
    <t>大和村</t>
  </si>
  <si>
    <t>枫树坡山塘水库整修</t>
  </si>
  <si>
    <t>枫树坡山塘水库维修</t>
  </si>
  <si>
    <t>农胜村</t>
  </si>
  <si>
    <t>大庄组山塘清淤</t>
  </si>
  <si>
    <t>农胜村大庄组</t>
  </si>
  <si>
    <t>清淤8150方</t>
  </si>
  <si>
    <t>新建余福组渠道建设</t>
  </si>
  <si>
    <t>农胜村余福组</t>
  </si>
  <si>
    <t>7月</t>
  </si>
  <si>
    <t>护砌长300米、宽0.4米、高0.7米</t>
  </si>
  <si>
    <t>产业服务支撑项目</t>
  </si>
  <si>
    <t>农业社会化服务</t>
  </si>
  <si>
    <t>坦渡镇庭院经济发展</t>
  </si>
  <si>
    <t>坦渡镇人民政府</t>
  </si>
  <si>
    <t>脱贫户与监测户336户发展产业</t>
  </si>
  <si>
    <t>直接帮扶，提升脱贫户与监测户增加产业收入。</t>
  </si>
  <si>
    <t>让每户监测户与脱贫户增加产业收入1000元以上，从而巩固脱贫成效。</t>
  </si>
  <si>
    <t>坦渡镇公益性岗位</t>
  </si>
  <si>
    <t>42个公益性岗位补贴发放</t>
  </si>
  <si>
    <t>直接帮扶，提升脱贫户与监测户增加务工收入。</t>
  </si>
  <si>
    <t>让参加公益性岗位的脱贫户和监测户务工收入增加4000元以上，从而巩固脱贫成效。</t>
  </si>
  <si>
    <t>农村基础建设</t>
  </si>
  <si>
    <t>农村水利建设</t>
  </si>
  <si>
    <t>配套基础设施</t>
  </si>
  <si>
    <t>五里牌街道</t>
  </si>
  <si>
    <t>花桥村</t>
  </si>
  <si>
    <t>农田灌溉堰坝修建</t>
  </si>
  <si>
    <t>何垅组、石板组、湾罗组、老屋组</t>
  </si>
  <si>
    <t>2024.01.03</t>
  </si>
  <si>
    <t>2024.02.03</t>
  </si>
  <si>
    <t>挡土墙32米挡水坝3个、垫层21平方米</t>
  </si>
  <si>
    <t>解决农田灌溉</t>
  </si>
  <si>
    <t>解决105户385人的粮食生产用水</t>
  </si>
  <si>
    <t>火炬村</t>
  </si>
  <si>
    <t>公路硬化</t>
  </si>
  <si>
    <t>火炬村柘木组</t>
  </si>
  <si>
    <t>2024.04.30</t>
  </si>
  <si>
    <t>公路硬化350米</t>
  </si>
  <si>
    <t>方便居民平安出行</t>
  </si>
  <si>
    <t>改善居民生活质量、提高居民生活水平。</t>
  </si>
  <si>
    <t>松峰村</t>
  </si>
  <si>
    <t>安全饮水</t>
  </si>
  <si>
    <t>松峰村牌楼组至旭林片</t>
  </si>
  <si>
    <t>22个村民小组</t>
  </si>
  <si>
    <t>此项目实施后可保证146居民的安全饮水</t>
  </si>
  <si>
    <t>此项目实施后可保证146居民的安全饮水，提高居民生活质量，达到居民满意度，提高居民的幸福指数。</t>
  </si>
  <si>
    <t>新庄社区</t>
  </si>
  <si>
    <t>公路拓宽</t>
  </si>
  <si>
    <t>新庄社区毛畈组</t>
  </si>
  <si>
    <t>2024.07.01</t>
  </si>
  <si>
    <t>2024.10.01</t>
  </si>
  <si>
    <t>公路拓宽加固600米</t>
  </si>
  <si>
    <t>此路修建好之后可以提高居民的出行及发展产业的要求，达到居民出行的满意度</t>
  </si>
  <si>
    <t>此路修建好之后可以提高居民的出行及发展产业的要求，达到居民出行的满意度，提高居民收入。</t>
  </si>
  <si>
    <t>千针村</t>
  </si>
  <si>
    <t>提质改造</t>
  </si>
  <si>
    <t>千针村栗埜组</t>
  </si>
  <si>
    <t>2024年9月1日</t>
  </si>
  <si>
    <t>2024年9月30日</t>
  </si>
  <si>
    <t>千针村栗一、栗二、栗三组</t>
  </si>
  <si>
    <t>此项目实施后可保证62户居民的安全饮水问题。</t>
  </si>
  <si>
    <t>此项目可保证62户居民的安全饮水问题，提高居民的生活质量，达到居民满意度，提高居民的幸福指数。</t>
  </si>
  <si>
    <t>新球社区</t>
  </si>
  <si>
    <t>新球社区咀上组至石塘组</t>
  </si>
  <si>
    <t>2024.03.30</t>
  </si>
  <si>
    <t>公路拓宽1000米</t>
  </si>
  <si>
    <t>此项目实施后可保证133户，496人的平安出行。</t>
  </si>
  <si>
    <t>此项目实施后可保证133户496人的安全出行，提高居民生活质量，达到居民满意度，提高居民的幸福指数。</t>
  </si>
  <si>
    <t>水渠整修</t>
  </si>
  <si>
    <t>2024.03.12</t>
  </si>
  <si>
    <t>2024.05.15</t>
  </si>
  <si>
    <t>水渠硬化1200米</t>
  </si>
  <si>
    <t>此项目实施后可保证70户居民的农田能够及时得到灌溉</t>
  </si>
  <si>
    <t>此项目实施后可保证70户居民的农田能够及时得到灌溉，提高居民生活质量，使农民增产增收。</t>
  </si>
  <si>
    <t>沟渠整修</t>
  </si>
  <si>
    <t>2024.02.20</t>
  </si>
  <si>
    <t>2024.03.27</t>
  </si>
  <si>
    <t>沟渠硬化600米</t>
  </si>
  <si>
    <t>此项目实施后可保证81户居民的农田能够及时得到灌溉</t>
  </si>
  <si>
    <t>此项目实施后可保证81居民农田能够及时得到灌溉，市农民增产增收，提高居民生活质量，达到居民满意度。</t>
  </si>
  <si>
    <t>烟冲村</t>
  </si>
  <si>
    <t>道路建设</t>
  </si>
  <si>
    <t>烟冲村三东组</t>
  </si>
  <si>
    <t>2024.08.01</t>
  </si>
  <si>
    <t>长200米，宽3米</t>
  </si>
  <si>
    <t>此路修好后可提高农民出行质量。</t>
  </si>
  <si>
    <t>此项目实施后可保证农民的安全出行，提高居民生活质量，达到居民满意度，提高居民的幸福指数。</t>
  </si>
  <si>
    <t>农村产业发展</t>
  </si>
  <si>
    <t>庭院经济</t>
  </si>
  <si>
    <t>2024.01</t>
  </si>
  <si>
    <t>2024.12</t>
  </si>
  <si>
    <t>对在家发展种养业的245户脱贫户及监测户进行奖补</t>
  </si>
  <si>
    <t>鼓励全街道脱贫户和监测户通过发展种养业，提高收入。</t>
  </si>
  <si>
    <t>此项目以生产物资或现金奖励的形式，鼓励全街道脱贫户和监测户通过发展种养业，提高经济收入，降低贫困发生率0.5%。</t>
  </si>
  <si>
    <t>公益岗位</t>
  </si>
  <si>
    <t>符合条件的脱贫户和监测户全覆盖。</t>
  </si>
  <si>
    <t>加快推进巩固脱贫成果与乡村振兴战略的有效衔接，改善农村人居环境，稳定脱贫户及监测户家庭经济收入。</t>
  </si>
  <si>
    <t>羊楼司镇</t>
  </si>
  <si>
    <t>黄金村</t>
  </si>
  <si>
    <t>河道护砌</t>
  </si>
  <si>
    <t>临湘市羊楼司镇黄金村黄家组</t>
  </si>
  <si>
    <t>9月</t>
  </si>
  <si>
    <t>临湘市羊楼司镇黄金村</t>
  </si>
  <si>
    <t>河堤护砌长150米，高1.2米，宽0.8米</t>
  </si>
  <si>
    <t>河堤护砌150米，改善脱贫户监测户种植水稻受灾风险，确保增产增收</t>
  </si>
  <si>
    <t>河堤护砌151米，改善脱贫户监测户种植水稻受灾风险，确保增产增收</t>
  </si>
  <si>
    <t>雅团村</t>
  </si>
  <si>
    <t>雅团村粮食生产（二期）</t>
  </si>
  <si>
    <t>二期</t>
  </si>
  <si>
    <t>临湘市羊楼司镇雅团村杨家畈、铺上等组</t>
  </si>
  <si>
    <t>临湘市羊楼司镇雅团村</t>
  </si>
  <si>
    <t>（二期）种植水稻240亩</t>
  </si>
  <si>
    <t>（二期)种植水稻240亩，为脱贫户及监测户提供就业岗位，增加收入</t>
  </si>
  <si>
    <t>流转土地240亩，带动产业发展和农民就业增收。</t>
  </si>
  <si>
    <t>休闲农业与乡村旅游</t>
  </si>
  <si>
    <t>尖山社区</t>
  </si>
  <si>
    <t>和美乡村示范创建二期</t>
  </si>
  <si>
    <t>临湘市羊楼司镇尖山社区</t>
  </si>
  <si>
    <t>产业发展和旅游附属场所及设施</t>
  </si>
  <si>
    <t>在社区内建设产业旅游场所及附属设施宜居宜业宜游和美乡村</t>
  </si>
  <si>
    <t>发展壮大集体经济，提高居民经济收入，利于社区居民享受和美乡村的人居环境</t>
  </si>
  <si>
    <t>易地搬迁后扶</t>
  </si>
  <si>
    <t>“一站式”社区综合服务设施建设</t>
  </si>
  <si>
    <t>竹情安置小区基础设施维护2024</t>
  </si>
  <si>
    <t>基础设施维护</t>
  </si>
  <si>
    <t>竹情安置小区所有基础设施</t>
  </si>
  <si>
    <t>通过此项目实施给安置在这里的灾民脱贫户一个基础设施完善舒适的人居环境，让他们能够搬得出住得稳</t>
  </si>
  <si>
    <t>产业路、资源路、旅游路建设</t>
  </si>
  <si>
    <t>黄沙村</t>
  </si>
  <si>
    <t>入户断头路硬化</t>
  </si>
  <si>
    <t>基础设施</t>
  </si>
  <si>
    <t>石井组、坝头组</t>
  </si>
  <si>
    <t>临湘市羊楼司镇黄沙村</t>
  </si>
  <si>
    <t>入户断头路共长220米</t>
  </si>
  <si>
    <t>改善人居环境，方便群众出行</t>
  </si>
  <si>
    <t>友爱村</t>
  </si>
  <si>
    <t>河道护堤</t>
  </si>
  <si>
    <t>冲毁修复</t>
  </si>
  <si>
    <t>临湘市羊楼司镇友爱村老屋组—柳坪组</t>
  </si>
  <si>
    <t>临湘市羊楼司镇友爱村</t>
  </si>
  <si>
    <t>河道护堤长120米，宽1米，高3米</t>
  </si>
  <si>
    <t>河道护堤修复120米，减少洪涝灾害，确保辖区居民生命财产安全</t>
  </si>
  <si>
    <t>石壁村</t>
  </si>
  <si>
    <t>稻再油示范基地建设</t>
  </si>
  <si>
    <t>五爱片</t>
  </si>
  <si>
    <t>再生稻及油菜种植100亩</t>
  </si>
  <si>
    <t>再生稻及油菜种植100亩增加脱贫户及村民收入</t>
  </si>
  <si>
    <t>双季稻种植基地提质改造</t>
  </si>
  <si>
    <t>赵家、咀上、新屋、孟家、李访组</t>
  </si>
  <si>
    <t>山塘维修、沟渠疏通、机埠、排渠建设</t>
  </si>
  <si>
    <t>保障农田生产、增产增收，为脱贫户及监测户提供就业岗位，增加收入</t>
  </si>
  <si>
    <t>带动产业发展和农民就业增收</t>
  </si>
  <si>
    <t>柘庄村</t>
  </si>
  <si>
    <t>油茶种植</t>
  </si>
  <si>
    <t>临湘市羊楼司镇柘庄村四方组、柘庄庙组</t>
  </si>
  <si>
    <t>临湘市羊楼司镇柘庄村</t>
  </si>
  <si>
    <t>种植油茶100亩</t>
  </si>
  <si>
    <t>种植油茶100亩，为脱贫户及监测户提供就业岗位，增加收入</t>
  </si>
  <si>
    <t>流转土地100亩，带动产业发展和农民就业增收。</t>
  </si>
  <si>
    <t>如斯村</t>
  </si>
  <si>
    <t>板栗园抚育施肥</t>
  </si>
  <si>
    <t>临湘市羊楼司镇如斯村大西组、大东组、下湾组、塘湾组</t>
  </si>
  <si>
    <t>临湘市羊楼司镇如斯村</t>
  </si>
  <si>
    <t>抚育160亩、施肥160亩</t>
  </si>
  <si>
    <t>二年收益后村集体增加经济收入4.2万元，农户增加收入1.8万元</t>
  </si>
  <si>
    <t>可解决村部分劳力就业问题</t>
  </si>
  <si>
    <t>明星村</t>
  </si>
  <si>
    <t>明星村油茶种植</t>
  </si>
  <si>
    <t>临湘市羊楼司镇明星村斗岭组</t>
  </si>
  <si>
    <t>临湘市羊楼司镇明星村</t>
  </si>
  <si>
    <t>种植油茶80亩</t>
  </si>
  <si>
    <t>种植油茶80亩，为脱贫户及监测户提供就业岗位，增加收入</t>
  </si>
  <si>
    <t>流转土地80亩，带动产业发展和农民就业增收。</t>
  </si>
  <si>
    <t>梅池村</t>
  </si>
  <si>
    <t>马井港至朱楼组</t>
  </si>
  <si>
    <t>拓宽2.3公里</t>
  </si>
  <si>
    <t>产业公路宽发展村集体经济，同时带动脱贫、监测户务工增收</t>
  </si>
  <si>
    <t>龙窖山村</t>
  </si>
  <si>
    <t>龙窖山村乡村旅游特色露营基地第一期</t>
  </si>
  <si>
    <t>龙窖山村铺上组</t>
  </si>
  <si>
    <t>竹林步道620米、、露营区土地平整2000平方米、改造蔬菜种植基地20亩</t>
  </si>
  <si>
    <t>完善乡村旅游基础设施建设，促进产业发展，解决剩余劳力就业、增加脱贫（监测）户经济收入</t>
  </si>
  <si>
    <t>企业+村委会+合作社+农户，劳务用工和土地流转</t>
  </si>
  <si>
    <t>双山村</t>
  </si>
  <si>
    <t>王家至塘墈道路拓宽硬化</t>
  </si>
  <si>
    <t>改造</t>
  </si>
  <si>
    <t>王家组至塘墈组</t>
  </si>
  <si>
    <t>临湘市羊楼司镇双山村</t>
  </si>
  <si>
    <t>村道路拓宽硬化0.9公里</t>
  </si>
  <si>
    <t>道路维修，为农户产业发展提供交通便利</t>
  </si>
  <si>
    <t>道路维修，带动产业发展和农民增收</t>
  </si>
  <si>
    <t>新屋村</t>
  </si>
  <si>
    <t>道路整修</t>
  </si>
  <si>
    <t>新屋村罗形片区</t>
  </si>
  <si>
    <t>全长3千米路面整修</t>
  </si>
  <si>
    <t>改善脱贫户的生产生活条件，方便村民出行。</t>
  </si>
  <si>
    <t>为脱贫户提供就业岗位，增加脱贫人口收入</t>
  </si>
  <si>
    <t>羊楼司镇庭院经济产业奖补2024</t>
  </si>
  <si>
    <t>临湘市羊楼司镇</t>
  </si>
  <si>
    <t>脱贫户及监测户343户1024人</t>
  </si>
  <si>
    <t>羊楼司镇公益性岗位2024</t>
  </si>
  <si>
    <t>三港村</t>
  </si>
  <si>
    <t>三港村中药材种植</t>
  </si>
  <si>
    <t>细港组</t>
  </si>
  <si>
    <t>种植中药材15亩</t>
  </si>
  <si>
    <t>种植中药材增加村集体经济，带动脱贫、监测户增收</t>
  </si>
  <si>
    <t>詹桥镇</t>
  </si>
  <si>
    <t>水泉村</t>
  </si>
  <si>
    <t>2024年詹桥镇水泉村长坑公路拓宽</t>
  </si>
  <si>
    <t>扩建</t>
  </si>
  <si>
    <t>水泉村毛岭组</t>
  </si>
  <si>
    <t>水泉村毛岭组长坑公路拓宽300米</t>
  </si>
  <si>
    <t>为了群众出行和安全，基础设施改造，提高脱贫户和其他群众生产生活条件</t>
  </si>
  <si>
    <t>基础设施+农户保障相结合</t>
  </si>
  <si>
    <t>2024年詹桥镇水泉村老屋二组公路白改黑</t>
  </si>
  <si>
    <t>水泉村老屋二组</t>
  </si>
  <si>
    <t>水泉村老屋二组公路白改黑300米</t>
  </si>
  <si>
    <r>
      <rPr>
        <sz val="9"/>
        <rFont val="宋体"/>
        <charset val="134"/>
      </rPr>
      <t>种</t>
    </r>
    <r>
      <rPr>
        <sz val="9"/>
        <color indexed="8"/>
        <rFont val="宋体"/>
        <charset val="134"/>
      </rPr>
      <t>植业基地</t>
    </r>
  </si>
  <si>
    <t>沙团村</t>
  </si>
  <si>
    <t>2024年詹桥镇沙团村付家组生姜基地</t>
  </si>
  <si>
    <t>沙团村付家组</t>
  </si>
  <si>
    <t>沙团村付家组50亩生姜基地</t>
  </si>
  <si>
    <t>发展集体经济，带动群众发展产业，增加群众及贫困户收入，巩固脱贫成果</t>
  </si>
  <si>
    <t>种植基地+农
户就业相结合</t>
  </si>
  <si>
    <t>2024年詹桥镇沙团村高岭片公路拓宽</t>
  </si>
  <si>
    <t>沙团村高岭片</t>
  </si>
  <si>
    <t>沙团村高岭片公路拓宽2.5km</t>
  </si>
  <si>
    <t>雁南村</t>
  </si>
  <si>
    <t>2024年詹桥镇雁南村花屋场至下江坑渠道整修</t>
  </si>
  <si>
    <t>雁南村花屋场组</t>
  </si>
  <si>
    <t>雁南村花屋场至下江坑渠道整修2km</t>
  </si>
  <si>
    <t>泰和社区</t>
  </si>
  <si>
    <t>2024年詹桥镇泰和社区石冲组公路硬化（第二期）</t>
  </si>
  <si>
    <t>泰和社区石冲组</t>
  </si>
  <si>
    <t>10 月</t>
  </si>
  <si>
    <t>石冲组公路路基修整及硬化（第二期）400米</t>
  </si>
  <si>
    <t>云山村</t>
  </si>
  <si>
    <t>2024年詹桥镇云山村上屋组公路维修及驳墈</t>
  </si>
  <si>
    <t>云山村上屋组</t>
  </si>
  <si>
    <t>云山村上屋组公路维修及驳墈25米，高9米</t>
  </si>
  <si>
    <t>分水村</t>
  </si>
  <si>
    <t>2024年詹桥镇分水村各山组道路拓宽白改黑</t>
  </si>
  <si>
    <t>分水村各山组</t>
  </si>
  <si>
    <t>分水村各山组道路拓宽、白改黑800米</t>
  </si>
  <si>
    <t>2024年詹桥镇分水村下屋组山塘维修</t>
  </si>
  <si>
    <t>分水村下屋组</t>
  </si>
  <si>
    <t>分水村下屋组山塘维修100m³</t>
  </si>
  <si>
    <t>印石村</t>
  </si>
  <si>
    <t>2024年詹桥镇印石村杨家组蔬菜种植基地扩建</t>
  </si>
  <si>
    <t>印石村杨家组</t>
  </si>
  <si>
    <t>印石村杨家组蔬菜种植基地扩建100亩</t>
  </si>
  <si>
    <t>长浩村</t>
  </si>
  <si>
    <t>2024年詹桥镇长浩村饮水工程</t>
  </si>
  <si>
    <t>长浩村最木岭、长坪姚家</t>
  </si>
  <si>
    <t>长浩村最木岭、长坪姚家建设蓄水池20立方米，改水管5000米</t>
  </si>
  <si>
    <t>为了群众饮水和安全，基础设施改造，提高脱贫户和其他群众生产生活条件</t>
  </si>
  <si>
    <t>壁山村</t>
  </si>
  <si>
    <t>2024年詹桥镇壁山村钟家组至陈家组河港清理</t>
  </si>
  <si>
    <t>壁山村钟家组、陈家组</t>
  </si>
  <si>
    <t>壁山村钟家组、陈家组清理河港   长1300米</t>
  </si>
  <si>
    <t>完善红色教育基地周边配套基础设施建设，结合红色文旅拓展休闲旅游产业链，发展壮大村集体经济。</t>
  </si>
  <si>
    <t>红色旅游+农户就业相结合</t>
  </si>
  <si>
    <t>贺畈社区</t>
  </si>
  <si>
    <t>2024年詹桥镇贺畈社区管道铺设</t>
  </si>
  <si>
    <t>贺畈社区集镇</t>
  </si>
  <si>
    <t>贺畈社区集镇管道铺设500米</t>
  </si>
  <si>
    <t>此项目建设保障贺畈社区村民安全饮水，从根本上改善村民饮水健康，减少疾病发生</t>
  </si>
  <si>
    <t>2024年詹桥镇产业奖补</t>
  </si>
  <si>
    <t>带动全镇脱贫人口发展产业，提高脱贫人口收入</t>
  </si>
  <si>
    <t>带动全镇脱贫人口发展产业，提高脱贫人口收入，受益贫困人口651户1989人</t>
  </si>
  <si>
    <t>产业奖补+农户就业相结合</t>
  </si>
  <si>
    <t>2024年詹桥镇公益岗位</t>
  </si>
  <si>
    <t>鼓励聘用
脱贫户务工</t>
  </si>
  <si>
    <t>为群众及脱贫户提供就业机会，带动增收致富</t>
  </si>
  <si>
    <t>公益岗位+农户就业相结合</t>
  </si>
  <si>
    <t>长塘镇</t>
  </si>
  <si>
    <t>长塘社区</t>
  </si>
  <si>
    <t>长塘起淤</t>
  </si>
  <si>
    <t>起淤2万方</t>
  </si>
  <si>
    <t>通过水利维修，解决脱贫户及广大群众的灌溉用水，促进农业增产增收，群众满意度100%</t>
  </si>
  <si>
    <t>改善一般群众与脱贫户的生产生活用水，有利于农田灌溉，粮食种植提升经济效益，促进巩固脱贫成效，长久受益群众满意度100%</t>
  </si>
  <si>
    <t>柳厂村</t>
  </si>
  <si>
    <t>白家陇道路新建</t>
  </si>
  <si>
    <t>段头组</t>
  </si>
  <si>
    <t>柳厂村委会</t>
  </si>
  <si>
    <t>长520米，宽5米，厚0.2米</t>
  </si>
  <si>
    <t>道路新建硬化，可改善一般群众与脱贫户的运输与出行，生产耕种，提升经济效益，促进巩固脱贫成效，长久受益群众满意度100%</t>
  </si>
  <si>
    <t>方便一般群众与脱贫户的运输与出行</t>
  </si>
  <si>
    <t>生产 项目</t>
  </si>
  <si>
    <t>古洞村</t>
  </si>
  <si>
    <t>曹东组古洞钓场钓位维修</t>
  </si>
  <si>
    <t>曹东组</t>
  </si>
  <si>
    <t>钓场安装固定钓位100个</t>
  </si>
  <si>
    <t>改善村集体经济、稳固脱贫成效、长久受益群众满意度100%</t>
  </si>
  <si>
    <t>带动脱贫户15人就业</t>
  </si>
  <si>
    <t>产业路建设</t>
  </si>
  <si>
    <t>马安村</t>
  </si>
  <si>
    <t>李家组机耕路拓宽硬化</t>
  </si>
  <si>
    <t>马安村李一、李二组</t>
  </si>
  <si>
    <t>长350米，宽5米，厚0.2米</t>
  </si>
  <si>
    <t>机耕路拓宽改建，为村脱贫户以及老百姓出行方便，在耕作种田方面提供便利的通行，也改善了人居环境。</t>
  </si>
  <si>
    <t>改善一般群众与脱贫户的运输与出行，生产耕种，提升经济效益，促进巩固脱贫成效，长久受益群众满意度100%</t>
  </si>
  <si>
    <t>棉花种植</t>
  </si>
  <si>
    <t>马安村游港河</t>
  </si>
  <si>
    <t>基地驳岸填土、种植棉花100亩</t>
  </si>
  <si>
    <t>改善了群众及脱贫户的经济收入，提高了生产生活质量，巩固脱贫成果。</t>
  </si>
  <si>
    <t>改善了一半群众与脱贫户的经济收入，提高经济效益，长久收益群众满意度100％</t>
  </si>
  <si>
    <t xml:space="preserve">
产业发展项目</t>
  </si>
  <si>
    <t>水圳村</t>
  </si>
  <si>
    <t>沟渠清淤整修</t>
  </si>
  <si>
    <t>袁家组</t>
  </si>
  <si>
    <t>水圳村委会</t>
  </si>
  <si>
    <t>沟渠清淤、整修600米</t>
  </si>
  <si>
    <t>解决了老百姓及脱贫户的农田灌溉、提升了脱贫户自身发展能力，有利于促进群众及脱贫户增产增收、巩固脱贫成果。</t>
  </si>
  <si>
    <t>改善一般群众与脱贫户的生产生活用水，有利于农田灌溉，粮食种植提升经济效益，促进巩固脱贫成效，长久收益群众满意度100%</t>
  </si>
  <si>
    <t>人居环境整治</t>
  </si>
  <si>
    <t>农村污水治理</t>
  </si>
  <si>
    <t>托坝社区</t>
  </si>
  <si>
    <t>新屋组水沟及驳岸</t>
  </si>
  <si>
    <t>新屋组</t>
  </si>
  <si>
    <t xml:space="preserve">水沟及驳岸长380米         </t>
  </si>
  <si>
    <t>水沟建设，为社区贫困户以及广大群众创造了更好、更便利的生活条件，改善人居环境，群众满意度100%</t>
  </si>
  <si>
    <t>优质水稻种植</t>
  </si>
  <si>
    <t>托胡公路旁</t>
  </si>
  <si>
    <t>300亩（购水稻种子 育秧苗 栽种秧苗 收获）</t>
  </si>
  <si>
    <t>完成我社区水田优质稻种植300亩，带动增加产值20万，带动群众20人就业</t>
  </si>
  <si>
    <t>长塘镇何洞水库主渠维修</t>
  </si>
  <si>
    <t>长塘镇何洞村</t>
  </si>
  <si>
    <t>何洞水库主渠维修６千米</t>
  </si>
  <si>
    <t>解决了老百姓及脱贫户的农田灌溉，提升了脱贫户自身发展能力，有利于促进群众及脱贫户增产增收，巩固脱贫成果。</t>
  </si>
  <si>
    <t>就业帮扶</t>
  </si>
  <si>
    <t>长塘镇人民政府</t>
  </si>
  <si>
    <t>35人</t>
  </si>
  <si>
    <t>提升脱贫户生活质量，巩固脱贫攻坚成果，提高脱贫户收入</t>
  </si>
  <si>
    <t>带动脱贫户35人就业</t>
  </si>
  <si>
    <t>庭院特色养殖</t>
  </si>
  <si>
    <t>长塘镇202４年庭院经济发展</t>
  </si>
  <si>
    <t>猪仔100头，鸡2500只</t>
  </si>
  <si>
    <t>带动脱贫户发展产业，增加收入</t>
  </si>
  <si>
    <t>何洞村</t>
  </si>
  <si>
    <t>排水沟改造</t>
  </si>
  <si>
    <t>何洞组</t>
  </si>
  <si>
    <t>何洞村委会</t>
  </si>
  <si>
    <t>水沟：长25米 高2米 底宽1.2米 口宽1.2米                      砼管长25米，外径1.2米</t>
  </si>
  <si>
    <t>忠防镇</t>
  </si>
  <si>
    <t>忠防镇2024年庭院经济发展</t>
  </si>
  <si>
    <t>庭院经济发展奖补</t>
  </si>
  <si>
    <t>利于脱贫户自力更生，利用鼓励种养增加收入保障脱贫成效，奖补金额补贴种养支。</t>
  </si>
  <si>
    <t>利于脱贫户自力更生，利用鼓励种养增加收入保障脱贫成效，奖补金额补贴种养支出。</t>
  </si>
  <si>
    <t>公益性岗位奖补</t>
  </si>
  <si>
    <t>忠防镇2024年公益岗位补贴</t>
  </si>
  <si>
    <t>公益岗位奖补</t>
  </si>
  <si>
    <t>用于鼓励脱贫户监测户自力更生，做保洁员等公益性岗位奖补，保证收入问题。</t>
  </si>
  <si>
    <t>邱坪社区</t>
  </si>
  <si>
    <t>忠防镇邱坪社区徐家、陈家组沟渠修整</t>
  </si>
  <si>
    <t>徐家、陈家组</t>
  </si>
  <si>
    <t>沟渠清污、加固500米。</t>
  </si>
  <si>
    <t>全长500米。保障村民生产用水，提高农业生产。</t>
  </si>
  <si>
    <t>保障脱贫户和周边群众的生产用水、增加脱贫户和周边群众的农业收入，群众满意度100%</t>
  </si>
  <si>
    <t>汀畈社区</t>
  </si>
  <si>
    <t>忠防镇汀畈社区杨家公路边坡治理路面修整</t>
  </si>
  <si>
    <t>杨家组</t>
  </si>
  <si>
    <t>路面修整120米</t>
  </si>
  <si>
    <t>全场100米、保障居民出行安全，节省出行时间</t>
  </si>
  <si>
    <t>保障脱贫户脱贫户和周边群众的出行安全、增加脱贫户和周边群众的生活收入，群众满意度100%</t>
  </si>
  <si>
    <t>双港村</t>
  </si>
  <si>
    <t>忠防镇双港村大竹组、山墈组沟渠整修</t>
  </si>
  <si>
    <t>大竹组、山墈组</t>
  </si>
  <si>
    <t>2300米沟渠及周边护坡修整</t>
  </si>
  <si>
    <t>全长2300米沟渠及周边护坡修整</t>
  </si>
  <si>
    <t>保障脱贫户和周边群众的生产生活的用水、增加脱贫户和周边群众的生活收入，群众满意度100%</t>
  </si>
  <si>
    <t>沙坪村</t>
  </si>
  <si>
    <t>忠防镇沙坪村鸦坡组水渠整修</t>
  </si>
  <si>
    <t>鸦坡组</t>
  </si>
  <si>
    <t>整修硬化800米、渠道现浇800米</t>
  </si>
  <si>
    <t>全长800米。现浇800米保障村民生产生活用水，提高农业生产。</t>
  </si>
  <si>
    <t>马家洞村</t>
  </si>
  <si>
    <t>忠防镇马家洞村杨家冲河港冶理</t>
  </si>
  <si>
    <t>杨家冲</t>
  </si>
  <si>
    <t>河港清污200米，护港坡100立方.</t>
  </si>
  <si>
    <t>全长200米。护港坡100立方，保障村民生产生活用水，提高农业生产。</t>
  </si>
  <si>
    <t>桃林镇</t>
  </si>
  <si>
    <t>苎麻社区</t>
  </si>
  <si>
    <t>新造福寿山莲子冲茶叶基地100亩</t>
  </si>
  <si>
    <t>新栽</t>
  </si>
  <si>
    <t>苎麻社区福寿山</t>
  </si>
  <si>
    <t>100亩茶园清表、平整、梯级及1000米产业路路基</t>
  </si>
  <si>
    <t>1、发展集体经济2、增加脱贫户及居民收入，提高居民生活幸福指数。</t>
  </si>
  <si>
    <t>壮大村集体经济，解决脱贫户及农户就业，巩固脱贫成果。</t>
  </si>
  <si>
    <t>配套基础设施建设</t>
  </si>
  <si>
    <t>丁家冲水塘加深加宽建设</t>
  </si>
  <si>
    <t>丁家冲1000立方水塘加深加宽</t>
  </si>
  <si>
    <t>1、 发展集体经济2、增加脱贫户及居民收入，提高居民生活幸福指数。</t>
  </si>
  <si>
    <t>加强基础设施建设，改善基本农田水利设施，方便群众发展生产，巩固脱贫成果。</t>
  </si>
  <si>
    <t>福寿山2024年度200亩茶园补苗及抚育</t>
  </si>
  <si>
    <t>源冲村</t>
  </si>
  <si>
    <t>源冲村沈陆组中塘维修</t>
  </si>
  <si>
    <t>源冲村沈陆组</t>
  </si>
  <si>
    <t>源冲村委会</t>
  </si>
  <si>
    <t>塘坝加固、更换排水管</t>
  </si>
  <si>
    <t>解决附近村民们的生活生产及农田灌溉问题，提高了灌溉利用率，增加了农作物产量致使村民们增产增收。</t>
  </si>
  <si>
    <t>源冲村方家片蒋家山塘维修</t>
  </si>
  <si>
    <t>源冲村方家片</t>
  </si>
  <si>
    <t>堤坝加固、更换排水管</t>
  </si>
  <si>
    <t>有效解决附近村民们的生活生产及农田灌溉问题，提高了农作物产量致使村民们增产增收。</t>
  </si>
  <si>
    <t>金盆村</t>
  </si>
  <si>
    <t>金盆村自来水安装</t>
  </si>
  <si>
    <t>金盆村委会</t>
  </si>
  <si>
    <t>全村覆盖</t>
  </si>
  <si>
    <t>改善村民们的饮用水质量，提高村民们的生活品质，有效的控制水资源的污染和浪费，增强村民们的安全感和获得感。</t>
  </si>
  <si>
    <t>中畈村</t>
  </si>
  <si>
    <t>中畈村油茶林抚育</t>
  </si>
  <si>
    <t>抚育</t>
  </si>
  <si>
    <t>中畈村委会</t>
  </si>
  <si>
    <t>200亩油茶基地除草施肥抚育</t>
  </si>
  <si>
    <t>带动群众增收，促进集体经济发展</t>
  </si>
  <si>
    <t>山塘维修</t>
  </si>
  <si>
    <t>中畈村庄家组山塘维修</t>
  </si>
  <si>
    <t>庄家组</t>
  </si>
  <si>
    <t>整塘清淤，清运，驳墈</t>
  </si>
  <si>
    <t>方便村民农田和植灌溉</t>
  </si>
  <si>
    <t>小型农田水利设施</t>
  </si>
  <si>
    <t>骆坪村</t>
  </si>
  <si>
    <t>骆坪村杜家塘加宽建设</t>
  </si>
  <si>
    <t>骆坪村杜家组</t>
  </si>
  <si>
    <t>2024
年5月</t>
  </si>
  <si>
    <t>杜家水库加宽、加深900立方</t>
  </si>
  <si>
    <t>改善水利基础设施便利农田水利灌溉为脱贫户和村民提高经济收入</t>
  </si>
  <si>
    <t>种植业</t>
  </si>
  <si>
    <t>旧李村</t>
  </si>
  <si>
    <t>旧李村朱古冲新造油茶林</t>
  </si>
  <si>
    <t>旧李村朱古冲</t>
  </si>
  <si>
    <t>旧李村委会</t>
  </si>
  <si>
    <t>新造100亩</t>
  </si>
  <si>
    <t>目标 1：可使茶园增加产量，从而增加村集体经济收入，目标2： 能为群众或脱贫户提供就近就业机会，使脱贫户每年增加收入，进一步巩固脱贫成效。</t>
  </si>
  <si>
    <t>基础设施建设</t>
  </si>
  <si>
    <t>旧李村方畈组危桥重建</t>
  </si>
  <si>
    <t>旧李村方畈组</t>
  </si>
  <si>
    <t>1座</t>
  </si>
  <si>
    <t>给村民们的交通出行带来了便利，解决了农村生产物资和生活物资的运输问题，有效地促进了农村的社会稳定。</t>
  </si>
  <si>
    <t>带动农户及脱贫户增产增收，巩固脱贫成果。</t>
  </si>
  <si>
    <t>养殖业</t>
  </si>
  <si>
    <t>白石村</t>
  </si>
  <si>
    <t>白石村土木岭鸡场扩建</t>
  </si>
  <si>
    <t>白石村土木岭</t>
  </si>
  <si>
    <t>白石村委会</t>
  </si>
  <si>
    <t>扩建100平方米</t>
  </si>
  <si>
    <t>提高村集体经济收益，促进附近就业率、改善村民生活质量和，对农村经济发展起到推动作用。</t>
  </si>
  <si>
    <t>壮大村集体经济，巩固脱贫成果。</t>
  </si>
  <si>
    <t>机耕路建设</t>
  </si>
  <si>
    <t>东湖村</t>
  </si>
  <si>
    <t>东湖村新建机耕路</t>
  </si>
  <si>
    <t>东湖村谈家组</t>
  </si>
  <si>
    <t>新建机耕路0.5公里</t>
  </si>
  <si>
    <t>1，提供村民及脱贫户的方便出行、耕种, 2，促使村民农业增收增产</t>
  </si>
  <si>
    <t>治水村</t>
  </si>
  <si>
    <t>治水村山塘堰坝维修</t>
  </si>
  <si>
    <t>治水村梓山组、雷湾组各一座</t>
  </si>
  <si>
    <t>治水村委会</t>
  </si>
  <si>
    <t>山塘堰坝维修清淤2座</t>
  </si>
  <si>
    <t>目标 1：保障村民的粮食生产，避免耕地抛荒；目标2：使脱贫户增产，巩固脱贫成果</t>
  </si>
  <si>
    <t>横铺村</t>
  </si>
  <si>
    <t>横铺村村委会公路拓宽及提质改造</t>
  </si>
  <si>
    <t>横铺村村委会</t>
  </si>
  <si>
    <t>横铺村委会</t>
  </si>
  <si>
    <t>长50米，宽5米</t>
  </si>
  <si>
    <t>方便村民们出行，美化乡村环境，提升了村们的生活质量</t>
  </si>
  <si>
    <t>坪上村</t>
  </si>
  <si>
    <t>下屋组大珑塘山塘维修、清淤</t>
  </si>
  <si>
    <t>坪上村下屋组</t>
  </si>
  <si>
    <t>一口</t>
  </si>
  <si>
    <t>大畈村</t>
  </si>
  <si>
    <t>大畈村大屋片机埠维修</t>
  </si>
  <si>
    <t>大畈村委会</t>
  </si>
  <si>
    <t>机埠房重建，更换抽水机及水管</t>
  </si>
  <si>
    <t>有效的改善了生产条件和生态环境，保障了农业生产，促进农民增收，为现代农业高质量发展打下坚实的基础。</t>
  </si>
  <si>
    <t>加大抗旱能力，保障农业稳产增收</t>
  </si>
  <si>
    <t>农村基础设施建设</t>
  </si>
  <si>
    <t>清泉社区</t>
  </si>
  <si>
    <t>清泉社区马塘组机耕路硬化</t>
  </si>
  <si>
    <t>清泉社区马塘组</t>
  </si>
  <si>
    <t>2024年11</t>
  </si>
  <si>
    <t>清泉社区居委会</t>
  </si>
  <si>
    <t>清泉社区马塘组机耕路硬化500米</t>
  </si>
  <si>
    <t>目标1：方便村民出行，目标2：促进乡村振兴的经  济发展</t>
  </si>
  <si>
    <t>种养殖业基地</t>
  </si>
  <si>
    <t>桃林镇190户脱贫户及30户监测户产业奖补</t>
  </si>
  <si>
    <t>桃林镇人民政府</t>
  </si>
  <si>
    <t>辖区18个村到户类产业发展</t>
  </si>
  <si>
    <t>目标1：帮助脱贫户及监测户发展产业； 目标2：带动产业发展，帮助脱贫户及监测户  创收。</t>
  </si>
  <si>
    <t>帮助脱贫户及监测户发展产业带动产业发展，帮助脱贫户及监测户创收。</t>
  </si>
  <si>
    <t>桃林镇公益性岗位</t>
  </si>
  <si>
    <t>辖区18个村社区60个公益性岗位</t>
  </si>
  <si>
    <t>目标1：帮助桃林镇辖区脱贫户及监测户解决就业； 目标2：巩固脱贫攻坚同乡村振兴有效衔接</t>
  </si>
  <si>
    <t>帮助桃林镇辖区脱贫户及监测户解决就业；巩固脱贫攻坚同乡村振兴有效衔接</t>
  </si>
  <si>
    <t>药菇山国有林场</t>
  </si>
  <si>
    <t>临湘市药菇山欠发达国有林场中药材培育项目</t>
  </si>
  <si>
    <t>种植</t>
  </si>
  <si>
    <t>临湘市药菇山国有林场</t>
  </si>
  <si>
    <t>临湘市药菇山国有林场横山、杨树坪等林班内培育枳实黄柏、杜仲等名贵中药材100亩</t>
  </si>
  <si>
    <t>促进林场经济发展，提高林场林地资源利用率；有效地保护了林场的生态环境，建成具有区域特色的种植基地；形成现代药材生产集约化产业体系，推进乡村振兴发挥重要的社会效益。</t>
  </si>
  <si>
    <t>雇用林场周边部分社会劳动力清理林地、挖坑等工序。</t>
  </si>
  <si>
    <t>少数民族发展</t>
  </si>
  <si>
    <t>詹桥镇、桃林镇、聂市镇、坦渡镇、羊楼司镇、长塘镇</t>
  </si>
  <si>
    <t>长浩村、余湾村、壁山村、源冲村、苎麻社区、治水村、白石村、三和村、长源村、同合村、农胜村、万峰村、桐梓铺社区、长塘社区、柳厂村</t>
  </si>
  <si>
    <t>临湘市茶园低氟改造边销茶原料降氟项目</t>
  </si>
  <si>
    <t>新建、改建</t>
  </si>
  <si>
    <t>临湘市各镇（街道）相关村、组</t>
  </si>
  <si>
    <t>项目建设相关村（社区）</t>
  </si>
  <si>
    <t>新建、改建低氟茶园500亩</t>
  </si>
  <si>
    <t>带动周边群众就业，保障低氟黑毛茶原料供应稳定</t>
  </si>
  <si>
    <t>基地+农户，劳务用工、保底收购、茶产业和旅游相结合</t>
  </si>
  <si>
    <t>金融配套保险项目</t>
  </si>
  <si>
    <t>扶贫小额信贷贴息</t>
  </si>
  <si>
    <t>临湘市</t>
  </si>
  <si>
    <t>续建</t>
  </si>
  <si>
    <t>各乡镇</t>
  </si>
  <si>
    <t>2024年1月</t>
  </si>
  <si>
    <t>2024年12月</t>
  </si>
  <si>
    <t>农业银行、农商行</t>
  </si>
  <si>
    <t>脱贫户（包括监测户）小额信贷贴息</t>
  </si>
  <si>
    <t>鼓励群众发展产业，增加收入</t>
  </si>
  <si>
    <t>巩固三保障成果</t>
  </si>
  <si>
    <t>教育</t>
  </si>
  <si>
    <t>享受 “雨露计划”职业教育补助</t>
  </si>
  <si>
    <t>乡村振兴局</t>
  </si>
  <si>
    <t>脱贫户（包括监测户）的子女就读职业高等学院补助1500/学期</t>
  </si>
  <si>
    <t>补助1500/学期</t>
  </si>
  <si>
    <t>为脱贫户学生读书提供保障</t>
  </si>
  <si>
    <t>农村卫生厕所建设(户用、公共厕所)</t>
  </si>
  <si>
    <t>全市1606个厕所建设</t>
  </si>
  <si>
    <t>全市1606个厕所建设任务奖补</t>
  </si>
  <si>
    <t>改善群众生活环境</t>
  </si>
  <si>
    <t>支持粮食生产发展</t>
  </si>
  <si>
    <t>2024年粮食生产奖补</t>
  </si>
  <si>
    <t>农业农村局</t>
  </si>
  <si>
    <t>全市双季稻种奖补</t>
  </si>
  <si>
    <t>对全市双季稻种植户、粮食监测调查点、种粮大户、龙头企业、农民专业合作社、病虫害防止服务组织等进行奖补</t>
  </si>
  <si>
    <t>稳定和增加粮食生产面积，增加粮食产量，鼓励、促进脱贫户种植粮食积极性，增加脱贫户种植收益。</t>
  </si>
  <si>
    <t>就业服务</t>
  </si>
  <si>
    <t>务工补助</t>
  </si>
  <si>
    <t>一次性交通补贴，扶贫车间补助</t>
  </si>
  <si>
    <t>就业局</t>
  </si>
  <si>
    <t>在外务工脱贫户一次性交通补贴，提供就业的扶贫车间补助</t>
  </si>
  <si>
    <t>鼓励群众在外务工，自力更生</t>
  </si>
  <si>
    <t>苗圃建设</t>
  </si>
  <si>
    <t>临湘市荆竹山国有林场</t>
  </si>
  <si>
    <t>临湘市荆竹山国有林场2024年欠发达国有林场巩固提升项目</t>
  </si>
  <si>
    <t>2024年11月</t>
  </si>
  <si>
    <t>临湘市荆竹山国有林场新建苗圃30亩及相关配套设施。</t>
  </si>
  <si>
    <t>建成具有林场特色的苗木基地，满足林场植树造林的需要，提升林场造林质量，降低苗木成本，提高造林成活率。</t>
  </si>
  <si>
    <t>雇用林场周边部分社会劳动力务工等。</t>
  </si>
  <si>
    <t>余湾村</t>
  </si>
  <si>
    <t>2024年詹桥镇余湾村新建药材基地</t>
  </si>
  <si>
    <t>余湾村青咀组石冲畈</t>
  </si>
  <si>
    <t>青咀组石冲畈新建药材基地30亩</t>
  </si>
  <si>
    <t>种植基地+农户就业相结合</t>
  </si>
  <si>
    <t>跳石村</t>
  </si>
  <si>
    <t>2024年詹桥镇跳石村跳石港村级连接公路托宽</t>
  </si>
  <si>
    <t>跳石村向家组</t>
  </si>
  <si>
    <t>跳石港向家组村级连接公路长400米，宽4米</t>
  </si>
  <si>
    <t>2024年詹桥镇团湾水库饮水工程</t>
  </si>
  <si>
    <t>埋200个钢丝骨架管，饮水工程全长7.23公里</t>
  </si>
  <si>
    <t>为了群众饮水安全，基础设施改造，提高脱贫户和其他群众生产生活条件</t>
  </si>
  <si>
    <t>三界村</t>
  </si>
  <si>
    <t>2024年詹桥镇三界村村级公路拓宽</t>
  </si>
  <si>
    <t>村级公路拓宽  长720米，宽1米，厚30公分</t>
  </si>
  <si>
    <t>道路拓宽</t>
  </si>
  <si>
    <t>基础建设</t>
  </si>
  <si>
    <t>烟冲村胡家，徐家组</t>
  </si>
  <si>
    <t>2024.4</t>
  </si>
  <si>
    <t>2024.6</t>
  </si>
  <si>
    <t>公路拓宽至5米宽，约1500平方米</t>
  </si>
  <si>
    <t>此路改建好之后可以提高农民的出行质量。</t>
  </si>
  <si>
    <t>此路改建好之后可以提高农民的出行质量，达到农民平安出行的满意度，使农民家中的农产品外出销售，从而提高农民收入。</t>
  </si>
  <si>
    <t>方家组</t>
  </si>
  <si>
    <t>2024.7</t>
  </si>
  <si>
    <t>2024.8</t>
  </si>
  <si>
    <t>清淤约1300m³，加固修缮塘堤180米</t>
  </si>
  <si>
    <t>改善村民灌溉用水，保障村民耕种生产。</t>
  </si>
  <si>
    <t>楠木村</t>
  </si>
  <si>
    <t>道路维修</t>
  </si>
  <si>
    <t>楠木村建竹至杨田路段</t>
  </si>
  <si>
    <t>2024.03.31</t>
  </si>
  <si>
    <t>五里牌街道楠木村</t>
  </si>
  <si>
    <t>楠木村建竹至杨田路段5公里道路路面维修</t>
  </si>
  <si>
    <t>公路通过维修路面，能保证楠木村全村村民及过往群众正常出行</t>
  </si>
  <si>
    <t>公路通过维修路面，能保证楠木村全村村民及过往群众正常出行，提高群众出行满意度。</t>
  </si>
  <si>
    <t>农村道路</t>
  </si>
  <si>
    <t>配套基础建设</t>
  </si>
  <si>
    <t>许畈村</t>
  </si>
  <si>
    <t>柳前组、柳后组</t>
  </si>
  <si>
    <t>2024.3.17</t>
  </si>
  <si>
    <t>2024.3.31</t>
  </si>
  <si>
    <t>柳前、柳后组公路硬化800米</t>
  </si>
  <si>
    <t>此项目实施后可提高村民出行质量</t>
  </si>
  <si>
    <t>可提高附近189户，657名村民的出行质量，提升村民平安出行满意度</t>
  </si>
  <si>
    <t>千针村老千组</t>
  </si>
  <si>
    <t>2024.9</t>
  </si>
  <si>
    <t>约5000立方清淤及砌基脚，装管。</t>
  </si>
  <si>
    <t>山塘通过整修解决95户417人的粮食生产用水，改善居民生活质量。</t>
  </si>
  <si>
    <t>黄土组、肖家组、横冲组</t>
  </si>
  <si>
    <t>清淤、加固堤坝及管道更新</t>
  </si>
  <si>
    <t>尤山组、雷垅组、万坳组、湖畈组</t>
  </si>
  <si>
    <t>山塘清淤、加固修善塘堤</t>
  </si>
  <si>
    <t>港堤砌护</t>
  </si>
  <si>
    <t>楠木村大头组</t>
  </si>
  <si>
    <t>2024.06</t>
  </si>
  <si>
    <t>1500米港堤砌护</t>
  </si>
  <si>
    <t>解决农田灌溉疏洪防涝</t>
  </si>
  <si>
    <t>三合村</t>
  </si>
  <si>
    <t>罗家组组级公路提质改造</t>
  </si>
  <si>
    <t>2024.5</t>
  </si>
  <si>
    <t>长710米，宽3.5米</t>
  </si>
  <si>
    <t>促进农业发展，提高生态环境，改善居民生活环境。</t>
  </si>
  <si>
    <t>改善人居环境。提升居民幸福感。</t>
  </si>
  <si>
    <t>坪头村</t>
  </si>
  <si>
    <t>坪头村上闾组路基拓宽</t>
  </si>
  <si>
    <t>2024.3</t>
  </si>
  <si>
    <t>长1500米，宽1米</t>
  </si>
  <si>
    <t>降低事故风险，确保村民出行安全，完善交通运输条件，促进当地经济发展，促进乡村振兴发展</t>
  </si>
  <si>
    <t>改善人居环境，交通便利，提升居民幸福感</t>
  </si>
  <si>
    <t>新建水渠管道</t>
  </si>
  <si>
    <t>大畈村大一、二组</t>
  </si>
  <si>
    <t>长180米，宽0.6米</t>
  </si>
  <si>
    <t>方便村民农田耕种；使村民们增产增收，促进乡村振兴发展。</t>
  </si>
  <si>
    <t>耕种基础设施，提高村民们耕种积极性，致使村们增产增收</t>
  </si>
  <si>
    <t>东湖村陈家组水渠维修</t>
  </si>
  <si>
    <t>东湖村陈家组</t>
  </si>
  <si>
    <t>东湖村委会</t>
  </si>
  <si>
    <t>水渠长4米，宽1.5米。河堤基础高3米。</t>
  </si>
  <si>
    <t>确保农田水利灌溉，完善水利设施，促进当地农业增产增收，促进乡村振兴发展。</t>
  </si>
  <si>
    <t>改善人居环境，发展水利设施建设，增加农业收成，提升居民幸福感。</t>
  </si>
  <si>
    <t xml:space="preserve">
农村道路建设（通村路、通户路、小型桥梁等）
</t>
  </si>
  <si>
    <t>乘风村</t>
  </si>
  <si>
    <t>群英、团结组排洪沟浆砌石建设</t>
  </si>
  <si>
    <t>群英、团结组</t>
  </si>
  <si>
    <t>排洪沟浆砌石建设300米</t>
  </si>
  <si>
    <t>巩固脱贫成效，壮大集体经济该项目涉及农户110户485人，其中脱贫户9户30人</t>
  </si>
  <si>
    <t>改善脱贫户及农户生产条件</t>
  </si>
  <si>
    <t>凤形村</t>
  </si>
  <si>
    <t>凤形村四座山塘整修（子妈冲山塘、范冲山塘、丘家冲山塘、细火冲山塘）</t>
  </si>
  <si>
    <t>四座山塘维修</t>
  </si>
  <si>
    <t>山塘维修可有效灌溉农田作物，群众用水，稳固脱贫成效。该项目涉及农户186户860人，其中脱贫户4户9人</t>
  </si>
  <si>
    <t>红士村</t>
  </si>
  <si>
    <t>红士村曾门，上屋，下屋，谢门组组级公路维修、增加会车道。</t>
  </si>
  <si>
    <t>红士村曾门，上屋，下屋，谢门组</t>
  </si>
  <si>
    <t>公路维修650平方，会车道6处60平方。</t>
  </si>
  <si>
    <t>加强乡村建设，改善脱贫户及居民农业生产发展，巩固脱贫成果。</t>
  </si>
  <si>
    <t>加强基础设施建设，方便群众出行以及发展生产。</t>
  </si>
  <si>
    <t>黄盖村</t>
  </si>
  <si>
    <t>玉米转基因基地建设</t>
  </si>
  <si>
    <t>下晏、彭垅组</t>
  </si>
  <si>
    <t>50亩土地平整</t>
  </si>
  <si>
    <t>解决周边群众就业问题。</t>
  </si>
  <si>
    <t>带动农户及脱贫户增收。</t>
  </si>
  <si>
    <t>马垅村</t>
  </si>
  <si>
    <t>梅树组特色产业路</t>
  </si>
  <si>
    <t>马垅村梅树组</t>
  </si>
  <si>
    <r>
      <rPr>
        <sz val="9"/>
        <color rgb="FF000000"/>
        <rFont val="宋体"/>
        <charset val="134"/>
      </rPr>
      <t>2024</t>
    </r>
    <r>
      <rPr>
        <sz val="9"/>
        <color indexed="8"/>
        <rFont val="宋体"/>
        <charset val="134"/>
      </rPr>
      <t>年4月10日</t>
    </r>
  </si>
  <si>
    <r>
      <rPr>
        <sz val="9"/>
        <color rgb="FF000000"/>
        <rFont val="宋体"/>
        <charset val="134"/>
      </rPr>
      <t>2023</t>
    </r>
    <r>
      <rPr>
        <sz val="9"/>
        <color indexed="8"/>
        <rFont val="宋体"/>
        <charset val="134"/>
      </rPr>
      <t>年4月底</t>
    </r>
  </si>
  <si>
    <t>硬化路长600米，宽3.5米，厚0.2米</t>
  </si>
  <si>
    <t>方便本组及周边群众出行，发展特色产业，带动地方经济发展</t>
  </si>
  <si>
    <t>加强基础建设，为产业发展提供条件，巩固脱贫成果</t>
  </si>
  <si>
    <t>三和村</t>
  </si>
  <si>
    <t>源潭桥至三和村部公路拓宽</t>
  </si>
  <si>
    <t>茶冲组</t>
  </si>
  <si>
    <t>2024年 3月</t>
  </si>
  <si>
    <t>2024年7 月</t>
  </si>
  <si>
    <t>拓宽1.5米长3公里</t>
  </si>
  <si>
    <t>便于脱贫劳动力和群众出行，方便群众发展产业。该项目涉及农户300户1150人，其中脱贫户8户27人</t>
  </si>
  <si>
    <t>巩固脱贫攻坚成果，发展壮大村集体建设</t>
  </si>
  <si>
    <t>水产养殖发展</t>
  </si>
  <si>
    <t>长源村</t>
  </si>
  <si>
    <t>长源村新长源垸水面生态养殖项目</t>
  </si>
  <si>
    <t>长源村新长源垸</t>
  </si>
  <si>
    <t>特种养殖2300亩</t>
  </si>
  <si>
    <t>解决脱贫及监测户劳动就业，增加脱贫及监测户经济收入.</t>
  </si>
  <si>
    <t>巩固脱贫攻坚成果，发展壮大村集体经济</t>
  </si>
  <si>
    <t>沟渠修复</t>
  </si>
  <si>
    <t>长源村各组</t>
  </si>
  <si>
    <t>2024年 1月</t>
  </si>
  <si>
    <t>2024年 10月</t>
  </si>
  <si>
    <t>3000米</t>
  </si>
  <si>
    <t>改善老百姓生产条件，提高老百姓收入</t>
  </si>
  <si>
    <t>朱圣村</t>
  </si>
  <si>
    <t>朱圣村杨梅组周家冲公路硬化</t>
  </si>
  <si>
    <t>朱圣村杨梅组</t>
  </si>
  <si>
    <t>长600米，宽3米</t>
  </si>
  <si>
    <t>同合村</t>
  </si>
  <si>
    <t>同合村碾槽组至胡家组通组公路硬化</t>
  </si>
  <si>
    <t>同合村碾槽组至胡家组通组</t>
  </si>
  <si>
    <t>公路硬化全长1300米左右，宽3.5米</t>
  </si>
  <si>
    <t>此路打通后将能有效改善聂坳片4个组交通运输环境，能有效解决村民出行方便及助力乡村振兴集体经济发展，该项目涉及农户103户，401人，其中脱贫户19户63人</t>
  </si>
  <si>
    <t>同合村同梓岭山塘清淤、埋设涵管及浆彻石</t>
  </si>
  <si>
    <t>同合村毛家组</t>
  </si>
  <si>
    <t>山塘清淤及浆彻石埋设涵管能有效防止道路塌陷及4个组的稻田灌溉，提高贫困户增产增收。</t>
  </si>
  <si>
    <t>带动农户及脱贫户稻田灌溉及增产增收。</t>
  </si>
  <si>
    <t>加工流通项目</t>
  </si>
  <si>
    <t>农产品仓储保鲜冷链基础设施建设</t>
  </si>
  <si>
    <t>团山社区</t>
  </si>
  <si>
    <t>团山社区农产品仓储冷链物流</t>
  </si>
  <si>
    <t>团山社区、广坪村</t>
  </si>
  <si>
    <t>冷库库房总容积：800立方、在广坪村配建百亩鲜食玉米基地</t>
  </si>
  <si>
    <t>完成800立方冷库库房建设、在广坪村配建百亩鲜食玉米基地。完成我镇农产品仓储冷链物流体系建设。</t>
  </si>
  <si>
    <t>通过完成我镇农产品仓储冷链物流体系建设，为全镇包括脱贫户监测户在内的农户增加收入，助力乡村振兴</t>
  </si>
  <si>
    <t>广坪村</t>
  </si>
  <si>
    <t>广坪村广坪组、清水潭组、红旗组、前进组沟渠清淤</t>
  </si>
  <si>
    <t>广坪组、清水潭组、红旗组、前进组</t>
  </si>
  <si>
    <t>沟渠清淤7740米</t>
  </si>
  <si>
    <t>完成广坪村多组共7740米沟渠清淤，增强农田排灌能力，改善水利条件，提高农业综合生产能力</t>
  </si>
  <si>
    <t>通过沟渠清淤，改善农田引排功能、增强排灌能力及水利条件，提高农业综合生产能力，为包括脱贫户监测户在内的140余名农户增加收入，提高生活质量，助力乡村振兴</t>
  </si>
  <si>
    <t>白羊田社区</t>
  </si>
  <si>
    <t>2024年白羊田镇白羊田社区上二组道路硬化维修</t>
  </si>
  <si>
    <t>白羊田社区上二组</t>
  </si>
  <si>
    <t>2024.4.20</t>
  </si>
  <si>
    <t>2024.5.20</t>
  </si>
  <si>
    <t>上二组机埠路硬化，路基3米宽，100米长，道路两侧石砌</t>
  </si>
  <si>
    <t>完成上二组机埠路硬化，路基3米宽，100米长，道路两侧石砌。为村民的出行和农作提供更多的便利。</t>
  </si>
  <si>
    <t>方山村</t>
  </si>
  <si>
    <t>2024年白羊田镇方山村殷家组麻石坡水圳维修</t>
  </si>
  <si>
    <t>方山村殷家组</t>
  </si>
  <si>
    <t>2024年 4月</t>
  </si>
  <si>
    <t>2024年 5月</t>
  </si>
  <si>
    <t>白羊田镇方山村</t>
  </si>
  <si>
    <t>殷家组麻石坡水圳维修，长280米，宽50厘米</t>
  </si>
  <si>
    <t>完成殷家组麻石坡水圳维修280米，保障群众农业灌溉，激发群众发展生产的积极性，促进增收。</t>
  </si>
  <si>
    <t>改善农业生产条件，保障群众农业灌溉，激发群众发展生产的积极性，促进增收。</t>
  </si>
  <si>
    <t>2024年白羊田镇双泉村老屋黎家花园口至石矶垅界碑一段道路</t>
  </si>
  <si>
    <t>双泉村老屋黎家花园口至石矶垅界碑</t>
  </si>
  <si>
    <t>2024.4.25</t>
  </si>
  <si>
    <t>2024.8.31</t>
  </si>
  <si>
    <t>老屋黎家花园口至石矶垅界碑一段道路拓宽至8米</t>
  </si>
  <si>
    <t>完成老屋黎家花园口至石矶垅界碑一段道路拓宽至8米，为村民的出行和农作提供更多的便利。</t>
  </si>
  <si>
    <t>2024年白羊田镇白羊田社区宋坳公路白改黑</t>
  </si>
  <si>
    <t>甘桃线联通宋坳公路</t>
  </si>
  <si>
    <t>2024.4.30</t>
  </si>
  <si>
    <t>2024.5.16</t>
  </si>
  <si>
    <t>甘桃线联通宋坳公路白改黑长400米，宽6米</t>
  </si>
  <si>
    <t>完成甘桃线联通宋坳公路白改黑长400米，宽6米。为村民的出行和农作提供更多的便利。</t>
  </si>
  <si>
    <t>汀畈社区青山咀组水渠建设</t>
  </si>
  <si>
    <t>青山咀组</t>
  </si>
  <si>
    <t>1800米水渠维修</t>
  </si>
  <si>
    <t>完成水渠维修，保障灌溉用水</t>
  </si>
  <si>
    <t>保障脱贫户和周边群众的生产生活用水，增加脱贫户和周边群众的生活收入，群众满意度100%</t>
  </si>
  <si>
    <t>雁峰村</t>
  </si>
  <si>
    <t>忠防镇雁峰村港背组竹上组沿河道路修整</t>
  </si>
  <si>
    <t>港背组至竹上组</t>
  </si>
  <si>
    <t>2024年 6月</t>
  </si>
  <si>
    <t>便民道路320米，河道平整、护坡</t>
  </si>
  <si>
    <t>保障出行安全，节省出行时间</t>
  </si>
  <si>
    <t>忠防镇汀畈社区高冲组公路修整</t>
  </si>
  <si>
    <t>高冲组</t>
  </si>
  <si>
    <t>2024年 12月</t>
  </si>
  <si>
    <t>道路修整50米含周边水沟</t>
  </si>
  <si>
    <t>农村基
础设施</t>
  </si>
  <si>
    <t>农村道
路建设</t>
  </si>
  <si>
    <t>响山村</t>
  </si>
  <si>
    <t>忠防镇响山村大石组至五大路道路建设</t>
  </si>
  <si>
    <t>大石组</t>
  </si>
  <si>
    <t>道路拓宽820米</t>
  </si>
  <si>
    <t>保障村民出行安全</t>
  </si>
  <si>
    <t>保障脱贫户脱贫户和周边群众的
出行安全、增加脱贫户和周边群
众的生活收入，群众满意度100%</t>
  </si>
  <si>
    <t>渔潭村</t>
  </si>
  <si>
    <t>忠防镇渔潭村薛家组、猫形组公路修整</t>
  </si>
  <si>
    <t>薛家组、猫形组</t>
  </si>
  <si>
    <t>2024年 9月</t>
  </si>
  <si>
    <t>薛家组150米（含路边水沟整体）、猫形组210米修整。</t>
  </si>
  <si>
    <t>坦渡镇农胜村江家组抗旱机埠</t>
  </si>
  <si>
    <t>农胜村江家组</t>
  </si>
  <si>
    <t>2024.3.01</t>
  </si>
  <si>
    <t>2024.3.30</t>
  </si>
  <si>
    <t>18KW抽水机组一个、引水渠400m（新建140m，改建260m）、机房改建16平方米</t>
  </si>
  <si>
    <t>晓阳村</t>
  </si>
  <si>
    <t>坦渡镇晓阳村塘角组上塘整修</t>
  </si>
  <si>
    <t>晓阳村塘角组</t>
  </si>
  <si>
    <t>2024.3.25</t>
  </si>
  <si>
    <t>2024.4.8</t>
  </si>
  <si>
    <t>山塘维修6千立方米</t>
  </si>
  <si>
    <t>改善水利条件，提高作物产量，使农户增收400-600元</t>
  </si>
  <si>
    <t>韩桥村</t>
  </si>
  <si>
    <t>坦渡镇韩桥村周家山、岭上组、老竹坡组公路硬化</t>
  </si>
  <si>
    <t xml:space="preserve"> 新建</t>
  </si>
  <si>
    <t>韩桥村周家山组、岭上组、老竹坡组</t>
  </si>
  <si>
    <t>2024.5.1</t>
  </si>
  <si>
    <t>2024.6.1</t>
  </si>
  <si>
    <t>长1350米，宽3.5米，厚20公分</t>
  </si>
  <si>
    <t>完善基础设施，解决脱贫户和农户出行难的问题，减少农副产品销售的运输成本，从而巩固脱贫成果。</t>
  </si>
  <si>
    <t>减少交通运输成本，从而使脱贫户增收800元左右</t>
  </si>
  <si>
    <t>灯明村</t>
  </si>
  <si>
    <t>坦渡镇灯明村谈家组桥梁建设</t>
  </si>
  <si>
    <t>灯明村谈家组</t>
  </si>
  <si>
    <t>2024.9.30</t>
  </si>
  <si>
    <t>长60米.宽3.5米.厚40cm</t>
  </si>
  <si>
    <t>解决灯明村部分群众及脱贫户出行难问题，提高生产生活质量，减少运输成本，增加脱贫户收入，巩固脱贫成效。</t>
  </si>
  <si>
    <t>使脱贫户增加400元-600元收入</t>
  </si>
  <si>
    <t>坦渡村</t>
  </si>
  <si>
    <t>坦渡镇坦渡村张家群力组公路硬化</t>
  </si>
  <si>
    <t>坦渡村张家群力组</t>
  </si>
  <si>
    <t>长500米、宽3.5米、厚度20公分</t>
  </si>
  <si>
    <t>减少农户脱贫户产品运输成本，消除道路安全隐患。</t>
  </si>
  <si>
    <t>减少运输成本，方便出行，使脱贫户增收800元左右</t>
  </si>
  <si>
    <t>桐梓铺社区</t>
  </si>
  <si>
    <t>坦渡镇桐梓铺社区一组新塘清淤</t>
  </si>
  <si>
    <t>改扩建</t>
  </si>
  <si>
    <t>桐梓铺社区一组</t>
  </si>
  <si>
    <t>2024.4.1</t>
  </si>
  <si>
    <t>桐梓铺
社区</t>
  </si>
  <si>
    <t>清淤约1500m³</t>
  </si>
  <si>
    <t>板桥村</t>
  </si>
  <si>
    <t>陈家组公路护坡</t>
  </si>
  <si>
    <t>陈家组</t>
  </si>
  <si>
    <t>护坡210立方，道路硬化45平方</t>
  </si>
  <si>
    <t>改善村民日常出行条件和安全。</t>
  </si>
  <si>
    <t>安置小区灾后重建</t>
  </si>
  <si>
    <t>云湖安置小区</t>
  </si>
  <si>
    <t>活动中心重建，充电棚修复及绿化等其他</t>
  </si>
  <si>
    <t>改善小区住户日常居住环境，降低生活成本，促进稳定增收</t>
  </si>
  <si>
    <t>安置小区蔬菜基地水利等设施</t>
  </si>
  <si>
    <t>蔬菜基地灌、排水及围栏设施</t>
  </si>
  <si>
    <t>降低小区住户生产成本，促进稳定增收</t>
  </si>
  <si>
    <t>优质稻种植基地</t>
  </si>
  <si>
    <t>100亩优质稻种植</t>
  </si>
  <si>
    <t>巩固脱贫攻坚成果，降低住户生产成本，增加集体经济</t>
  </si>
  <si>
    <t>石田村</t>
  </si>
  <si>
    <t>上铺组港洲驳岸</t>
  </si>
  <si>
    <t>上铺组</t>
  </si>
  <si>
    <t>2024.4.29</t>
  </si>
  <si>
    <t>2024.5.29</t>
  </si>
  <si>
    <t>石田村
委会</t>
  </si>
  <si>
    <t>港洲驳岸长60米、高2米、宽2米</t>
  </si>
  <si>
    <t>保护基本农田80亩</t>
  </si>
  <si>
    <t>改善一般群众与脱贫户的铁山泄洪，保护基本农田。</t>
  </si>
  <si>
    <t>农村人居环境整治</t>
  </si>
  <si>
    <t>保洁设施改造升级及支持村级产业发展</t>
  </si>
  <si>
    <t>相关各镇（街道）</t>
  </si>
  <si>
    <t>相关各村（社区）、涉农小三场</t>
  </si>
  <si>
    <t>临湘市保洁设施改造升级及支持村级产业发展</t>
  </si>
  <si>
    <t>临湘市相关各镇（街道）、村（社区）、涉农小三场</t>
  </si>
  <si>
    <t>每季度支持4个镇（街道）及8个村（社区）及3个涉农小三场保洁设施改造升级和全年支持11个村产业发展</t>
  </si>
  <si>
    <t>农村人居环境得到了大幅度提升，美丽乡村建设稳步推进。</t>
  </si>
  <si>
    <t>镇、村、组、户四级联动建成农村人居环境整治提升长效机制</t>
  </si>
  <si>
    <t>新型农村集体经济发展项目</t>
  </si>
  <si>
    <t>发展村级集体项目</t>
  </si>
  <si>
    <t>组织部</t>
  </si>
  <si>
    <t>根据相关文件鼓励发展村级集体经济，在既有发展成果上进行巩固提升，并对具有一定基础和发展潜力的村进行重点培育，力争2024年，全市村级集体经济收入达50万元及以上的村（社区）达20%。全市村均受收入达25万元。</t>
  </si>
  <si>
    <t>一般村集体经济收入达10万元以上，力争产业强劲村村级集体经济收入达50万元及以上。并充分带动周边群众就业增收及巩固脱贫成果。进一步解放思想，创新思路，为建设“三区四市五个新格局”全市各单位能以先进为榜样，进一步解放思想，创新思路，为建设“三区四市五个新格局”作出新的更大贡献！</t>
  </si>
  <si>
    <t>项目总投资预算58万元，共7个村重点发展村级集体经济产业。其中受益村7个，受益户数982户，受益人口1521人。其中受益脱贫村2个，受益脱贫户数及防止返贫监测对象98户，人口341人。</t>
  </si>
  <si>
    <t>项目总投资预算477万元，共7个村重点发展村级集体经济产业。其中受益村7个，受益户数1356户，受益人口5892人。其中受益脱贫村1个，受益脱贫户数及防止返贫监测对象65户，人口211人。</t>
  </si>
  <si>
    <t>黄盖镇机埠维修及防汛抗旱管道、水泥沟恢复</t>
  </si>
  <si>
    <t>更换变压器2台、更换启闭机4台、新购启动柜变压器3台、
新购3台潜水泵、控制柜、管道等，完成防汛抗旱管道及水泥沟恢复3000米。</t>
  </si>
  <si>
    <t>通过机埠维修、防汛抗旱管道及水泥沟恢复，保证黄盖各村社区农户农田的正常生产用水</t>
  </si>
  <si>
    <t>通过电排维修、防汛管道及水泥沟恢复，保证黄盖镇各村社区田地的生产用水，避免因旱缺水、因汛内涝导致的农田减产，提高农田产量，增加农民收入。</t>
  </si>
  <si>
    <t>产地初加工和精深加工</t>
  </si>
  <si>
    <t>江南镇石岭村粽子厂房建设</t>
  </si>
  <si>
    <t>2024/
10</t>
  </si>
  <si>
    <t>场地平整与硬化  钢架棚搭建  附属设施建设</t>
  </si>
  <si>
    <t>目标1：粽子厂房建设1座</t>
  </si>
  <si>
    <t>通过发展村集体经济，为脱贫户增收500元/年</t>
  </si>
  <si>
    <t>产
业
路
建
设</t>
  </si>
  <si>
    <t>鸭栏村</t>
  </si>
  <si>
    <t>江南镇鸭栏村荷叶洲片通组公路至冶湖渍堤</t>
  </si>
  <si>
    <t>完成荷叶洲片通组路至冶湖渍堤全长1080米，宽3.5米产业路水泥硬化</t>
  </si>
  <si>
    <t>目标：完成荷叶洲片通组路至冶湖渍堤全长1080米，宽3.5米产业路水泥硬化</t>
  </si>
  <si>
    <t>改善粮食生产条件，解决群众出行问题，带动脱贫户增收500元/年</t>
  </si>
  <si>
    <t>儒溪社区</t>
  </si>
  <si>
    <t>江南镇儒溪社区受灾机耕路维修</t>
  </si>
  <si>
    <t>2024/
4/1</t>
  </si>
  <si>
    <t>2024/
4/30</t>
  </si>
  <si>
    <t>机耕路维修1560米</t>
  </si>
  <si>
    <t>目标：机耕路维修1560米</t>
  </si>
  <si>
    <t>带动农户，脱贫户、监测户发展产业，为脱贫户每户增收300元/年。</t>
  </si>
  <si>
    <t>谷花社区</t>
  </si>
  <si>
    <t>江南镇谷花社区14组通村路至江盛路</t>
  </si>
  <si>
    <t>2024/
11</t>
  </si>
  <si>
    <t>加宽、硬化宽1.5米、长1250米</t>
  </si>
  <si>
    <t>目标：加宽、硬化宽1.5米、长1250米</t>
  </si>
  <si>
    <t>改善农业生产条件，增加脱贫户收入500-1000元/年</t>
  </si>
  <si>
    <t>小型农田水利建设</t>
  </si>
  <si>
    <t>丁坊村</t>
  </si>
  <si>
    <t>江南镇丁坊村肖冲组山塘清淤</t>
  </si>
  <si>
    <t>丁坊村肖冲组</t>
  </si>
  <si>
    <t>肖冲组山塘清淤</t>
  </si>
  <si>
    <t>完善了丁坊村基础建设，改善村民农业生产灌溉条件。</t>
  </si>
  <si>
    <t>改善农户，脱贫户、监测户农业生产灌溉条件，增收300-500元/年，巩固脱贫成果。</t>
  </si>
  <si>
    <t>江南镇儒溪社区道路维修</t>
  </si>
  <si>
    <t>2024/
8/1</t>
  </si>
  <si>
    <t>2024/10月1日</t>
  </si>
  <si>
    <t>维修道路263米</t>
  </si>
  <si>
    <t>加强基础建设，为产业发展提供条件，增加群众收入。该项目涉及农户38户126人，脱贫户及监测户1户1人。</t>
  </si>
  <si>
    <t>带动农户，脱贫户、监测户发展产业，增收500元/年，巩固脱贫成果。</t>
  </si>
  <si>
    <t>洋溪村</t>
  </si>
  <si>
    <t>洋溪村集体经济下团湖渔场仓库建设</t>
  </si>
  <si>
    <t>2024/
10/1</t>
  </si>
  <si>
    <t>洋溪村下团湖仓库建设150平方米</t>
  </si>
  <si>
    <t>目标：新建仓库1个</t>
  </si>
  <si>
    <t>通过新建仓库，使脱贫户和普通农户养殖鱼虾提供方便，减少成本。</t>
  </si>
  <si>
    <t>盛塘村</t>
  </si>
  <si>
    <t>盛塘村四组道路修复</t>
  </si>
  <si>
    <t>道路修复长600米，宽3.5米</t>
  </si>
  <si>
    <t>目标：道路维修600米</t>
  </si>
  <si>
    <t>解决村民出行难；有效提高经济收入； 促进乡村振兴发展</t>
  </si>
  <si>
    <t>灯塔村</t>
  </si>
  <si>
    <r>
      <rPr>
        <sz val="9"/>
        <rFont val="宋体"/>
        <charset val="134"/>
      </rPr>
      <t>灯塔村</t>
    </r>
    <r>
      <rPr>
        <sz val="9"/>
        <rFont val="Courier New"/>
        <charset val="0"/>
      </rPr>
      <t>11</t>
    </r>
    <r>
      <rPr>
        <sz val="9"/>
        <rFont val="宋体"/>
        <charset val="134"/>
      </rPr>
      <t>组桥梁维修</t>
    </r>
  </si>
  <si>
    <t>桥梁维修1座</t>
  </si>
  <si>
    <t>目标：桥梁维修1座</t>
  </si>
  <si>
    <t>方便村民进出；使脱贫户增产；促进乡村振兴发展</t>
  </si>
  <si>
    <t>牛湖村</t>
  </si>
  <si>
    <r>
      <rPr>
        <sz val="9"/>
        <rFont val="宋体"/>
        <charset val="134"/>
      </rPr>
      <t>牛湖村</t>
    </r>
    <r>
      <rPr>
        <sz val="9"/>
        <rFont val="Courier New"/>
        <charset val="0"/>
      </rPr>
      <t>8-19</t>
    </r>
    <r>
      <rPr>
        <sz val="9"/>
        <rFont val="宋体"/>
        <charset val="134"/>
      </rPr>
      <t>组道路维修</t>
    </r>
  </si>
  <si>
    <t>2024/
5/5</t>
  </si>
  <si>
    <t>2024/
7/5</t>
  </si>
  <si>
    <t>道路维修1条</t>
  </si>
  <si>
    <t>目标：道路维修1条</t>
  </si>
  <si>
    <t>通过砂石铺路方便群众运输，增加农户种养积极性扩大农业生产。</t>
  </si>
  <si>
    <t>谷花社区粮店路小学路维修、硬化</t>
  </si>
  <si>
    <t>谷花社区街道组</t>
  </si>
  <si>
    <t>总长350米</t>
  </si>
  <si>
    <t>目标：道路维修硬化350米</t>
  </si>
  <si>
    <t>通过道路硬化方便群众运输，增加农户种养积极性扩大农业生产。</t>
  </si>
  <si>
    <t>道路硬化</t>
  </si>
  <si>
    <t>长江村</t>
  </si>
  <si>
    <t>长江村10、11组道路加宽</t>
  </si>
  <si>
    <t>加宽</t>
  </si>
  <si>
    <t>10、11组</t>
  </si>
  <si>
    <t>2024/
5/1</t>
  </si>
  <si>
    <t>300米</t>
  </si>
  <si>
    <t>目标1：维护稳定脱贫
目标2：方便脱贫户及监测户等劳动力农业种养殖，可以提高脱贫户平均收入，降低贫困发生率。</t>
  </si>
  <si>
    <t>通过道路拓宽方便群众运输，增加农户种养积极性扩大农业生产。</t>
  </si>
  <si>
    <t>灯塔村砖厂至二级渠道路硬化维修</t>
  </si>
  <si>
    <t>道路硬化维修3000平方米</t>
  </si>
  <si>
    <t>目标：道路硬化维修3000平方米</t>
  </si>
  <si>
    <t>鸭栏村沟渠疏浚</t>
  </si>
  <si>
    <t>机埠引水渠清淤、清杂合计长3400米，宽8米；鱼池组排灌渠1900米，宽5米</t>
  </si>
  <si>
    <t>目标：机埠引水渠清淤、清杂合计长3400米，宽8米；鱼池组排灌渠1900米，宽5米</t>
  </si>
  <si>
    <t>集体经济发展和建设 ；彻底解决粮食生产条件；促进乡村振兴产业发展</t>
  </si>
  <si>
    <t>江南村</t>
  </si>
  <si>
    <r>
      <rPr>
        <sz val="9"/>
        <rFont val="宋体"/>
        <charset val="134"/>
      </rPr>
      <t>江南村</t>
    </r>
    <r>
      <rPr>
        <sz val="9"/>
        <rFont val="Courier New"/>
        <charset val="0"/>
      </rPr>
      <t>14</t>
    </r>
    <r>
      <rPr>
        <sz val="9"/>
        <rFont val="宋体"/>
        <charset val="134"/>
      </rPr>
      <t>、</t>
    </r>
    <r>
      <rPr>
        <sz val="9"/>
        <rFont val="Courier New"/>
        <charset val="0"/>
      </rPr>
      <t>15</t>
    </r>
    <r>
      <rPr>
        <sz val="9"/>
        <rFont val="宋体"/>
        <charset val="134"/>
      </rPr>
      <t>、</t>
    </r>
    <r>
      <rPr>
        <sz val="9"/>
        <rFont val="Courier New"/>
        <charset val="0"/>
      </rPr>
      <t>16</t>
    </r>
    <r>
      <rPr>
        <sz val="9"/>
        <rFont val="宋体"/>
        <charset val="134"/>
      </rPr>
      <t>组机耕路维修</t>
    </r>
  </si>
  <si>
    <t>道路修建1500米</t>
  </si>
  <si>
    <t>目标：道路修建1500米</t>
  </si>
  <si>
    <t>加强基础建设，为产业发展提供条件，方便农产品运输，增加群众收入。该项目涉及农户106户428人，脱贫户及监测户6户14人。</t>
  </si>
  <si>
    <t xml:space="preserve">农村供水保障设施建设 </t>
  </si>
  <si>
    <t>唐家组沟渠疏浚</t>
  </si>
  <si>
    <t>沟渠清淤5500米</t>
  </si>
  <si>
    <t>目标：沟渠清淤5500米</t>
  </si>
  <si>
    <t>方便村民农田耕种；使脱贫户增产；促进乡村振兴发展。</t>
  </si>
  <si>
    <t>杨田村灾后重建</t>
  </si>
  <si>
    <t>2024.7.1</t>
  </si>
  <si>
    <t>2024.8.28</t>
  </si>
  <si>
    <t>下山桥拓宽维护加固：长10米，宽8米；山体滑坡：土石方3000立方米；水沟重建及驳岸：长度5.2公里（双向）</t>
  </si>
  <si>
    <t>方方便农户出行，利于农作物灌溉。</t>
  </si>
  <si>
    <t>荆竹山村</t>
  </si>
  <si>
    <t>荆竹山村刘家组集中建房点连接路拓宽硬化。</t>
  </si>
  <si>
    <t>荆竹山村刘家组</t>
  </si>
  <si>
    <t>2024.05.10</t>
  </si>
  <si>
    <t>路面拓宽硬化200米，路肩护坡，排水沟修建</t>
  </si>
  <si>
    <t>方便刘家、坳上等8个组的群众出行</t>
  </si>
  <si>
    <t>小型农田水利设施项目</t>
  </si>
  <si>
    <t>集庄社区</t>
  </si>
  <si>
    <t>长安街道集庄社区堰坝整修</t>
  </si>
  <si>
    <t>2024.10.20</t>
  </si>
  <si>
    <t>2024.11.20</t>
  </si>
  <si>
    <t>清淤1000方，驳岸300方</t>
  </si>
  <si>
    <t>清淤1000方，驳岸300方，</t>
  </si>
  <si>
    <t>解决周边农田灌溉用水问题，有利于粮食增产，增加老百姓收入。</t>
  </si>
  <si>
    <t>次咀组余家塘整修</t>
  </si>
  <si>
    <t>晓阳村次咀组</t>
  </si>
  <si>
    <t>2024.9.1</t>
  </si>
  <si>
    <t>扩建塘面积7.8亩，清淤加深度3.5米，山塘整修堤坝护砌长38米，高2.8米。</t>
  </si>
  <si>
    <t>畈屋组渠上山塘维修硬化</t>
  </si>
  <si>
    <t>灯明村畈屋组</t>
  </si>
  <si>
    <t>2024.7.22</t>
  </si>
  <si>
    <t>2024.10.25</t>
  </si>
  <si>
    <t>清淤250立方，塘堤长28米，高2.8米，底宽3.2米，六方块3050块</t>
  </si>
  <si>
    <t>金咀组横塘整修</t>
  </si>
  <si>
    <t>金咀组</t>
  </si>
  <si>
    <t>2024.10.1</t>
  </si>
  <si>
    <t>2024.10.31</t>
  </si>
  <si>
    <t>清淤2664立方米</t>
  </si>
  <si>
    <t>田畈组公路硬化</t>
  </si>
  <si>
    <t>韩桥村田畈组</t>
  </si>
  <si>
    <t>2024.8.1</t>
  </si>
  <si>
    <t>2024.8.10</t>
  </si>
  <si>
    <t>长100米，宽4米，厚20公分</t>
  </si>
  <si>
    <t>1、道路畅通，给脱贫户解决出行难问题。2、减少运输成本，从而为脱贫户增收</t>
  </si>
  <si>
    <t>使脱贫户增收800元以上</t>
  </si>
  <si>
    <t>农村道路建设通村通户</t>
  </si>
  <si>
    <t>韩桥村米铺、周咀组</t>
  </si>
  <si>
    <t>2024.11.1</t>
  </si>
  <si>
    <t>2024.11.30</t>
  </si>
  <si>
    <t>长1050米，宽3.5米，厚20公分</t>
  </si>
  <si>
    <t>产业路</t>
  </si>
  <si>
    <t>公路硬化及油路铺设</t>
  </si>
  <si>
    <t>马家组</t>
  </si>
  <si>
    <t>公路硬化及油路铺设1200米</t>
  </si>
  <si>
    <t>山塘清淤及整修</t>
  </si>
  <si>
    <t>茶山、彭湾、龚家、上屋、米铺组</t>
  </si>
  <si>
    <t>2024.8.20</t>
  </si>
  <si>
    <t>2024.10.18</t>
  </si>
  <si>
    <t>清淤4200立方，填埋水管80米</t>
  </si>
  <si>
    <t>改建基础设施，有效改善脱贫户居民水体质量，提升山塘蓄水能力以及河道防洪排涝作用，从而巩固脱贫成果。</t>
  </si>
  <si>
    <t>上下马蹄湖机耕路铺砂石</t>
  </si>
  <si>
    <t>定湖村上下马蹄湖</t>
  </si>
  <si>
    <t>2024.8.18</t>
  </si>
  <si>
    <t>2024.8.25</t>
  </si>
  <si>
    <t>长6千米，宽4米</t>
  </si>
  <si>
    <t>凤形组排灌渠道硬化</t>
  </si>
  <si>
    <t>坦渡村凤形组</t>
  </si>
  <si>
    <t>2024.11.27</t>
  </si>
  <si>
    <t>2024.12.30</t>
  </si>
  <si>
    <t>渠道硬化长380米、宽0.5米、高0.5米</t>
  </si>
  <si>
    <t>完善基础建设，解决脱贫户和农户水田灌溉困难，提高经济效益增收</t>
  </si>
  <si>
    <t>改善水利条件，提高作物产量，为脱贫户和农户增收300-500元左右</t>
  </si>
  <si>
    <t>白石村天车组道路山体滑坡整险</t>
  </si>
  <si>
    <t>白石村天车组</t>
  </si>
  <si>
    <t>山体整险、清运土方300方</t>
  </si>
  <si>
    <t>保障道路畅通，确保村民们能安全出行，预防二次灾害发生，提升生态环境质量。</t>
  </si>
  <si>
    <t>方便村民们出行，解除滑坡危及村民安全的重大隐患。</t>
  </si>
  <si>
    <t>源冲村陈家组排水沟清淤及硬化</t>
  </si>
  <si>
    <t>源冲村陈家组</t>
  </si>
  <si>
    <t>2024.9.20</t>
  </si>
  <si>
    <t>全长65米，高1.3米，宽1米</t>
  </si>
  <si>
    <t>目标1：方便村民农田耕种；目标2：使村民们增产增收；目标3：促进乡村振兴发展。</t>
  </si>
  <si>
    <t>改善耕种基础设施，提高村民们耕种积极性，致使村们增产增收。</t>
  </si>
  <si>
    <t>横铺村下畈组公路维修、驳坎</t>
  </si>
  <si>
    <t>新</t>
  </si>
  <si>
    <t>横铺村下畈组</t>
  </si>
  <si>
    <t>驳坎长35米，公路维修40米</t>
  </si>
  <si>
    <t>解除了安全隐患，疏通了道路，保障村民人们的正常出行，促进乡村振兴经济发展。</t>
  </si>
  <si>
    <t>给村民们出行带来了便利，保障了村民们的出行安全。</t>
  </si>
  <si>
    <t>白羊田镇2024年殷家至登东道路拓宽</t>
  </si>
  <si>
    <t>殷家至登东</t>
  </si>
  <si>
    <t>殷家至登东道路拓宽全长1200米</t>
  </si>
  <si>
    <t>完成殷家至登东道路拓宽硬化1200米，保障群众安全出行，激发群众发展生产的积极性，促进增收。</t>
  </si>
  <si>
    <t>改善了生产生活条件，方便了村民出行，增强民众幸福感，激发群众发展生产的积极性。</t>
  </si>
  <si>
    <t>白羊田镇2024年双泉民生服务中心至海口道路水毁</t>
  </si>
  <si>
    <t>双泉民生服务中心至海口</t>
  </si>
  <si>
    <t>长70米，坎高2米，面宽60厘米，底宽1.8米</t>
  </si>
  <si>
    <t>完成双泉民生服务中心至海口道路水毁，保障群众安全出行。</t>
  </si>
  <si>
    <t>保障群众安全出行，激发群众发展生产的积极性，促进增收</t>
  </si>
  <si>
    <t>白羊田镇2024年石矶垅界碑至宋家洞道路拓宽</t>
  </si>
  <si>
    <t>石矶垅界碑至宋家洞</t>
  </si>
  <si>
    <t>完成石矶垅界碑至宋家洞1300米道路拓宽至8米</t>
  </si>
  <si>
    <t>完成石矶垅界碑至宋家洞1300米道路拓宽至8米，提高双泉村、八百村、西山村村民出行安全。</t>
  </si>
  <si>
    <t>2024年白羊田镇西山村四房组至林场组、西金公路、东沙公路西湖庙路段、东沙公路大山段、村部至何山组公路水毀维修</t>
  </si>
  <si>
    <t>西山村四房组至林场组、西金公路、东沙公路西湖庙路段、东沙公路大山段、村部至何山组</t>
  </si>
  <si>
    <t>四房组至林场组公路长约40米滑坡，西金公路长约50米滑坡，东沙公路西湖庙路段滑坡60米，东沙公路大山段滑坡10处150米，村部至何山组公路滑坡60米</t>
  </si>
  <si>
    <t>完成四房组至林场组公路长约40米滑坡，西金公路长约50米滑坡，东沙公路西湖庙路段滑坡60米，东沙公路大山段滑坡10处150米，村部至何山组公路滑坡60米。</t>
  </si>
  <si>
    <t>农村供水保障设施</t>
  </si>
  <si>
    <t>2024年白羊田镇八百村周前组马家塘清淤、衬砌</t>
  </si>
  <si>
    <t>周前组</t>
  </si>
  <si>
    <t>周前组马家塘清淤、衬砌。全长170米。高1米6</t>
  </si>
  <si>
    <t>完成周前组马家塘清淤、衬砌。全长170米。高1米6，为村民的出行和农作提供更多的便利。</t>
  </si>
  <si>
    <t>改善村民生产生活条件，为老百姓种植农作提供更多便利，提高生活生产质量，推动乡村产业振兴。</t>
  </si>
  <si>
    <t>白羊田社区庄上组至刘湾东头组道路提质改造</t>
  </si>
  <si>
    <t>白羊田社区庄上组、东头组、花园组</t>
  </si>
  <si>
    <t>白羊田社区庄上组至刘湾东头组长500米，宽5米道路白改黑及划线</t>
  </si>
  <si>
    <t>完成白羊田社区庄上组至刘湾东头组长500米，宽5米道路白改黑及划线。为村民的出行和农作提供更多的便利。</t>
  </si>
  <si>
    <t>2024年白羊田镇宋洞桥至贾家桥道路维修</t>
  </si>
  <si>
    <t>宋洞桥至贾家桥</t>
  </si>
  <si>
    <t>长1001.7米，宽4.5米</t>
  </si>
  <si>
    <t>完成长宋洞桥至贾家桥道路维1001.7米，宽4.5米。为村民的出行安全提供了保障。</t>
  </si>
  <si>
    <t>通过道路改建，为保障了村民的出行安全及农作物运输、农用机械进出提供了便利。</t>
  </si>
  <si>
    <t>2024年白羊田镇竹山组至三圣组沟渠疏浚</t>
  </si>
  <si>
    <t>竹山组至三圣组</t>
  </si>
  <si>
    <t>长450米，底宽50厘米，高60厘米</t>
  </si>
  <si>
    <t>竹山组至三圣组沟渠疏浚长450米，底宽50厘米，高60厘米，为村民农业用水灌溉提供保障。</t>
  </si>
  <si>
    <t>通过沟渠疏浚激发群众发展生产的积极性，促进增收，改善农业生产条件，保障农业丰收。</t>
  </si>
  <si>
    <t>叶桥垸水面生态养殖</t>
  </si>
  <si>
    <t>马垅村叶桥垸</t>
  </si>
  <si>
    <t>800亩水面生态养殖项目，由村集体统一实行人放天养，养殖草鱼、白鲢、桂花鱼、鲫鱼等四大家鱼常规渔业养殖。</t>
  </si>
  <si>
    <t>巩固脱贫成效，壮大集体经济年收入约40万元，吸收脱贫劳动力就业，该项目涉及农户753户3164人，其中脱贫户40户123人。</t>
  </si>
  <si>
    <t>旭畈组至枫林路基拓宽</t>
  </si>
  <si>
    <t>聂市镇官田村</t>
  </si>
  <si>
    <t>路基拓宽1.5米、长600米</t>
  </si>
  <si>
    <t>改善农村产业发展条件增加农民收入，该项目涉及农户740户2900人，其中脱贫户64户184人。</t>
  </si>
  <si>
    <t>老冲组水毁工路驳岸</t>
  </si>
  <si>
    <t>聂市镇红士村</t>
  </si>
  <si>
    <t>2024年 7月</t>
  </si>
  <si>
    <t>2024年 8月</t>
  </si>
  <si>
    <t>老冲组水毁工路驳岸，方便群众出行及发展生产，建设规模，长20米，高5.2米</t>
  </si>
  <si>
    <t>方便群众出行以及发展农业生产。该项目涉及农户28户132人，其中脱贫户2户4人。</t>
  </si>
  <si>
    <t>黄盖村防汛</t>
  </si>
  <si>
    <t>土咀垸、余桥垸、高桥垸</t>
  </si>
  <si>
    <t>2024年7 月 22日</t>
  </si>
  <si>
    <t>土咀垸、余桥垸、高桥垸易损地段加固及灾后修复</t>
  </si>
  <si>
    <t>土咀垸、余桥垸、高桥垸易损地段加固及灾后修复，方便群众发展农业生产及保障群众生命财产安全。该项目改良3200亩农田灌溉条件，涉及农户368户，1154人，脱贫户12户36人</t>
  </si>
  <si>
    <t>带动农户，脱贫户发展生产，确保群众生命财产安全</t>
  </si>
  <si>
    <t>长源村防汛</t>
  </si>
  <si>
    <t>2024年7</t>
  </si>
  <si>
    <t>2024年10</t>
  </si>
  <si>
    <t>新长源垸及九成撇洪渠、叶家桥撇洪渠易损地段加固及灾后修复</t>
  </si>
  <si>
    <t>新长源垸及九成撇洪渠、叶家桥撇洪渠易损地段加固及灾后修复，方便群众发展农业生产及保障群众生命财产安全。该项目改良4000亩农田灌溉条件，涉及农户598户，21514人，脱贫户17户36人</t>
  </si>
  <si>
    <t>同德村防汛</t>
  </si>
  <si>
    <t>聂市镇同德村</t>
  </si>
  <si>
    <t>同德垸堤垸及撇洪渠易损地段加固及灾后修复</t>
  </si>
  <si>
    <t>同德垸堤垸及撇洪渠易损地段加固及灾后修复，改良下游农田灌溉条件1100亩，方便群众发展农业生产及保障群众生命财产安全。该项目涉及农户398户，1194人，脱贫户17户36人。</t>
  </si>
  <si>
    <t>权桥村</t>
  </si>
  <si>
    <t>下卢组汛期水毁桥梁修复</t>
  </si>
  <si>
    <t>聂市权桥村</t>
  </si>
  <si>
    <t>下卢组汛期水冲毁桥梁修复（长6.5米，宽4米，厚度30厘米）</t>
  </si>
  <si>
    <t>水毁桥梁修复恢复可有效灌溉农田作物，稳固脱贫成效。该项目涉及农户152户690人，其中脱贫户5户16人</t>
  </si>
  <si>
    <t>农村道路建设（通村路、通户路、小型桥梁等）</t>
  </si>
  <si>
    <t>沈上至乘石路连接路</t>
  </si>
  <si>
    <t>2024年 11月</t>
  </si>
  <si>
    <t>沈上至乘石路连接路，全长1000米，宽3.5米，厚0.2米</t>
  </si>
  <si>
    <t>方便群众出行以及发展农业生产。该项目涉及农户254户951人，其中脱贫户12户42人。</t>
  </si>
  <si>
    <t>新安村</t>
  </si>
  <si>
    <t>孙坳组、虎形组机耕路修建</t>
  </si>
  <si>
    <t>聂市镇新安村</t>
  </si>
  <si>
    <t>孙坳组至虎形组长3000米，宽3.5米机耕路修建</t>
  </si>
  <si>
    <t>修建孙坳组至虎形组长3000米，宽3.5米机耕路，改善农业生产条件，稳固脱贫成效。该项目涉及农户85户325人，其中脱贫户5户10人</t>
  </si>
  <si>
    <t>加强农村道路建设，为农业生产，产业发展提供条件，巩固脱贫成果。</t>
  </si>
  <si>
    <t>王家组山塘整修</t>
  </si>
  <si>
    <t>2024年12 月</t>
  </si>
  <si>
    <t>王家组山塘面积10亩，部分清淤，堤翻新加固，地管30米新做，改善灌溉面积450亩</t>
  </si>
  <si>
    <t>王家组山塘面积10亩，部分清淤，堤翻新加固，地管30米新做，改善灌溉面积450亩，涉及农户90户，390人，脱贫户1户2人。</t>
  </si>
  <si>
    <t>临观组山塘驳岸清淤</t>
  </si>
  <si>
    <t>聂市镇汤畈村</t>
  </si>
  <si>
    <t>2024年 12月1日</t>
  </si>
  <si>
    <t>2024年1 2月30日</t>
  </si>
  <si>
    <t>清淤5亩，驳岸全长80米，宽0.5米，高2米。</t>
  </si>
  <si>
    <t>方便群众发展农业生产。该项目涉及农户38户152人，其中脱贫户12户4人。</t>
  </si>
  <si>
    <t xml:space="preserve">农村基础设施（含产业配套基础设施）
</t>
  </si>
  <si>
    <t>新建组组级公路硬化工程项目</t>
  </si>
  <si>
    <t>2024年 2月</t>
  </si>
  <si>
    <t>2024年3 月</t>
  </si>
  <si>
    <t>新建组组级公路路面硬化，全长550米，宽3米，厚30cm</t>
  </si>
  <si>
    <t>改善农村道路基础设施建设，增加农民收入，该项目涉及农户238户1256人，其中脱贫户12户39人。</t>
  </si>
  <si>
    <t>东后组产业路建设</t>
  </si>
  <si>
    <t>烟冲村东后组</t>
  </si>
  <si>
    <t>1.修建长1.5千米，宽3米机械路；
修建长5米，宽4米桥体；</t>
  </si>
  <si>
    <t>次坡组</t>
  </si>
  <si>
    <t>2024.12.01</t>
  </si>
  <si>
    <t>2024.12.28</t>
  </si>
  <si>
    <t>维修1公里</t>
  </si>
  <si>
    <t>改善居民交通安全，提高居民生活水平</t>
  </si>
  <si>
    <t>组级公路维修拓宽</t>
  </si>
  <si>
    <t>蒋家组至黄家组</t>
  </si>
  <si>
    <t>道路维修拓宽800米，宽4米，修一座通路桥</t>
  </si>
  <si>
    <t>蒋家组至黄家组道路维修拓宽800米，宽4米，修一座通路桥</t>
  </si>
  <si>
    <t>主公路水毁维修拓宽</t>
  </si>
  <si>
    <t>板桥组至白果树</t>
  </si>
  <si>
    <t>道路维修护坡场160米，拓宽长140米宽2米。</t>
  </si>
  <si>
    <t>板桥组至白果树屋场村主公路水毁维修护坡长160米，道路拓宽长140米，拓宽宽2米。</t>
  </si>
  <si>
    <t>消除交通隐患，减少群众日常出行成本，促进产业发展，带动农户稳定增收，改善人居环境。</t>
  </si>
  <si>
    <t>谢坡塘水库机埠等引水工程建设</t>
  </si>
  <si>
    <t>同德组</t>
  </si>
  <si>
    <t>大赵组至同德德长300米管网防锈焊接，砼镇墩及支墩建设，引水设备购买安装及进水渠清淤。</t>
  </si>
  <si>
    <t>长300米管网防锈焊接，砼镇墩及支墩建设，引水设备购买安装及进水渠清淤。</t>
  </si>
  <si>
    <t>保障600多亩农田灌溉用水安全，降低农户生产成本，促进农户稳定增收。</t>
  </si>
  <si>
    <t>水毁灌溉渠道疏通、维修及滑坡隐患整治</t>
  </si>
  <si>
    <t>蒋一二组中渠水毁疏通300米，港下组渠道水毁疏通150米按管筒60米</t>
  </si>
  <si>
    <t>保障农田管排水安全和农户日常出行安全、促进稳定增收</t>
  </si>
  <si>
    <t>龙四组机耕路硬化</t>
  </si>
  <si>
    <t>龙四组</t>
  </si>
  <si>
    <t>道路全长518米</t>
  </si>
  <si>
    <t>通过水利维修，解决脱贫户及广大群众的灌溉用水，促进农业增产增收，使群众满意度达到100%</t>
  </si>
  <si>
    <t>改善一般群众与脱贫户的生产生活，有利于农田灌溉，粮食种植提升经济效益，促进巩固脱贫成效，使群众满意度达到100%</t>
  </si>
  <si>
    <t>李家组农田生产设施建设</t>
  </si>
  <si>
    <t>李家组</t>
  </si>
  <si>
    <t>2024.7.20</t>
  </si>
  <si>
    <t>何洞村村委会</t>
  </si>
  <si>
    <t>道路拓宽200米，地坪清淤填埋300平方</t>
  </si>
  <si>
    <t>通过道路维修，解决脱贫户及广大群众的的出行问题，促进农业增产增收，使群众满意度达到100%</t>
  </si>
  <si>
    <t>改善一般农户与脱贫户的生产生活，有利于农田灌溉，方便村民出行，增加经济收入</t>
  </si>
  <si>
    <t>塘东组道路硬化</t>
  </si>
  <si>
    <t>塘东组</t>
  </si>
  <si>
    <t>2024.11.10</t>
  </si>
  <si>
    <t>硬化长度150米 宽4米 厚0.2米</t>
  </si>
  <si>
    <t>完成塘东组组内道路硬化，完善基础设施，为周边群众及脱贫户提供便利，使群众满意度100%</t>
  </si>
  <si>
    <t>完成塘东组组内道路硬化，完善基础设施，为周边群众及脱贫户农业运输提供便利。</t>
  </si>
  <si>
    <t>马安村杨四屋组涵洞维修加固</t>
  </si>
  <si>
    <t>石田村马安村</t>
  </si>
  <si>
    <t>2024.8.30</t>
  </si>
  <si>
    <t>涵洞长470米宽1米高1.5米</t>
  </si>
  <si>
    <t>石田港犁头港清淤疏浚生态护坡、绿化</t>
  </si>
  <si>
    <t>石田村柳厂村</t>
  </si>
  <si>
    <t>长5000米</t>
  </si>
  <si>
    <t>通过水利维修，解决脱贫户及广大群众的灌溉用水，促进农业增产增收，使群众满意度100%</t>
  </si>
  <si>
    <t>灌溉渠道维修</t>
  </si>
  <si>
    <t>重建</t>
  </si>
  <si>
    <t>石田片</t>
  </si>
  <si>
    <t>2024.1.1</t>
  </si>
  <si>
    <t>长1000米、宽0.6米、高0.6米</t>
  </si>
  <si>
    <t>灌溉渠道，为石田村脱贫户以及广大群众灌溉用水，群众满意度100%。</t>
  </si>
  <si>
    <t>引调水工程</t>
  </si>
  <si>
    <t>临湘市“引团济龙”引调水工程</t>
  </si>
  <si>
    <t>临湘市詹桥镇、羊楼司镇</t>
  </si>
  <si>
    <t>临湘市水利局</t>
  </si>
  <si>
    <r>
      <rPr>
        <sz val="9"/>
        <color rgb="FF000000"/>
        <rFont val="宋体"/>
        <charset val="134"/>
      </rPr>
      <t>设计年均引调水量4200万m</t>
    </r>
    <r>
      <rPr>
        <vertAlign val="superscript"/>
        <sz val="9"/>
        <color rgb="FF000000"/>
        <rFont val="宋体"/>
        <charset val="134"/>
      </rPr>
      <t>3</t>
    </r>
    <r>
      <rPr>
        <sz val="9"/>
        <color rgb="FF000000"/>
        <rFont val="宋体"/>
        <charset val="134"/>
      </rPr>
      <t>，引水流量3.2m</t>
    </r>
    <r>
      <rPr>
        <vertAlign val="superscript"/>
        <sz val="9"/>
        <color rgb="FF000000"/>
        <rFont val="宋体"/>
        <charset val="134"/>
      </rPr>
      <t>3</t>
    </r>
    <r>
      <rPr>
        <sz val="9"/>
        <color rgb="FF000000"/>
        <rFont val="宋体"/>
        <charset val="134"/>
      </rPr>
      <t>/s</t>
    </r>
  </si>
  <si>
    <t>为龙源水库补充水源，改善和保障龙源灌区灌溉用水和临湘城区用水及周边乡镇人畜用水条件，提高区域水资源配置水平，促进临湘市农业发展。</t>
  </si>
  <si>
    <t>灌溉用水保证率从无工程时的40%提高至81%；供水保证率从无工程时的76.5%提高至96.8%</t>
  </si>
  <si>
    <t>灌区建设、排涝能力建设等</t>
  </si>
  <si>
    <t>2024年增发国债项目地方配套资金（水利）</t>
  </si>
  <si>
    <t>新（改）建、</t>
  </si>
  <si>
    <t>临湘市各乡镇</t>
  </si>
  <si>
    <t>新建幸福灌区、渭田湖灌区；江南灌区、龙源灌区节水配套改造；排涝能力建设；铁山咀低排闸除险加固、鸭栏低排闸除险加固、小型病　险水库除险加固、信息化建设等</t>
  </si>
  <si>
    <t>至2024年11月底，主体工程建设完成，2024年12月底，项目资金支付完成。</t>
  </si>
  <si>
    <t>改善当地居民生产生活用水条件，提高区域防洪排涝能力，提高百姓幸福指数。</t>
  </si>
  <si>
    <t>黄盖湖村、三界村、贺畈社区、灯塔村、板桥村、如斯村、文白社区、梧桐铺社区、联合村、杨田村等</t>
  </si>
  <si>
    <t>临湘市2024年小型农业水利设施建设</t>
  </si>
  <si>
    <t>山塘清淤238座，机埠改造21处，节水改造渠道5.5km，山上经济作物山塘清淤31处。</t>
  </si>
  <si>
    <t>提高山塘蓄水能力</t>
  </si>
  <si>
    <t>改善实施村灌溉条件、提高农产品种植产量</t>
  </si>
  <si>
    <t>雅团村等</t>
  </si>
  <si>
    <t>临湘市2024年农产品产地冷藏保鲜设施建设项目</t>
  </si>
  <si>
    <t>2024.11</t>
  </si>
  <si>
    <t>临湘市农业农村局市场信息与对外交流股</t>
  </si>
  <si>
    <t>完成4个示范家庭农场、农民合作社示范社和已注册登记的农村集体经济组织实施主体的农产品产地产地冷藏保鲜设施建设，每个实施主体冷库库容控制在1000立方米以下。</t>
  </si>
  <si>
    <t>加强农产品产地冷藏保鲜设施建设，不断提升设施综合利用效率，满足田头贮藏保鲜和商品化处理需要，打造支撑农产品上行的产地综合服务平台。</t>
  </si>
  <si>
    <t>企业+基地+村集体+农户，农户入股分红及务工相结合</t>
  </si>
  <si>
    <t>金融保险配套项目</t>
  </si>
  <si>
    <t>新型经营主体贷款贴息</t>
  </si>
  <si>
    <t>临湘市新型经营主体贷款贴息</t>
  </si>
  <si>
    <t>贷款利息补贴</t>
  </si>
  <si>
    <t>临湘市农业农业村局</t>
  </si>
  <si>
    <t>临湘市新型农业经营主体贷款利息贴息</t>
  </si>
  <si>
    <t>减轻全市新型农业经营主体融资成本负担</t>
  </si>
  <si>
    <t>通过对新型农业经营主体贷款贴息，促进新型农业经营主体加大对农业投入，带动周边产业发展，增加农民收入</t>
  </si>
  <si>
    <t>集中育秧设施建设</t>
  </si>
  <si>
    <t>2024年4月</t>
  </si>
  <si>
    <t>临湘市农业农村 局</t>
  </si>
  <si>
    <t>集中育秧设施建设购置育秧盘补贴。</t>
  </si>
  <si>
    <t>项目一是稳定粮食生产面积，增加粮食产量；二是新型经营主体和龙头企业发挥带动作用；三是鼓励、促进脱贫户种植的积极性，四是增加脱贫户种植收益，防止返贫风险。</t>
  </si>
  <si>
    <t>通过有偿或无偿为种植户（贫困种植户）提供己育好的水稻秧苗，保障大田秧苗的数量、质量，减少无技术，无人工育不好秧的风险。提供优良，高产的水稻秧苗确保粮食产量的增加，种植收益的增加。</t>
  </si>
  <si>
    <t>木形村、双港村、忠防社区居委会、响山村、汀畈社区居委会、沙坪村、马安村、黄金村、清泉居委会</t>
  </si>
  <si>
    <r>
      <rPr>
        <sz val="9"/>
        <rFont val="宋体"/>
        <charset val="134"/>
      </rPr>
      <t>岳阳市临湘市忠防镇等四个乡镇木形村等九个村高标准农田建设项目</t>
    </r>
    <r>
      <rPr>
        <sz val="9"/>
        <rFont val="宋体"/>
        <charset val="0"/>
      </rPr>
      <t>(</t>
    </r>
    <r>
      <rPr>
        <sz val="9"/>
        <rFont val="宋体"/>
        <charset val="134"/>
      </rPr>
      <t>二〇二四年</t>
    </r>
    <r>
      <rPr>
        <sz val="9"/>
        <rFont val="宋体"/>
        <charset val="0"/>
      </rPr>
      <t>)</t>
    </r>
  </si>
  <si>
    <r>
      <rPr>
        <sz val="9"/>
        <rFont val="宋体"/>
        <charset val="134"/>
      </rPr>
      <t>新建</t>
    </r>
    <r>
      <rPr>
        <sz val="9"/>
        <rFont val="宋体"/>
        <charset val="0"/>
      </rPr>
      <t>/</t>
    </r>
    <r>
      <rPr>
        <sz val="9"/>
        <rFont val="宋体"/>
        <charset val="134"/>
      </rPr>
      <t>改造</t>
    </r>
  </si>
  <si>
    <t>忠防镇、长塘镇、羊楼司镇、桃林镇</t>
  </si>
  <si>
    <t>2024-10</t>
  </si>
  <si>
    <t>2025-02</t>
  </si>
  <si>
    <t>临湘市农业农村局</t>
  </si>
  <si>
    <r>
      <rPr>
        <sz val="9"/>
        <rFont val="宋体"/>
        <charset val="0"/>
      </rPr>
      <t>1</t>
    </r>
    <r>
      <rPr>
        <sz val="9"/>
        <rFont val="宋体"/>
        <charset val="134"/>
      </rPr>
      <t>：土地平整</t>
    </r>
    <r>
      <rPr>
        <sz val="9"/>
        <rFont val="宋体"/>
        <charset val="0"/>
      </rPr>
      <t>228.63</t>
    </r>
    <r>
      <rPr>
        <sz val="9"/>
        <rFont val="宋体"/>
        <charset val="134"/>
      </rPr>
      <t>亩，进出平衡地块耕地恢复</t>
    </r>
    <r>
      <rPr>
        <sz val="9"/>
        <rFont val="宋体"/>
        <charset val="0"/>
      </rPr>
      <t>28.87</t>
    </r>
    <r>
      <rPr>
        <sz val="9"/>
        <rFont val="宋体"/>
        <charset val="134"/>
      </rPr>
      <t>亩。</t>
    </r>
    <r>
      <rPr>
        <sz val="9"/>
        <rFont val="宋体"/>
        <charset val="0"/>
      </rPr>
      <t xml:space="preserve">
2</t>
    </r>
    <r>
      <rPr>
        <sz val="9"/>
        <rFont val="宋体"/>
        <charset val="134"/>
      </rPr>
      <t>：山塘整治</t>
    </r>
    <r>
      <rPr>
        <sz val="9"/>
        <rFont val="宋体"/>
        <charset val="0"/>
      </rPr>
      <t>11</t>
    </r>
    <r>
      <rPr>
        <sz val="9"/>
        <rFont val="宋体"/>
        <charset val="134"/>
      </rPr>
      <t>座，整修拦水坝</t>
    </r>
    <r>
      <rPr>
        <sz val="9"/>
        <rFont val="宋体"/>
        <charset val="0"/>
      </rPr>
      <t>9</t>
    </r>
    <r>
      <rPr>
        <sz val="9"/>
        <rFont val="宋体"/>
        <charset val="134"/>
      </rPr>
      <t>座，泵站</t>
    </r>
    <r>
      <rPr>
        <sz val="9"/>
        <rFont val="宋体"/>
        <charset val="0"/>
      </rPr>
      <t>8</t>
    </r>
    <r>
      <rPr>
        <sz val="9"/>
        <rFont val="宋体"/>
        <charset val="134"/>
      </rPr>
      <t>座</t>
    </r>
    <r>
      <rPr>
        <sz val="9"/>
        <rFont val="宋体"/>
        <charset val="0"/>
      </rPr>
      <t>(</t>
    </r>
    <r>
      <rPr>
        <sz val="9"/>
        <rFont val="宋体"/>
        <charset val="134"/>
      </rPr>
      <t>其中新建</t>
    </r>
    <r>
      <rPr>
        <sz val="9"/>
        <rFont val="宋体"/>
        <charset val="0"/>
      </rPr>
      <t>6</t>
    </r>
    <r>
      <rPr>
        <sz val="9"/>
        <rFont val="宋体"/>
        <charset val="134"/>
      </rPr>
      <t>座，整修</t>
    </r>
    <r>
      <rPr>
        <sz val="9"/>
        <rFont val="宋体"/>
        <charset val="0"/>
      </rPr>
      <t>2</t>
    </r>
    <r>
      <rPr>
        <sz val="9"/>
        <rFont val="宋体"/>
        <charset val="134"/>
      </rPr>
      <t>座</t>
    </r>
    <r>
      <rPr>
        <sz val="9"/>
        <rFont val="宋体"/>
        <charset val="0"/>
      </rPr>
      <t>)</t>
    </r>
    <r>
      <rPr>
        <sz val="9"/>
        <rFont val="宋体"/>
        <charset val="134"/>
      </rPr>
      <t>、输水管</t>
    </r>
    <r>
      <rPr>
        <sz val="9"/>
        <rFont val="宋体"/>
        <charset val="0"/>
      </rPr>
      <t>16</t>
    </r>
    <r>
      <rPr>
        <sz val="9"/>
        <rFont val="宋体"/>
        <charset val="134"/>
      </rPr>
      <t>条长</t>
    </r>
    <r>
      <rPr>
        <sz val="9"/>
        <rFont val="宋体"/>
        <charset val="0"/>
      </rPr>
      <t>4563m</t>
    </r>
    <r>
      <rPr>
        <sz val="9"/>
        <rFont val="宋体"/>
        <charset val="134"/>
      </rPr>
      <t>，骨干灌渠修筑</t>
    </r>
    <r>
      <rPr>
        <sz val="9"/>
        <rFont val="宋体"/>
        <charset val="0"/>
      </rPr>
      <t>219</t>
    </r>
    <r>
      <rPr>
        <sz val="9"/>
        <rFont val="宋体"/>
        <charset val="134"/>
      </rPr>
      <t>条长</t>
    </r>
    <r>
      <rPr>
        <sz val="9"/>
        <rFont val="宋体"/>
        <charset val="0"/>
      </rPr>
      <t>48460m</t>
    </r>
    <r>
      <rPr>
        <sz val="9"/>
        <rFont val="宋体"/>
        <charset val="134"/>
      </rPr>
      <t>，其中新建</t>
    </r>
    <r>
      <rPr>
        <sz val="9"/>
        <rFont val="宋体"/>
        <charset val="0"/>
      </rPr>
      <t>37</t>
    </r>
    <r>
      <rPr>
        <sz val="9"/>
        <rFont val="宋体"/>
        <charset val="134"/>
      </rPr>
      <t>条，长</t>
    </r>
    <r>
      <rPr>
        <sz val="9"/>
        <rFont val="宋体"/>
        <charset val="0"/>
      </rPr>
      <t>10255m</t>
    </r>
    <r>
      <rPr>
        <sz val="9"/>
        <rFont val="宋体"/>
        <charset val="134"/>
      </rPr>
      <t>，整修</t>
    </r>
    <r>
      <rPr>
        <sz val="9"/>
        <rFont val="宋体"/>
        <charset val="0"/>
      </rPr>
      <t>182</t>
    </r>
    <r>
      <rPr>
        <sz val="9"/>
        <rFont val="宋体"/>
        <charset val="134"/>
      </rPr>
      <t>条，长</t>
    </r>
    <r>
      <rPr>
        <sz val="9"/>
        <rFont val="宋体"/>
        <charset val="0"/>
      </rPr>
      <t>38205m</t>
    </r>
    <r>
      <rPr>
        <sz val="9"/>
        <rFont val="宋体"/>
        <charset val="134"/>
      </rPr>
      <t>。骨干排渠修筑</t>
    </r>
    <r>
      <rPr>
        <sz val="9"/>
        <rFont val="宋体"/>
        <charset val="0"/>
      </rPr>
      <t>44</t>
    </r>
    <r>
      <rPr>
        <sz val="9"/>
        <rFont val="宋体"/>
        <charset val="134"/>
      </rPr>
      <t>条长</t>
    </r>
    <r>
      <rPr>
        <sz val="9"/>
        <rFont val="宋体"/>
        <charset val="0"/>
      </rPr>
      <t>8926m</t>
    </r>
    <r>
      <rPr>
        <sz val="9"/>
        <rFont val="宋体"/>
        <charset val="134"/>
      </rPr>
      <t>，其中新建</t>
    </r>
    <r>
      <rPr>
        <sz val="9"/>
        <rFont val="宋体"/>
        <charset val="0"/>
      </rPr>
      <t>6</t>
    </r>
    <r>
      <rPr>
        <sz val="9"/>
        <rFont val="宋体"/>
        <charset val="134"/>
      </rPr>
      <t>条，长</t>
    </r>
    <r>
      <rPr>
        <sz val="9"/>
        <rFont val="宋体"/>
        <charset val="0"/>
      </rPr>
      <t>2410m</t>
    </r>
    <r>
      <rPr>
        <sz val="9"/>
        <rFont val="宋体"/>
        <charset val="134"/>
      </rPr>
      <t>，整修</t>
    </r>
    <r>
      <rPr>
        <sz val="9"/>
        <rFont val="宋体"/>
        <charset val="0"/>
      </rPr>
      <t>38</t>
    </r>
    <r>
      <rPr>
        <sz val="9"/>
        <rFont val="宋体"/>
        <charset val="134"/>
      </rPr>
      <t>条，长</t>
    </r>
    <r>
      <rPr>
        <sz val="9"/>
        <rFont val="宋体"/>
        <charset val="0"/>
      </rPr>
      <t>6516m</t>
    </r>
    <r>
      <rPr>
        <sz val="9"/>
        <rFont val="宋体"/>
        <charset val="134"/>
      </rPr>
      <t>。进出水口</t>
    </r>
    <r>
      <rPr>
        <sz val="9"/>
        <rFont val="宋体"/>
        <charset val="0"/>
      </rPr>
      <t>1755</t>
    </r>
    <r>
      <rPr>
        <sz val="9"/>
        <rFont val="宋体"/>
        <charset val="134"/>
      </rPr>
      <t>座，闸门</t>
    </r>
    <r>
      <rPr>
        <sz val="9"/>
        <rFont val="宋体"/>
        <charset val="0"/>
      </rPr>
      <t>448</t>
    </r>
    <r>
      <rPr>
        <sz val="9"/>
        <rFont val="宋体"/>
        <charset val="134"/>
      </rPr>
      <t>座，盖板涵</t>
    </r>
    <r>
      <rPr>
        <sz val="9"/>
        <rFont val="宋体"/>
        <charset val="0"/>
      </rPr>
      <t>778</t>
    </r>
    <r>
      <rPr>
        <sz val="9"/>
        <rFont val="宋体"/>
        <charset val="134"/>
      </rPr>
      <t>座，人行桥</t>
    </r>
    <r>
      <rPr>
        <sz val="9"/>
        <rFont val="宋体"/>
        <charset val="0"/>
      </rPr>
      <t>753</t>
    </r>
    <r>
      <rPr>
        <sz val="9"/>
        <rFont val="宋体"/>
        <charset val="134"/>
      </rPr>
      <t>座，跌水</t>
    </r>
    <r>
      <rPr>
        <sz val="9"/>
        <rFont val="宋体"/>
        <charset val="0"/>
      </rPr>
      <t>222</t>
    </r>
    <r>
      <rPr>
        <sz val="9"/>
        <rFont val="宋体"/>
        <charset val="134"/>
      </rPr>
      <t>座，过路涵管</t>
    </r>
    <r>
      <rPr>
        <sz val="9"/>
        <rFont val="宋体"/>
        <charset val="0"/>
      </rPr>
      <t>359</t>
    </r>
    <r>
      <rPr>
        <sz val="9"/>
        <rFont val="宋体"/>
        <charset val="134"/>
      </rPr>
      <t>座，量水设施</t>
    </r>
    <r>
      <rPr>
        <sz val="9"/>
        <rFont val="宋体"/>
        <charset val="0"/>
      </rPr>
      <t>258</t>
    </r>
    <r>
      <rPr>
        <sz val="9"/>
        <rFont val="宋体"/>
        <charset val="134"/>
      </rPr>
      <t>处，路渠标牌</t>
    </r>
    <r>
      <rPr>
        <sz val="9"/>
        <rFont val="宋体"/>
        <charset val="0"/>
      </rPr>
      <t>269</t>
    </r>
    <r>
      <rPr>
        <sz val="9"/>
        <rFont val="宋体"/>
        <charset val="134"/>
      </rPr>
      <t>处，生物通道及取水码头</t>
    </r>
    <r>
      <rPr>
        <sz val="9"/>
        <rFont val="宋体"/>
        <charset val="0"/>
      </rPr>
      <t>54</t>
    </r>
    <r>
      <rPr>
        <sz val="9"/>
        <rFont val="宋体"/>
        <charset val="134"/>
      </rPr>
      <t>座。</t>
    </r>
    <r>
      <rPr>
        <sz val="9"/>
        <rFont val="宋体"/>
        <charset val="0"/>
      </rPr>
      <t xml:space="preserve">
3</t>
    </r>
    <r>
      <rPr>
        <sz val="9"/>
        <rFont val="宋体"/>
        <charset val="134"/>
      </rPr>
      <t>：修筑机耕路</t>
    </r>
    <r>
      <rPr>
        <sz val="9"/>
        <rFont val="宋体"/>
        <charset val="0"/>
      </rPr>
      <t>56</t>
    </r>
    <r>
      <rPr>
        <sz val="9"/>
        <rFont val="宋体"/>
        <charset val="134"/>
      </rPr>
      <t>条，长</t>
    </r>
    <r>
      <rPr>
        <sz val="9"/>
        <rFont val="宋体"/>
        <charset val="0"/>
      </rPr>
      <t>22085m</t>
    </r>
    <r>
      <rPr>
        <sz val="9"/>
        <rFont val="宋体"/>
        <charset val="134"/>
      </rPr>
      <t>，其中新建</t>
    </r>
    <r>
      <rPr>
        <sz val="9"/>
        <rFont val="宋体"/>
        <charset val="0"/>
      </rPr>
      <t>18</t>
    </r>
    <r>
      <rPr>
        <sz val="9"/>
        <rFont val="宋体"/>
        <charset val="134"/>
      </rPr>
      <t>条，长</t>
    </r>
    <r>
      <rPr>
        <sz val="9"/>
        <rFont val="宋体"/>
        <charset val="0"/>
      </rPr>
      <t>5971m</t>
    </r>
    <r>
      <rPr>
        <sz val="9"/>
        <rFont val="宋体"/>
        <charset val="134"/>
      </rPr>
      <t>，整修</t>
    </r>
    <r>
      <rPr>
        <sz val="9"/>
        <rFont val="宋体"/>
        <charset val="0"/>
      </rPr>
      <t>38</t>
    </r>
    <r>
      <rPr>
        <sz val="9"/>
        <rFont val="宋体"/>
        <charset val="134"/>
      </rPr>
      <t>条，长</t>
    </r>
    <r>
      <rPr>
        <sz val="9"/>
        <rFont val="宋体"/>
        <charset val="0"/>
      </rPr>
      <t>16114m</t>
    </r>
    <r>
      <rPr>
        <sz val="9"/>
        <rFont val="宋体"/>
        <charset val="134"/>
      </rPr>
      <t>，田间道路包含级配碎石机耕路</t>
    </r>
    <r>
      <rPr>
        <sz val="9"/>
        <rFont val="宋体"/>
        <charset val="0"/>
      </rPr>
      <t>45</t>
    </r>
    <r>
      <rPr>
        <sz val="9"/>
        <rFont val="宋体"/>
        <charset val="134"/>
      </rPr>
      <t>条，长</t>
    </r>
    <r>
      <rPr>
        <sz val="9"/>
        <rFont val="宋体"/>
        <charset val="0"/>
      </rPr>
      <t>16031m</t>
    </r>
    <r>
      <rPr>
        <sz val="9"/>
        <rFont val="宋体"/>
        <charset val="134"/>
      </rPr>
      <t>，硬化机耕路</t>
    </r>
    <r>
      <rPr>
        <sz val="9"/>
        <rFont val="宋体"/>
        <charset val="0"/>
      </rPr>
      <t>11</t>
    </r>
    <r>
      <rPr>
        <sz val="9"/>
        <rFont val="宋体"/>
        <charset val="134"/>
      </rPr>
      <t>条，长</t>
    </r>
    <r>
      <rPr>
        <sz val="9"/>
        <rFont val="宋体"/>
        <charset val="0"/>
      </rPr>
      <t>6054m</t>
    </r>
    <r>
      <rPr>
        <sz val="9"/>
        <rFont val="宋体"/>
        <charset val="134"/>
      </rPr>
      <t>。错车道</t>
    </r>
    <r>
      <rPr>
        <sz val="9"/>
        <rFont val="宋体"/>
        <charset val="0"/>
      </rPr>
      <t>87</t>
    </r>
    <r>
      <rPr>
        <sz val="9"/>
        <rFont val="宋体"/>
        <charset val="134"/>
      </rPr>
      <t>座，掉头点</t>
    </r>
    <r>
      <rPr>
        <sz val="9"/>
        <rFont val="宋体"/>
        <charset val="0"/>
      </rPr>
      <t>27</t>
    </r>
    <r>
      <rPr>
        <sz val="9"/>
        <rFont val="宋体"/>
        <charset val="134"/>
      </rPr>
      <t>座，交叉路口</t>
    </r>
    <r>
      <rPr>
        <sz val="9"/>
        <rFont val="宋体"/>
        <charset val="0"/>
      </rPr>
      <t>(T</t>
    </r>
    <r>
      <rPr>
        <sz val="9"/>
        <rFont val="宋体"/>
        <charset val="134"/>
      </rPr>
      <t>字路口</t>
    </r>
    <r>
      <rPr>
        <sz val="9"/>
        <rFont val="宋体"/>
        <charset val="0"/>
      </rPr>
      <t>)58</t>
    </r>
    <r>
      <rPr>
        <sz val="9"/>
        <rFont val="宋体"/>
        <charset val="134"/>
      </rPr>
      <t>座，坡口</t>
    </r>
    <r>
      <rPr>
        <sz val="9"/>
        <rFont val="宋体"/>
        <charset val="0"/>
      </rPr>
      <t>231</t>
    </r>
    <r>
      <rPr>
        <sz val="9"/>
        <rFont val="宋体"/>
        <charset val="134"/>
      </rPr>
      <t>座，机耕桥</t>
    </r>
    <r>
      <rPr>
        <sz val="9"/>
        <rFont val="宋体"/>
        <charset val="0"/>
      </rPr>
      <t>1</t>
    </r>
    <r>
      <rPr>
        <sz val="9"/>
        <rFont val="宋体"/>
        <charset val="134"/>
      </rPr>
      <t>座，挡土墙一处</t>
    </r>
    <r>
      <rPr>
        <sz val="9"/>
        <rFont val="宋体"/>
        <charset val="0"/>
      </rPr>
      <t>42m</t>
    </r>
    <r>
      <rPr>
        <sz val="9"/>
        <rFont val="宋体"/>
        <charset val="134"/>
      </rPr>
      <t>。</t>
    </r>
  </si>
  <si>
    <t>目标 1:完成土地平整228.63亩，进出平衡地块耕地恢复28.87亩。
目标 2：完成山塘整治11座，整修拦水坝9座，泵站8座(其中新建6座，整修2座)、输水管16条长4563m，骨干灌渠修筑219条长48460m，其中新建37条，长10255m，整修182条，长38205m。完成骨干排渠修筑44条长8926m，其中新建6条，长2410m，整修38条，长6516m。修筑进出水口1755座，闸门448座，盖板涵778座，人行桥753座，跌水222座，过路涵管359座，量水设施258处，路渠标牌269处，生物通道及取水码头54座。
目标 3：完成修筑机耕路56条，长22085m，其中新建18条，长5971m，整修38条，长16114m，田间道路包含级配碎石机耕路45条，长16031m，硬化机耕路11条，长6054m。错车道87座，掉头点27座，交叉路口(T字路口)58座，坡口231座，机耕桥1座，挡土墙一处42m。</t>
  </si>
  <si>
    <r>
      <rPr>
        <sz val="9"/>
        <rFont val="宋体"/>
        <charset val="134"/>
      </rPr>
      <t>企业</t>
    </r>
    <r>
      <rPr>
        <sz val="9"/>
        <rFont val="宋体"/>
        <charset val="0"/>
      </rPr>
      <t>+</t>
    </r>
    <r>
      <rPr>
        <sz val="9"/>
        <rFont val="宋体"/>
        <charset val="134"/>
      </rPr>
      <t>村集体</t>
    </r>
    <r>
      <rPr>
        <sz val="9"/>
        <rFont val="宋体"/>
        <charset val="0"/>
      </rPr>
      <t>+</t>
    </r>
    <r>
      <rPr>
        <sz val="9"/>
        <rFont val="宋体"/>
        <charset val="134"/>
      </rPr>
      <t>农户，劳务用工和绩效收益相结合</t>
    </r>
  </si>
  <si>
    <t>设施农业建设项目</t>
  </si>
  <si>
    <t>乘岭社区、骆平村</t>
  </si>
  <si>
    <t>临湘市2024年设施农业建设项目</t>
  </si>
  <si>
    <t>乘岭社区建设:260亩水肥一体化喷淋滴灌网（棚外）及配套设施；骆平村建设：新建鸡舍大棚1700平方米，蛋鸡智能化养殖设备1套</t>
  </si>
  <si>
    <t>2024年度新建水肥一体化喷淋滴灌网（棚外）及配套设施260亩，新建鸡舍大棚1700平方米，农业生产设施条件明显改善，减轻农药化肥使用量，减少环境污染，提高周边劳动力岗位及劳务收入，受益群众满意度大于90%。</t>
  </si>
  <si>
    <t>通过以务工、收购农产品、提供服务等方式与农户建立利益联结机制</t>
  </si>
  <si>
    <t xml:space="preserve">
农产品仓储保鲜冷链基础设施建设</t>
  </si>
  <si>
    <t>2023年县域经济奖励资金</t>
  </si>
  <si>
    <t>奖补</t>
  </si>
  <si>
    <t>1、农作物品种改良、品种更新换代及新产品研发；2、农产品加工、冷链仓储物流设施设备、产地商品化处理和初加工设施设备；3、基础设施建设、品牌宣传等。</t>
  </si>
  <si>
    <t xml:space="preserve"> 1:对脱贫户进行产业帮扶，提升脱贫户发展特色产业的积极性。
2：对脱贫户开展送种苗、技术指导、保底回收、劳动务工、土地流转等帮扶措施。
 3：增加脱贫户（监测户）的产业收益，使监测户人均增加300元/户的收入，防止返贫风险。</t>
  </si>
  <si>
    <t>龙头企业+基地+农户</t>
  </si>
  <si>
    <t>2024年省帮扶产业发展
重点项目</t>
  </si>
  <si>
    <t>羊楼司镇、五里街道等</t>
  </si>
  <si>
    <t>重点支持水果、茶叶、蔬菜、中药材4类帮扶主导产业分类发展。其中巩固类重点支持品种改良、品种更新换代、新产品开发及新技术、新工艺引进，农产品精深加工，副产物综合利用和以农业产业为主体的一二三产业融合发展；升级类重点支持生产基地标准化、设施化、机械化建设，农（林）产品产地商品化处理和初加工、冷链仓储物流设施设备建设，农产品品牌打造和产销对接，促进解决农产品“卖难”问题。</t>
  </si>
  <si>
    <t>对村集体进行产业帮扶措施，通过该项目一是鼓励、促进村集体发展产业的积极性，二是增加脱贫户（监测户）发展产业的收益，防止返贫风险。</t>
  </si>
  <si>
    <t>企业+基地+村集体+农户，劳务用工和产业分红相结合</t>
  </si>
  <si>
    <t>石田村、桐梓铺社区、长岭社区、鸭栏村、灯塔村</t>
  </si>
  <si>
    <t>岳阳市市级示范社
重点培育项目</t>
  </si>
  <si>
    <t>长塘镇、坦渡镇、江南镇</t>
  </si>
  <si>
    <t>岳阳市市级农民合作社重点培育，以奖代投</t>
  </si>
  <si>
    <t>帮助提升运营质量、强化服务带动能力，进一步促进高质量发展</t>
  </si>
  <si>
    <t>农户+农民合作社的经营模式：农户为合作社提供劳务用工，合作社为农户提供社会化服务</t>
  </si>
  <si>
    <t>加工业</t>
  </si>
  <si>
    <t>优势百亿产业</t>
  </si>
  <si>
    <t>以奖代投</t>
  </si>
  <si>
    <t>1、生产设备升级改造；2、年加工3000吨黄精生产线等。</t>
  </si>
  <si>
    <t xml:space="preserve"> 1:对脱贫户进行产业帮扶，提升脱贫户发展百亿优势特色产业的积极性。
2：增加脱贫户（监测户）的产业收益，使监测户人均增加300元/户的收入，防止返贫风险。</t>
  </si>
  <si>
    <t>小型水利设施</t>
  </si>
  <si>
    <t>中山湖渔场</t>
  </si>
  <si>
    <t>大堤维修</t>
  </si>
  <si>
    <t>2024年11月底</t>
  </si>
  <si>
    <t>2024年12月底</t>
  </si>
  <si>
    <t>大堤900米维修，用土方加宽加固</t>
  </si>
  <si>
    <t>由于风浪冲洗，使大堤变窄，容易垮塌，所以必须加宽加固，不使内垸2100亩水田受淹。</t>
  </si>
  <si>
    <t>保障群众的生产和生活</t>
  </si>
  <si>
    <t>横河堤</t>
  </si>
  <si>
    <t>新发组道路硬化</t>
  </si>
  <si>
    <t>横河堤新发组</t>
  </si>
  <si>
    <t>2024.10.8</t>
  </si>
  <si>
    <t>2024.10.28</t>
  </si>
  <si>
    <t>道路硬化，长486米，宽4米，厚20厘米</t>
  </si>
  <si>
    <t>硬化道路486米，解决320亩农田生产运输困难问题</t>
  </si>
  <si>
    <t>解决新发组及附近群众交通运输难题，方便上岸渔民、群众生活生产</t>
  </si>
  <si>
    <t>白沙洲</t>
  </si>
  <si>
    <t>龙虾池平整旱地</t>
  </si>
  <si>
    <t>土地平整</t>
  </si>
  <si>
    <t>白沙洲畜牧良种场</t>
  </si>
  <si>
    <t>内垸龙虾池50亩平整为旱地</t>
  </si>
  <si>
    <t>平整旱地50亩，群众人均增收400元</t>
  </si>
  <si>
    <t>渠道清淤</t>
  </si>
  <si>
    <t>垸内6条沟渠需清理</t>
  </si>
  <si>
    <t>垸内6条沟渠，约1500米，保障200多亩良田生产</t>
  </si>
  <si>
    <t xml:space="preserve"> 乡村建设行动</t>
  </si>
  <si>
    <t>种猪种鸡场</t>
  </si>
  <si>
    <t>谭家桥桥梁维修</t>
  </si>
  <si>
    <t>杨田路1号</t>
  </si>
  <si>
    <t>2024.10.5</t>
  </si>
  <si>
    <t>维修桥梁一座</t>
  </si>
  <si>
    <t>谭家桥加装安全防护栏，桥墩两侧和路面维修</t>
  </si>
  <si>
    <t>方便群众生产生活安全出行</t>
  </si>
  <si>
    <t>新建渔场</t>
  </si>
  <si>
    <t>王家、张山两组道路硬化</t>
  </si>
  <si>
    <t>2024.9.13</t>
  </si>
  <si>
    <t>2024.10.08</t>
  </si>
  <si>
    <t>道路硬化，长470米，宽4米，厚20厘米</t>
  </si>
  <si>
    <t>解决本场和周边村270亩农田生产运输困难问题</t>
  </si>
  <si>
    <t>忠防镇马家洞村谢龙至大同组公路拓宽硬化</t>
  </si>
  <si>
    <t>马家洞村委会</t>
  </si>
  <si>
    <t xml:space="preserve">道路设施拓宽500米，宽1.5米 </t>
  </si>
  <si>
    <t>完善基础设施，提高群众出行安全</t>
  </si>
  <si>
    <t>保障脱贫户和村民安全出行，减少交通事故，提高了生活质量，增加了脱贫户及村民的生活收入，群众满意度100%。</t>
  </si>
  <si>
    <t>忠防社区</t>
  </si>
  <si>
    <t>忠防镇忠防社区砖屋组道路提质改造</t>
  </si>
  <si>
    <t>路面提质改造150米</t>
  </si>
  <si>
    <t>木形村</t>
  </si>
  <si>
    <t>木形永洞组机械道路拓宽工程</t>
  </si>
  <si>
    <t>永洞组</t>
  </si>
  <si>
    <t>拓宽长1300米，宽4.5米</t>
  </si>
  <si>
    <r>
      <rPr>
        <sz val="9"/>
        <color theme="1"/>
        <rFont val="宋体"/>
        <charset val="134"/>
      </rPr>
      <t>农</t>
    </r>
    <r>
      <rPr>
        <sz val="9"/>
        <color indexed="8"/>
        <rFont val="宋体"/>
        <charset val="134"/>
      </rPr>
      <t>村道路建设</t>
    </r>
  </si>
  <si>
    <r>
      <rPr>
        <sz val="9"/>
        <color theme="1"/>
        <rFont val="宋体"/>
        <charset val="134"/>
      </rPr>
      <t>响山村</t>
    </r>
    <r>
      <rPr>
        <sz val="9"/>
        <color indexed="8"/>
        <rFont val="宋体"/>
        <charset val="134"/>
      </rPr>
      <t>生态园路基建设</t>
    </r>
  </si>
  <si>
    <r>
      <rPr>
        <sz val="9"/>
        <color theme="1"/>
        <rFont val="宋体"/>
        <charset val="134"/>
      </rPr>
      <t>响山村</t>
    </r>
    <r>
      <rPr>
        <sz val="9"/>
        <color indexed="8"/>
        <rFont val="宋体"/>
        <charset val="134"/>
      </rPr>
      <t>响山组</t>
    </r>
  </si>
  <si>
    <r>
      <rPr>
        <sz val="9"/>
        <color theme="1"/>
        <rFont val="宋体"/>
        <charset val="134"/>
      </rPr>
      <t>全长</t>
    </r>
    <r>
      <rPr>
        <sz val="9"/>
        <color indexed="8"/>
        <rFont val="宋体"/>
        <charset val="134"/>
      </rPr>
      <t>1.3公里，宽6米，水泥硬化600平方米</t>
    </r>
  </si>
  <si>
    <r>
      <rPr>
        <sz val="9"/>
        <color theme="1"/>
        <rFont val="宋体"/>
        <charset val="134"/>
      </rPr>
      <t>保障脱贫户和村民安全出行，减少交通事故，提高了生活质量，增加了脱贫户及村民的生活收入，群众满意度</t>
    </r>
    <r>
      <rPr>
        <sz val="9"/>
        <color indexed="8"/>
        <rFont val="宋体"/>
        <charset val="134"/>
      </rPr>
      <t>100%。</t>
    </r>
  </si>
  <si>
    <t>农村桥梁建设</t>
  </si>
  <si>
    <t>响山村生态园新建桥梁工程</t>
  </si>
  <si>
    <t>响山村响山组</t>
  </si>
  <si>
    <r>
      <rPr>
        <sz val="9"/>
        <color theme="1"/>
        <rFont val="宋体"/>
        <charset val="134"/>
      </rPr>
      <t>全长</t>
    </r>
    <r>
      <rPr>
        <sz val="9"/>
        <color indexed="8"/>
        <rFont val="宋体"/>
        <charset val="134"/>
      </rPr>
      <t>20米，宽4.5米，高6.5米</t>
    </r>
  </si>
  <si>
    <t>其  他</t>
  </si>
  <si>
    <t>响山村生态园新建钓鱼台工程</t>
  </si>
  <si>
    <r>
      <rPr>
        <sz val="9"/>
        <color theme="1"/>
        <rFont val="宋体"/>
        <charset val="134"/>
      </rPr>
      <t>新建钓鱼台</t>
    </r>
    <r>
      <rPr>
        <sz val="9"/>
        <color indexed="8"/>
        <rFont val="宋体"/>
        <charset val="134"/>
      </rPr>
      <t>200个</t>
    </r>
  </si>
  <si>
    <t>增加了脱贫户及村民的生活收入</t>
  </si>
  <si>
    <r>
      <rPr>
        <sz val="9"/>
        <color theme="1"/>
        <rFont val="宋体"/>
        <charset val="134"/>
      </rPr>
      <t>增加了脱贫户及村民的生活收入，群众满意度</t>
    </r>
    <r>
      <rPr>
        <sz val="9"/>
        <color indexed="8"/>
        <rFont val="宋体"/>
        <charset val="134"/>
      </rPr>
      <t>100%。</t>
    </r>
  </si>
  <si>
    <t>忠防镇响山村陆家组河港护坡工程</t>
  </si>
  <si>
    <t>响山村陆家组</t>
  </si>
  <si>
    <r>
      <rPr>
        <sz val="9"/>
        <color theme="1"/>
        <rFont val="宋体"/>
        <charset val="134"/>
      </rPr>
      <t>全长</t>
    </r>
    <r>
      <rPr>
        <sz val="9"/>
        <color indexed="8"/>
        <rFont val="宋体"/>
        <charset val="134"/>
      </rPr>
      <t>160米，宽1.8米，高4.5米</t>
    </r>
  </si>
  <si>
    <t>忠防镇响山村刘二组河港护坡工程</t>
  </si>
  <si>
    <t>响山村刘二组</t>
  </si>
  <si>
    <t>长85米  高3.5米  宽1.5米，约450立方</t>
  </si>
  <si>
    <t>全长85米。保障村民生产生活用水，提高农业生产</t>
  </si>
  <si>
    <t>保障脱贫户和周边群众的生产生活用水，增加脱贫户和周边群众的农业收入，群众满意度100%。</t>
  </si>
  <si>
    <t>忠防镇木形片区集中供水工程</t>
  </si>
  <si>
    <t>木形村祠堂组</t>
  </si>
  <si>
    <t>新建木形水厂日供水960吨， 供水范围5各村，用地面积1875平方米</t>
  </si>
  <si>
    <t>新建水厂。保障村民生产生活用水，提高农业生产</t>
  </si>
  <si>
    <t>保障周边五个村脱贫户和周边群众的生产生活用水，增加脱贫户和周边群众的农业收入，群众满意度100%。</t>
  </si>
  <si>
    <t>忠防镇雁峰村坳背组沟渠改建及硬化</t>
  </si>
  <si>
    <t>水毁管道修复500米</t>
  </si>
  <si>
    <t>全长500米。保障村民生产生活用水，提高农业生产</t>
  </si>
  <si>
    <t>忠防镇马家洞村浏阳片水毁修复工程</t>
  </si>
  <si>
    <t>马家洞村浏阳组</t>
  </si>
  <si>
    <t>水毁修复，公路户基修复100米，沟渠修复100米、公路滑坡清理60米</t>
  </si>
  <si>
    <t>100米道路修复完善基础设施，提高群众出行安全</t>
  </si>
  <si>
    <t>忠防镇坵坪社区老屋及陈家组路灯安装工程</t>
  </si>
  <si>
    <t>坵坪社区老屋及陈家组</t>
  </si>
  <si>
    <t>坵坪社区</t>
  </si>
  <si>
    <t>新安装路灯40盏</t>
  </si>
  <si>
    <t>新增安装路灯40盏，提高群众出行安全</t>
  </si>
  <si>
    <t>保障脱贫户和村民安全出行，减少交通事故，提高了生活质量，群众满意度100%。</t>
  </si>
  <si>
    <t>忠防镇汀畈社区何山组组级公路拓宽硬化</t>
  </si>
  <si>
    <t>何山组</t>
  </si>
  <si>
    <t>拓宽2米总宽3.5，长360米</t>
  </si>
  <si>
    <t>忠防镇雁峰村下屋组公路护坡</t>
  </si>
  <si>
    <t>下屋组</t>
  </si>
  <si>
    <t>砌坎及护坡高12米、长30米、宽3米</t>
  </si>
  <si>
    <t>完善基础设施，砌坎及护坡高12米、长30米、宽3米</t>
  </si>
  <si>
    <t>2024年詹桥镇壁山村庙坡组至陈家组道路提质改造</t>
  </si>
  <si>
    <t>壁山村庙坡组至陈家组</t>
  </si>
  <si>
    <t>壁山村庙坡组至陈家组道路提质改造1公里</t>
  </si>
  <si>
    <t>村容村貌提升</t>
  </si>
  <si>
    <t>2024年詹桥镇壁山村青咀桥至钟家组人居环境整治</t>
  </si>
  <si>
    <t>壁山村青咀桥至钟家组人居环境整治2.5公里</t>
  </si>
  <si>
    <t>生产生活条件改善，提升自然条件，增加群众获得感、幸福感。带动沿线人居环境整治提升、助力美丽屋场建设。</t>
  </si>
  <si>
    <t>2024年詹桥镇壁山村钟家组至庙坡组路灯整修及陈家组护坡</t>
  </si>
  <si>
    <t>壁山村钟家组至庙坡组路灯整修70盏，新增路灯10盏，陈家组护坡368平方米</t>
  </si>
  <si>
    <t>2024年詹桥镇长浩村光明组片区饮水工程</t>
  </si>
  <si>
    <t>长浩片区（光明组、光辉组、万明组、万兴组）供水蓄水池维修加固，饮水管加装2500米，修建二级供水坝蓄水量100m³</t>
  </si>
  <si>
    <t>2024年詹桥镇三界村老屋组砌坎</t>
  </si>
  <si>
    <t>三界村老屋组砌坎长20米，宽2米，高4米</t>
  </si>
  <si>
    <t>2024年詹桥镇三界村四房组公路维修</t>
  </si>
  <si>
    <t>三界村四房组</t>
  </si>
  <si>
    <t>三界村四房组公路整修硬化185米</t>
  </si>
  <si>
    <t>为了方便群众出行和安全，基础设施改造，提高脱贫户和其他群众生产生活条件</t>
  </si>
  <si>
    <t>2024年詹桥镇易地搬迁安置点基础设施更新</t>
  </si>
  <si>
    <t>詹桥镇易地搬迁安置点</t>
  </si>
  <si>
    <t>安置点基础设施（屋顶维修350平方米、栽种桂花树40棵）</t>
  </si>
  <si>
    <t>此项目实施，通过安置点基础设施建设，提高住户生活质量，提升脱贫户脱贫质量，进一步巩固脱贫成果</t>
  </si>
  <si>
    <t>2024年詹桥镇分水村上屋组砌坎</t>
  </si>
  <si>
    <t>分水村上屋组洞坑处砌坎长60米，宽1.5米，高2.6米</t>
  </si>
  <si>
    <t>为了群众种植灌溉，基础设施改造，提高脱贫户和其他群众生产生活条件</t>
  </si>
  <si>
    <t>2024年詹桥镇分水村人居环境整治</t>
  </si>
  <si>
    <t>分水村G353沿线及各组级公路约5.4公里环境整治</t>
  </si>
  <si>
    <t>改善老百姓生活条件，提高出行便利，增加群众幸福感，带动本村人居环境整治提升，助力美丽屋场建设。</t>
  </si>
  <si>
    <t>2024年詹桥镇水泉村七湾组渠道整修</t>
  </si>
  <si>
    <t>水泉村七湾组</t>
  </si>
  <si>
    <t>水泉村七湾组渠道整修150米</t>
  </si>
  <si>
    <t>解决群众出行和
农业生产生活条件</t>
  </si>
  <si>
    <t>2024年詹桥镇贺畈社区昌前组至贺畈组、鸦下组及晏上组路灯改造</t>
  </si>
  <si>
    <t>贺畈社区昌前组至贺畈组、鸦下组及晏上组路灯改造，新增路灯45盏</t>
  </si>
  <si>
    <t>2024年詹桥镇跳石村上郑组公路拓宽</t>
  </si>
  <si>
    <t>跳石村上郑组</t>
  </si>
  <si>
    <t>跳石村上郑组公路拓宽长200米，拓宽2米</t>
  </si>
  <si>
    <t>大云山旅游公路提质改造工程（第一期）</t>
  </si>
  <si>
    <t>云山村路提质改造面积3275㎡，大云山路提质改造面积17400㎡，大云山公路路基修补施工面积9250㎡，大云山公路排水沟300m、浆砌石挡土墙1140m³、山咀土方挖运施工1000m³</t>
  </si>
  <si>
    <t>产业园(区)</t>
  </si>
  <si>
    <t>印石村生态有机农业产业配套建设项目</t>
  </si>
  <si>
    <t>八味豆豉产能提升：对印石村八味豆豉厂厂房提质改造 500 平方米，扩建 360m²地面晾晒基地、440m²高空晾晒基地，新建 100 亩黑豆种植基地。
有机蔬菜基地建设：通过“小田改大田”等新增印石村杨家组蔬菜种植基地 240 亩，新增种植基地水利灌溉设施，购置病虫防治及植保设备等。</t>
  </si>
  <si>
    <t>通过项目的实施，村人均可支配收入年均增长10%以上，村集体经济年收入增长6万元以上。</t>
  </si>
  <si>
    <t>公司+基地+农户</t>
  </si>
  <si>
    <t>壁山村安全饮水工程</t>
  </si>
  <si>
    <t>建设壁山村高岭组 200 ㎡蓄水池、蓄水坝，更换壁山村高岭组 1200m 的 110#饮水管道。</t>
  </si>
  <si>
    <t>提升詹桥镇饮用水供水质量，确保居民饮用水安全与健康，还能够增强供水系统的稳定性和可靠性，减少因水质问题引发的公共卫生事件，进一步促进社会经济的可持续发展和居民生活质量的全面提升。</t>
  </si>
  <si>
    <t>友爱村柳坪路段公路塌方护砌</t>
  </si>
  <si>
    <t>2024.10.14</t>
  </si>
  <si>
    <t>柳坪路段公路塌方护砌长120米，宽1米，高2米</t>
  </si>
  <si>
    <t>确保辖区群众方便出行，改善人居环境</t>
  </si>
  <si>
    <t>带动生产、提高收入</t>
  </si>
  <si>
    <t>小型农田
水利设施
建设</t>
  </si>
  <si>
    <t>水利堰坝整修</t>
  </si>
  <si>
    <t>雅团村下屋组处堰坝整修全长48米，高3米</t>
  </si>
  <si>
    <t>堰坝整修，解决农田灌溉问题，使村民的生活得到保障</t>
  </si>
  <si>
    <t>解决农田灌溉问题，使农业生产条件得到改善，村民的生产生活得到保障</t>
  </si>
  <si>
    <t>入户断头路硬化花屋组</t>
  </si>
  <si>
    <t>花屋组</t>
  </si>
  <si>
    <t>2024年8月25</t>
  </si>
  <si>
    <t>2024年12月30</t>
  </si>
  <si>
    <t>入户断头路共长410米</t>
  </si>
  <si>
    <t>文白社区</t>
  </si>
  <si>
    <t>文白社区港渠护砌2024</t>
  </si>
  <si>
    <t>赵家组</t>
  </si>
  <si>
    <t>2024.10.12</t>
  </si>
  <si>
    <t>2024.10.30</t>
  </si>
  <si>
    <t>200米</t>
  </si>
  <si>
    <t>护砌港渠200米，减少洪涝灾害，确保辖区居民生命财产安全</t>
  </si>
  <si>
    <t>栗楠至梁家组公路整修</t>
  </si>
  <si>
    <t>新屋村栗楠至梁家组</t>
  </si>
  <si>
    <t>2024.9.10</t>
  </si>
  <si>
    <t>2024.10.10</t>
  </si>
  <si>
    <t>公路整修1.5公里，路基加宽2.5米</t>
  </si>
  <si>
    <t>改善脱贫户的生产生活条件，方便村民出行</t>
  </si>
  <si>
    <t>三港村和美湘村建设</t>
  </si>
  <si>
    <t>建设和美湘村，基础设施建设及旅游附属设施</t>
  </si>
  <si>
    <t>带动脱贫、监测户劳动就业增加收入</t>
  </si>
  <si>
    <t>带动脱贫、监测户劳动就业增加收入，发展村集体经济</t>
  </si>
  <si>
    <t>种植中药材后续管理</t>
  </si>
  <si>
    <t>三港村付家组</t>
  </si>
  <si>
    <r>
      <rPr>
        <sz val="9"/>
        <rFont val="宋体"/>
        <charset val="134"/>
      </rPr>
      <t xml:space="preserve">三港村付家组种植中药材26亩后续管理： </t>
    </r>
    <r>
      <rPr>
        <sz val="9"/>
        <color rgb="FF000000"/>
        <rFont val="宋体"/>
        <charset val="134"/>
      </rPr>
      <t xml:space="preserve"> （施肥、施药、除草）</t>
    </r>
  </si>
  <si>
    <t>种植中药材后续管理带动脱贫、监测户劳动就业增加收入</t>
  </si>
  <si>
    <r>
      <rPr>
        <sz val="9"/>
        <rFont val="宋体"/>
        <charset val="134"/>
      </rPr>
      <t>种植中药材后续管理</t>
    </r>
    <r>
      <rPr>
        <sz val="9"/>
        <color rgb="FF000000"/>
        <rFont val="宋体"/>
        <charset val="134"/>
      </rPr>
      <t>带动脱贫、监测户劳动就业增加收入，发展村集体经济</t>
    </r>
  </si>
  <si>
    <t>河道清淤</t>
  </si>
  <si>
    <t>宋家组</t>
  </si>
  <si>
    <t>河道清淤160米长5米宽</t>
  </si>
  <si>
    <t>河道清淤，为脱贫户及监测户提供出行安全</t>
  </si>
  <si>
    <t>河道清淤，带动产业发展和农民收入</t>
  </si>
  <si>
    <t>金鸡社区</t>
  </si>
  <si>
    <t>八月蛋种植基地</t>
  </si>
  <si>
    <t>三屋组</t>
  </si>
  <si>
    <t>种植八月蛋20亩</t>
  </si>
  <si>
    <t>八月蛋种植基地为脱贫户提高劳动就业便利，带动脱贫增收</t>
  </si>
  <si>
    <t xml:space="preserve">八月蛋种植基地为脱贫户提高就业便利，增加
百姓收入
</t>
  </si>
  <si>
    <t>龙窖山村山洪地质灾害水毁工程</t>
  </si>
  <si>
    <t>恢复建设</t>
  </si>
  <si>
    <t>1.龙溪组龙溪寨门口河堤护砌168立方米；2.路面硬化78平方米；3.龙溪组桥头河堤护砌81立方米；4.钟家铺组河堤护砌94.5立方米</t>
  </si>
  <si>
    <t>完善乡村基础设施建设，促进产业发展，解决剩余劳力就业、增加脱贫（监测）户经济收入</t>
  </si>
  <si>
    <t>确保辖区部分居民方便出行，改善人居环境</t>
  </si>
  <si>
    <t>双山村铁家组道路850米硬化</t>
  </si>
  <si>
    <t>2024.9.14</t>
  </si>
  <si>
    <t>铁家组道路850米硬化</t>
  </si>
  <si>
    <t>石壁村东头至水桶产业路路基拓宽</t>
  </si>
  <si>
    <t>长1500米，宽1.5米至2米</t>
  </si>
  <si>
    <t>文白社区挖沟清
淤2024</t>
  </si>
  <si>
    <t>2024.11.14</t>
  </si>
  <si>
    <t>2024.12.20</t>
  </si>
  <si>
    <t>上街挖沟清淤174米</t>
  </si>
  <si>
    <t>挖沟清淤174米确保辖区部分居民方便出行，改善人居环境</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</si>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</sst>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yyyy&quot;年&quot;m&quot;月&quot;d&quot;日&quot;;@"/>
  </numFmts>
  <fonts count="51">
    <font>
      <sz val="11"/>
      <color theme="1"/>
      <name val="宋体"/>
      <charset val="134"/>
      <scheme val="minor"/>
    </font>
    <font>
      <sz val="10"/>
      <color theme="1"/>
      <name val="宋体"/>
      <charset val="134"/>
      <scheme val="minor"/>
    </font>
    <font>
      <sz val="9"/>
      <color theme="1"/>
      <name val="宋体"/>
      <charset val="134"/>
    </font>
    <font>
      <sz val="9"/>
      <name val="宋体"/>
      <charset val="134"/>
    </font>
    <font>
      <sz val="12"/>
      <name val="宋体"/>
      <charset val="134"/>
    </font>
    <font>
      <sz val="9"/>
      <name val="宋体"/>
      <charset val="134"/>
      <scheme val="minor"/>
    </font>
    <font>
      <sz val="9"/>
      <color theme="1"/>
      <name val="宋体"/>
      <charset val="134"/>
      <scheme val="minor"/>
    </font>
    <font>
      <sz val="9"/>
      <color rgb="FFFF0000"/>
      <name val="宋体"/>
      <charset val="134"/>
      <scheme val="minor"/>
    </font>
    <font>
      <sz val="9"/>
      <color rgb="FFFF0000"/>
      <name val="宋体"/>
      <charset val="134"/>
    </font>
    <font>
      <sz val="9"/>
      <color rgb="FF000000"/>
      <name val="宋体"/>
      <charset val="134"/>
      <scheme val="minor"/>
    </font>
    <font>
      <sz val="11"/>
      <color theme="1"/>
      <name val="宋体"/>
      <charset val="134"/>
    </font>
    <font>
      <sz val="11"/>
      <name val="宋体"/>
      <charset val="134"/>
    </font>
    <font>
      <sz val="11"/>
      <name val="宋体"/>
      <charset val="0"/>
    </font>
    <font>
      <b/>
      <sz val="20"/>
      <color theme="1"/>
      <name val="宋体"/>
      <charset val="134"/>
      <scheme val="minor"/>
    </font>
    <font>
      <sz val="14"/>
      <color rgb="FF000000"/>
      <name val="仿宋"/>
      <charset val="134"/>
    </font>
    <font>
      <sz val="9"/>
      <color rgb="FF000000"/>
      <name val="宋体"/>
      <charset val="134"/>
    </font>
    <font>
      <sz val="9"/>
      <color indexed="8"/>
      <name val="宋体"/>
      <charset val="134"/>
    </font>
    <font>
      <sz val="10"/>
      <name val="宋体"/>
      <charset val="134"/>
    </font>
    <font>
      <sz val="10"/>
      <color rgb="FF000000"/>
      <name val="宋体"/>
      <charset val="134"/>
      <scheme val="major"/>
    </font>
    <font>
      <sz val="9"/>
      <color theme="1"/>
      <name val="仿宋"/>
      <charset val="134"/>
    </font>
    <font>
      <sz val="10"/>
      <name val="宋体"/>
      <charset val="134"/>
      <scheme val="major"/>
    </font>
    <font>
      <sz val="10"/>
      <color rgb="FFFF0000"/>
      <name val="宋体"/>
      <charset val="134"/>
    </font>
    <font>
      <sz val="9"/>
      <color indexed="8"/>
      <name val="宋体"/>
      <charset val="134"/>
      <scheme val="minor"/>
    </font>
    <font>
      <sz val="9"/>
      <color rgb="FF000000"/>
      <name val="仿宋_GB2312"/>
      <charset val="134"/>
    </font>
    <font>
      <sz val="9"/>
      <name val="仿宋_GB2312"/>
      <charset val="134"/>
    </font>
    <font>
      <sz val="9"/>
      <name val="Courier New"/>
      <charset val="0"/>
    </font>
    <font>
      <sz val="9"/>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000000"/>
      <name val="Times New Roman"/>
      <charset val="134"/>
    </font>
    <font>
      <vertAlign val="superscript"/>
      <sz val="9"/>
      <color rgb="FF000000"/>
      <name val="宋体"/>
      <charset val="134"/>
    </font>
    <font>
      <b/>
      <sz val="9"/>
      <name val="宋体"/>
      <charset val="134"/>
    </font>
    <font>
      <sz val="9"/>
      <name val="宋体"/>
      <charset val="134"/>
    </font>
    <font>
      <sz val="16"/>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0"/>
      </top>
      <bottom style="thin">
        <color indexed="8"/>
      </bottom>
      <diagonal/>
    </border>
    <border>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0"/>
      </top>
      <bottom style="thin">
        <color indexed="0"/>
      </bottom>
      <diagonal/>
    </border>
    <border>
      <left style="thin">
        <color auto="1"/>
      </left>
      <right/>
      <top style="thin">
        <color auto="1"/>
      </top>
      <bottom style="thin">
        <color indexed="8"/>
      </bottom>
      <diagonal/>
    </border>
    <border>
      <left style="thin">
        <color auto="1"/>
      </left>
      <right/>
      <top style="thin">
        <color indexed="8"/>
      </top>
      <bottom style="thin">
        <color indexed="8"/>
      </bottom>
      <diagonal/>
    </border>
    <border>
      <left/>
      <right/>
      <top style="thin">
        <color indexed="8"/>
      </top>
      <bottom style="thin">
        <color auto="1"/>
      </bottom>
      <diagonal/>
    </border>
    <border>
      <left style="thin">
        <color auto="1"/>
      </left>
      <right/>
      <top style="thin">
        <color indexed="0"/>
      </top>
      <bottom style="thin">
        <color indexed="0"/>
      </bottom>
      <diagonal/>
    </border>
    <border>
      <left style="thin">
        <color indexed="0"/>
      </left>
      <right style="thin">
        <color indexed="0"/>
      </right>
      <top style="thin">
        <color indexed="0"/>
      </top>
      <bottom style="thin">
        <color indexed="0"/>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24"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25" applyNumberFormat="0" applyFill="0" applyAlignment="0" applyProtection="0">
      <alignment vertical="center"/>
    </xf>
    <xf numFmtId="0" fontId="33" fillId="0" borderId="25" applyNumberFormat="0" applyFill="0" applyAlignment="0" applyProtection="0">
      <alignment vertical="center"/>
    </xf>
    <xf numFmtId="0" fontId="34" fillId="0" borderId="26" applyNumberFormat="0" applyFill="0" applyAlignment="0" applyProtection="0">
      <alignment vertical="center"/>
    </xf>
    <xf numFmtId="0" fontId="34" fillId="0" borderId="0" applyNumberFormat="0" applyFill="0" applyBorder="0" applyAlignment="0" applyProtection="0">
      <alignment vertical="center"/>
    </xf>
    <xf numFmtId="0" fontId="35" fillId="4" borderId="27" applyNumberFormat="0" applyAlignment="0" applyProtection="0">
      <alignment vertical="center"/>
    </xf>
    <xf numFmtId="0" fontId="36" fillId="5" borderId="28" applyNumberFormat="0" applyAlignment="0" applyProtection="0">
      <alignment vertical="center"/>
    </xf>
    <xf numFmtId="0" fontId="37" fillId="5" borderId="27" applyNumberFormat="0" applyAlignment="0" applyProtection="0">
      <alignment vertical="center"/>
    </xf>
    <xf numFmtId="0" fontId="38" fillId="6" borderId="29" applyNumberFormat="0" applyAlignment="0" applyProtection="0">
      <alignment vertical="center"/>
    </xf>
    <xf numFmtId="0" fontId="39" fillId="0" borderId="30" applyNumberFormat="0" applyFill="0" applyAlignment="0" applyProtection="0">
      <alignment vertical="center"/>
    </xf>
    <xf numFmtId="0" fontId="40" fillId="0" borderId="31"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cellStyleXfs>
  <cellXfs count="212">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pplyFill="1">
      <alignment vertical="center"/>
    </xf>
    <xf numFmtId="0" fontId="2" fillId="0" borderId="0" xfId="0" applyFont="1" applyFill="1" applyAlignment="1">
      <alignment vertical="center"/>
    </xf>
    <xf numFmtId="0" fontId="2" fillId="0" borderId="0" xfId="0" applyFont="1" applyFill="1" applyAlignment="1">
      <alignment vertical="center" wrapText="1"/>
    </xf>
    <xf numFmtId="0" fontId="3" fillId="0" borderId="0" xfId="0" applyFont="1" applyFill="1" applyBorder="1" applyAlignment="1">
      <alignment horizontal="center" vertical="center" wrapText="1"/>
    </xf>
    <xf numFmtId="0" fontId="0" fillId="0" borderId="0" xfId="0" applyFill="1">
      <alignment vertical="center"/>
    </xf>
    <xf numFmtId="0" fontId="4" fillId="0" borderId="0" xfId="0" applyFont="1" applyFill="1" applyBorder="1" applyAlignment="1">
      <alignment vertical="center"/>
    </xf>
    <xf numFmtId="0" fontId="5" fillId="0" borderId="0" xfId="0" applyFont="1" applyFill="1">
      <alignment vertical="center"/>
    </xf>
    <xf numFmtId="0" fontId="5" fillId="0" borderId="0" xfId="0" applyFont="1" applyFill="1" applyAlignment="1">
      <alignment horizontal="center" vertical="center"/>
    </xf>
    <xf numFmtId="0" fontId="6" fillId="0" borderId="0" xfId="0" applyFont="1" applyFill="1">
      <alignment vertical="center"/>
    </xf>
    <xf numFmtId="0" fontId="7" fillId="0" borderId="0" xfId="0" applyFont="1" applyFill="1">
      <alignment vertical="center"/>
    </xf>
    <xf numFmtId="0" fontId="6" fillId="0" borderId="0" xfId="0" applyFont="1" applyFill="1" applyAlignment="1">
      <alignment horizontal="center" vertical="center"/>
    </xf>
    <xf numFmtId="0" fontId="3" fillId="0" borderId="0" xfId="0" applyFont="1" applyFill="1" applyBorder="1" applyAlignment="1">
      <alignment horizontal="center" vertical="center"/>
    </xf>
    <xf numFmtId="0" fontId="8" fillId="0" borderId="0" xfId="0" applyFont="1" applyFill="1" applyBorder="1" applyAlignment="1"/>
    <xf numFmtId="0" fontId="2" fillId="0" borderId="0" xfId="0" applyFont="1" applyFill="1" applyBorder="1" applyAlignment="1">
      <alignment horizontal="center" vertical="center" wrapText="1"/>
    </xf>
    <xf numFmtId="49" fontId="9" fillId="0" borderId="0" xfId="0" applyNumberFormat="1" applyFont="1" applyFill="1" applyBorder="1" applyAlignment="1">
      <alignment horizontal="center" vertical="center" wrapText="1" readingOrder="2"/>
    </xf>
    <xf numFmtId="0" fontId="0" fillId="0" borderId="0" xfId="0" applyFill="1" applyAlignment="1">
      <alignment vertical="center" wrapText="1"/>
    </xf>
    <xf numFmtId="0" fontId="2" fillId="0" borderId="0" xfId="0" applyFont="1" applyFill="1" applyAlignment="1">
      <alignment horizontal="center" vertical="center"/>
    </xf>
    <xf numFmtId="0" fontId="3" fillId="2" borderId="0" xfId="0" applyFont="1" applyFill="1" applyBorder="1" applyAlignment="1">
      <alignment horizontal="center" vertical="center" wrapText="1"/>
    </xf>
    <xf numFmtId="0" fontId="2" fillId="0" borderId="0" xfId="0" applyFont="1" applyFill="1" applyBorder="1" applyAlignment="1">
      <alignment vertical="center"/>
    </xf>
    <xf numFmtId="0" fontId="2" fillId="0" borderId="0" xfId="0" applyFont="1">
      <alignment vertical="center"/>
    </xf>
    <xf numFmtId="0" fontId="2" fillId="2" borderId="0" xfId="0" applyFont="1" applyFill="1" applyBorder="1" applyAlignment="1">
      <alignment vertical="center" wrapText="1"/>
    </xf>
    <xf numFmtId="0" fontId="2" fillId="0" borderId="0" xfId="0" applyFont="1" applyFill="1" applyBorder="1" applyAlignment="1">
      <alignment horizontal="center" vertical="center"/>
    </xf>
    <xf numFmtId="0" fontId="2" fillId="0" borderId="0" xfId="0" applyFont="1" applyAlignment="1">
      <alignment horizontal="center" vertical="center"/>
    </xf>
    <xf numFmtId="0" fontId="10" fillId="0" borderId="0" xfId="0" applyFont="1">
      <alignment vertical="center"/>
    </xf>
    <xf numFmtId="0" fontId="11" fillId="0" borderId="0" xfId="0" applyFont="1" applyFill="1" applyBorder="1" applyAlignment="1">
      <alignment vertical="center" wrapText="1"/>
    </xf>
    <xf numFmtId="0" fontId="11" fillId="0" borderId="0" xfId="0" applyFont="1">
      <alignment vertical="center"/>
    </xf>
    <xf numFmtId="0" fontId="10" fillId="0" borderId="0" xfId="0" applyFont="1" applyFill="1" applyAlignme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xf numFmtId="0" fontId="4" fillId="0" borderId="0" xfId="0" applyFont="1" applyFill="1" applyBorder="1" applyAlignment="1"/>
    <xf numFmtId="0" fontId="11" fillId="0" borderId="0" xfId="0" applyFont="1" applyFill="1" applyBorder="1" applyAlignment="1">
      <alignment vertical="center"/>
    </xf>
    <xf numFmtId="0" fontId="11" fillId="0" borderId="0" xfId="0" applyFont="1" applyAlignment="1">
      <alignment horizontal="center" vertical="center" wrapText="1"/>
    </xf>
    <xf numFmtId="0" fontId="12"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0" fillId="2" borderId="0" xfId="0" applyFont="1" applyFill="1" applyBorder="1" applyAlignment="1">
      <alignment vertical="center" wrapText="1"/>
    </xf>
    <xf numFmtId="0" fontId="11" fillId="0" borderId="0" xfId="0" applyFont="1" applyFill="1" applyBorder="1" applyAlignment="1">
      <alignment horizontal="center" vertical="center"/>
    </xf>
    <xf numFmtId="0" fontId="10" fillId="0" borderId="0" xfId="0" applyFont="1" applyFill="1" applyAlignment="1">
      <alignment horizontal="center" vertical="center"/>
    </xf>
    <xf numFmtId="0" fontId="0" fillId="0" borderId="0" xfId="0" applyFill="1" applyAlignment="1">
      <alignment vertical="center"/>
    </xf>
    <xf numFmtId="0" fontId="0" fillId="0" borderId="0" xfId="0" applyAlignment="1">
      <alignment vertical="center" wrapText="1"/>
    </xf>
    <xf numFmtId="0" fontId="0" fillId="0" borderId="0" xfId="0" applyAlignment="1">
      <alignment horizontal="center" vertical="center"/>
    </xf>
    <xf numFmtId="0" fontId="13"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xf>
    <xf numFmtId="0" fontId="0" fillId="0" borderId="0" xfId="0" applyAlignment="1">
      <alignment vertical="center"/>
    </xf>
    <xf numFmtId="0" fontId="1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15" fillId="0" borderId="1" xfId="0" applyFont="1" applyFill="1" applyBorder="1" applyAlignment="1">
      <alignment vertical="center" wrapText="1"/>
    </xf>
    <xf numFmtId="0" fontId="16"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18" fillId="0" borderId="1" xfId="0" applyFont="1" applyFill="1" applyBorder="1" applyAlignment="1">
      <alignment vertical="center" wrapText="1"/>
    </xf>
    <xf numFmtId="0" fontId="0" fillId="0" borderId="0" xfId="0" applyAlignment="1">
      <alignment horizontal="center" vertical="center" wrapText="1"/>
    </xf>
    <xf numFmtId="176" fontId="1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2" fillId="0" borderId="1" xfId="0" applyFont="1" applyFill="1" applyBorder="1" applyAlignment="1">
      <alignment horizontal="justify" vertical="center" wrapText="1"/>
    </xf>
    <xf numFmtId="57" fontId="15" fillId="0" borderId="1" xfId="0" applyNumberFormat="1" applyFont="1" applyFill="1" applyBorder="1" applyAlignment="1">
      <alignment horizontal="center" vertical="center" wrapText="1"/>
    </xf>
    <xf numFmtId="57" fontId="15" fillId="0" borderId="1" xfId="0" applyNumberFormat="1" applyFont="1" applyFill="1" applyBorder="1" applyAlignment="1">
      <alignment vertical="center" wrapText="1"/>
    </xf>
    <xf numFmtId="57" fontId="16"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177" fontId="19" fillId="0" borderId="1" xfId="0" applyNumberFormat="1" applyFont="1" applyFill="1" applyBorder="1" applyAlignment="1">
      <alignment horizontal="center" vertical="center"/>
    </xf>
    <xf numFmtId="0" fontId="15" fillId="0" borderId="2" xfId="0" applyFont="1" applyFill="1" applyBorder="1" applyAlignment="1">
      <alignment horizontal="center" vertical="center" wrapText="1"/>
    </xf>
    <xf numFmtId="49" fontId="17" fillId="0" borderId="1" xfId="0" applyNumberFormat="1" applyFont="1" applyFill="1" applyBorder="1" applyAlignment="1">
      <alignment vertical="center" wrapText="1"/>
    </xf>
    <xf numFmtId="0" fontId="17" fillId="0" borderId="1" xfId="0" applyFont="1" applyFill="1" applyBorder="1" applyAlignment="1">
      <alignment horizontal="center" vertical="center" wrapText="1"/>
    </xf>
    <xf numFmtId="49" fontId="20" fillId="0" borderId="1" xfId="0" applyNumberFormat="1" applyFont="1" applyFill="1" applyBorder="1" applyAlignment="1">
      <alignment vertical="center" wrapText="1"/>
    </xf>
    <xf numFmtId="0" fontId="20" fillId="0" borderId="1" xfId="0" applyFont="1" applyFill="1" applyBorder="1" applyAlignment="1">
      <alignment vertical="center" wrapText="1"/>
    </xf>
    <xf numFmtId="0" fontId="20" fillId="0" borderId="1" xfId="0" applyFont="1" applyFill="1" applyBorder="1" applyAlignment="1">
      <alignment horizontal="center" vertical="center" wrapText="1"/>
    </xf>
    <xf numFmtId="0" fontId="14" fillId="0" borderId="0" xfId="0" applyFont="1" applyAlignment="1">
      <alignment horizontal="center" vertical="center"/>
    </xf>
    <xf numFmtId="0" fontId="15"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Font="1" applyFill="1" applyBorder="1" applyAlignment="1">
      <alignment vertical="center" wrapText="1"/>
    </xf>
    <xf numFmtId="0" fontId="15" fillId="0" borderId="3" xfId="0" applyFont="1" applyFill="1" applyBorder="1" applyAlignment="1">
      <alignment vertical="center" wrapText="1"/>
    </xf>
    <xf numFmtId="0" fontId="16" fillId="0" borderId="3" xfId="0" applyFont="1" applyFill="1" applyBorder="1" applyAlignment="1">
      <alignment horizontal="center" vertical="center" wrapText="1"/>
    </xf>
    <xf numFmtId="0" fontId="17" fillId="0" borderId="3" xfId="0" applyFont="1" applyFill="1" applyBorder="1" applyAlignment="1">
      <alignment vertical="center" wrapText="1"/>
    </xf>
    <xf numFmtId="0" fontId="18" fillId="0" borderId="3" xfId="0" applyFont="1" applyFill="1" applyBorder="1" applyAlignment="1">
      <alignment vertical="center" wrapText="1"/>
    </xf>
    <xf numFmtId="0" fontId="2" fillId="0" borderId="1" xfId="0" applyFont="1" applyFill="1" applyBorder="1">
      <alignment vertical="center"/>
    </xf>
    <xf numFmtId="0" fontId="3" fillId="0" borderId="1" xfId="0" applyFont="1" applyFill="1" applyBorder="1" applyAlignment="1">
      <alignment vertical="center"/>
    </xf>
    <xf numFmtId="0" fontId="2" fillId="0" borderId="1" xfId="0" applyFont="1" applyFill="1" applyBorder="1" applyAlignment="1">
      <alignment vertical="center"/>
    </xf>
    <xf numFmtId="0" fontId="21" fillId="0" borderId="1" xfId="0" applyFont="1" applyFill="1" applyBorder="1" applyAlignment="1">
      <alignment vertical="center" wrapText="1"/>
    </xf>
    <xf numFmtId="0" fontId="20" fillId="0" borderId="1" xfId="0" applyFont="1" applyFill="1" applyBorder="1" applyAlignment="1">
      <alignment vertical="center"/>
    </xf>
    <xf numFmtId="0" fontId="17" fillId="0" borderId="4" xfId="0" applyFont="1" applyFill="1" applyBorder="1" applyAlignment="1">
      <alignment vertical="center" wrapText="1"/>
    </xf>
    <xf numFmtId="0" fontId="15"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5" fillId="0" borderId="5" xfId="0" applyFont="1" applyFill="1" applyBorder="1" applyAlignment="1">
      <alignment horizontal="center" vertical="center" wrapText="1" readingOrder="2"/>
    </xf>
    <xf numFmtId="0" fontId="9" fillId="0" borderId="5" xfId="0" applyFont="1" applyFill="1" applyBorder="1" applyAlignment="1">
      <alignment horizontal="center" vertical="center" wrapText="1" readingOrder="2"/>
    </xf>
    <xf numFmtId="49" fontId="17" fillId="0" borderId="4" xfId="0" applyNumberFormat="1" applyFont="1" applyFill="1" applyBorder="1" applyAlignment="1">
      <alignment vertical="center" wrapText="1"/>
    </xf>
    <xf numFmtId="0" fontId="17" fillId="0" borderId="4" xfId="0"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57" fontId="2"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57" fontId="3" fillId="0" borderId="2"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57" fontId="5" fillId="0" borderId="5" xfId="0" applyNumberFormat="1" applyFont="1" applyFill="1" applyBorder="1" applyAlignment="1">
      <alignment horizontal="center" vertical="center" wrapText="1" readingOrder="2"/>
    </xf>
    <xf numFmtId="177" fontId="22" fillId="0" borderId="5" xfId="0" applyNumberFormat="1" applyFont="1" applyFill="1" applyBorder="1" applyAlignment="1">
      <alignment horizontal="center" vertical="center" wrapText="1" readingOrder="2"/>
    </xf>
    <xf numFmtId="177" fontId="5" fillId="0" borderId="5" xfId="0" applyNumberFormat="1" applyFont="1" applyFill="1" applyBorder="1" applyAlignment="1">
      <alignment horizontal="center" vertical="center" wrapText="1" readingOrder="2"/>
    </xf>
    <xf numFmtId="31" fontId="5" fillId="0" borderId="5" xfId="0" applyNumberFormat="1" applyFont="1" applyFill="1" applyBorder="1" applyAlignment="1">
      <alignment horizontal="center" vertical="center" wrapText="1" readingOrder="2"/>
    </xf>
    <xf numFmtId="0" fontId="17" fillId="0" borderId="6" xfId="0" applyFont="1" applyFill="1" applyBorder="1" applyAlignment="1">
      <alignment vertical="center" wrapText="1"/>
    </xf>
    <xf numFmtId="0" fontId="15" fillId="0" borderId="3"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2" fillId="0" borderId="3" xfId="0" applyFont="1" applyFill="1" applyBorder="1" applyAlignment="1">
      <alignment horizontal="center" vertical="center" wrapText="1" readingOrder="2"/>
    </xf>
    <xf numFmtId="0" fontId="5" fillId="0" borderId="7" xfId="0" applyFont="1" applyFill="1" applyBorder="1" applyAlignment="1">
      <alignment horizontal="center" vertical="center" wrapText="1" readingOrder="2"/>
    </xf>
    <xf numFmtId="0" fontId="3"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1" xfId="0" applyFont="1" applyFill="1" applyBorder="1" applyAlignment="1"/>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readingOrder="2"/>
    </xf>
    <xf numFmtId="0" fontId="8" fillId="0" borderId="0" xfId="0" applyFont="1" applyFill="1" applyAlignment="1"/>
    <xf numFmtId="49" fontId="23" fillId="0"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5"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3" fillId="0" borderId="3" xfId="0" applyNumberFormat="1" applyFont="1" applyFill="1" applyBorder="1" applyAlignment="1">
      <alignment horizontal="center" vertical="center" wrapText="1"/>
    </xf>
    <xf numFmtId="49" fontId="24" fillId="0" borderId="1" xfId="0" applyNumberFormat="1" applyFont="1" applyFill="1" applyBorder="1" applyAlignment="1">
      <alignment horizontal="left" vertical="center" wrapText="1"/>
    </xf>
    <xf numFmtId="49" fontId="24" fillId="0" borderId="3" xfId="0" applyNumberFormat="1" applyFont="1" applyFill="1" applyBorder="1" applyAlignment="1">
      <alignment horizontal="center" vertical="center" wrapText="1"/>
    </xf>
    <xf numFmtId="0" fontId="15" fillId="0" borderId="3" xfId="0" applyFont="1" applyBorder="1" applyAlignment="1">
      <alignment horizontal="center" vertical="center" wrapText="1"/>
    </xf>
    <xf numFmtId="0" fontId="15" fillId="2"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0" fontId="5" fillId="0" borderId="1" xfId="0" applyFont="1" applyFill="1" applyBorder="1" applyAlignment="1">
      <alignment horizontal="center" vertical="center" wrapText="1" readingOrder="2"/>
    </xf>
    <xf numFmtId="0" fontId="8" fillId="0"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8" xfId="0" applyFont="1" applyFill="1" applyBorder="1" applyAlignment="1">
      <alignmen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textRotation="255" wrapText="1"/>
    </xf>
    <xf numFmtId="0" fontId="3" fillId="0" borderId="8"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 xfId="0" applyFont="1" applyBorder="1" applyAlignment="1">
      <alignment horizontal="justify" vertical="center" wrapText="1"/>
    </xf>
    <xf numFmtId="0" fontId="3" fillId="0" borderId="4" xfId="0" applyFont="1" applyBorder="1" applyAlignment="1">
      <alignment horizontal="center" vertical="center" wrapText="1"/>
    </xf>
    <xf numFmtId="0" fontId="15" fillId="0" borderId="1" xfId="0" applyFont="1" applyBorder="1" applyAlignment="1">
      <alignment vertical="center" wrapText="1"/>
    </xf>
    <xf numFmtId="0" fontId="15"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14" xfId="0" applyFont="1" applyFill="1" applyBorder="1" applyAlignment="1">
      <alignment vertical="center" wrapText="1"/>
    </xf>
    <xf numFmtId="0" fontId="24" fillId="2"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49" fontId="3" fillId="2"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57" fontId="6" fillId="0" borderId="1" xfId="0"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xf>
    <xf numFmtId="57" fontId="6" fillId="0" borderId="1" xfId="0" applyNumberFormat="1" applyFont="1" applyFill="1" applyBorder="1" applyAlignment="1">
      <alignment horizontal="center" vertical="center"/>
    </xf>
    <xf numFmtId="14" fontId="3" fillId="0" borderId="1" xfId="0" applyNumberFormat="1" applyFont="1" applyFill="1" applyBorder="1" applyAlignment="1">
      <alignment vertical="center" wrapText="1"/>
    </xf>
    <xf numFmtId="14" fontId="3" fillId="0" borderId="8" xfId="0" applyNumberFormat="1" applyFont="1" applyFill="1" applyBorder="1" applyAlignment="1">
      <alignment vertical="center" wrapText="1"/>
    </xf>
    <xf numFmtId="0" fontId="25" fillId="0" borderId="8" xfId="0" applyNumberFormat="1" applyFont="1" applyFill="1" applyBorder="1" applyAlignment="1">
      <alignment horizontal="center" vertical="center"/>
    </xf>
    <xf numFmtId="178" fontId="3" fillId="0" borderId="1" xfId="0" applyNumberFormat="1" applyFont="1" applyFill="1" applyBorder="1" applyAlignment="1">
      <alignment horizontal="center" vertical="center" wrapText="1"/>
    </xf>
    <xf numFmtId="0" fontId="3" fillId="0" borderId="0" xfId="0" applyFont="1" applyFill="1" applyAlignment="1">
      <alignment horizontal="justify" vertical="center" wrapText="1"/>
    </xf>
    <xf numFmtId="31" fontId="3" fillId="0" borderId="13" xfId="0" applyNumberFormat="1" applyFont="1" applyFill="1" applyBorder="1" applyAlignment="1">
      <alignment horizontal="center" vertical="center" wrapText="1"/>
    </xf>
    <xf numFmtId="49" fontId="3" fillId="0" borderId="4" xfId="0" applyNumberFormat="1" applyFont="1" applyFill="1" applyBorder="1" applyAlignment="1">
      <alignment vertical="center" wrapText="1"/>
    </xf>
    <xf numFmtId="49" fontId="3" fillId="0" borderId="14" xfId="0" applyNumberFormat="1" applyFont="1" applyFill="1" applyBorder="1" applyAlignment="1">
      <alignment vertical="center" wrapText="1"/>
    </xf>
    <xf numFmtId="0" fontId="3" fillId="0" borderId="1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4" fillId="0" borderId="1" xfId="0" applyFont="1" applyFill="1" applyBorder="1" applyAlignment="1">
      <alignment horizontal="justify" vertical="center"/>
    </xf>
    <xf numFmtId="0" fontId="24" fillId="2" borderId="3" xfId="0" applyFont="1" applyFill="1" applyBorder="1" applyAlignment="1">
      <alignment horizontal="left" vertical="center" wrapText="1"/>
    </xf>
    <xf numFmtId="0" fontId="3" fillId="0" borderId="3" xfId="0" applyFont="1" applyFill="1" applyBorder="1" applyAlignment="1">
      <alignment vertical="center" wrapText="1"/>
    </xf>
    <xf numFmtId="0" fontId="6" fillId="0" borderId="8" xfId="0" applyFont="1" applyFill="1" applyBorder="1" applyAlignment="1">
      <alignment vertical="center" wrapText="1"/>
    </xf>
    <xf numFmtId="0" fontId="3" fillId="0" borderId="15" xfId="0" applyFont="1" applyFill="1" applyBorder="1" applyAlignment="1">
      <alignment vertical="center" wrapText="1"/>
    </xf>
    <xf numFmtId="0" fontId="2" fillId="0" borderId="3" xfId="0" applyFont="1" applyBorder="1" applyAlignment="1">
      <alignment horizontal="justify" vertical="center" wrapText="1"/>
    </xf>
    <xf numFmtId="0" fontId="15" fillId="0" borderId="3" xfId="0" applyFont="1" applyBorder="1" applyAlignment="1">
      <alignment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6" xfId="0" applyFont="1" applyFill="1" applyBorder="1" applyAlignment="1">
      <alignment vertical="center" wrapText="1"/>
    </xf>
    <xf numFmtId="0" fontId="3" fillId="0" borderId="18"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0" fontId="3" fillId="0" borderId="1" xfId="0" applyFont="1" applyFill="1" applyBorder="1" applyAlignment="1">
      <alignment horizontal="center" vertical="center" wrapText="1" shrinkToFit="1"/>
    </xf>
    <xf numFmtId="0" fontId="2" fillId="0" borderId="0" xfId="0" applyFont="1" applyFill="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21" xfId="0" applyFont="1" applyBorder="1" applyAlignment="1">
      <alignment horizontal="center" vertical="center" wrapText="1"/>
    </xf>
    <xf numFmtId="0" fontId="26" fillId="0" borderId="1" xfId="0" applyFont="1" applyFill="1" applyBorder="1" applyAlignment="1">
      <alignment horizontal="center" vertical="center" wrapText="1" shrinkToFit="1"/>
    </xf>
    <xf numFmtId="0" fontId="26" fillId="0" borderId="1" xfId="0" applyFont="1" applyFill="1" applyBorder="1" applyAlignment="1">
      <alignment horizontal="left" vertical="center" wrapText="1" shrinkToFit="1"/>
    </xf>
    <xf numFmtId="177" fontId="26" fillId="0" borderId="1" xfId="0" applyNumberFormat="1" applyFont="1" applyFill="1" applyBorder="1" applyAlignment="1">
      <alignment horizontal="center" vertical="center" wrapText="1"/>
    </xf>
    <xf numFmtId="31" fontId="3" fillId="2" borderId="1" xfId="0" applyNumberFormat="1"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57" fontId="3" fillId="0" borderId="4"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1"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3"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26" fillId="0" borderId="1" xfId="0" applyFont="1" applyFill="1" applyBorder="1" applyAlignment="1"/>
    <xf numFmtId="0" fontId="15" fillId="0" borderId="23"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2" fillId="0" borderId="3" xfId="0" applyFont="1"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34925</xdr:colOff>
      <xdr:row>124</xdr:row>
      <xdr:rowOff>0</xdr:rowOff>
    </xdr:from>
    <xdr:ext cx="160020" cy="158114"/>
    <xdr:sp>
      <xdr:nvSpPr>
        <xdr:cNvPr id="2" name="textbox1"/>
        <xdr:cNvSpPr txBox="1"/>
      </xdr:nvSpPr>
      <xdr:spPr>
        <a:xfrm>
          <a:off x="874395" y="148024850"/>
          <a:ext cx="16002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91000"/>
            </a:lnSpc>
          </a:pPr>
          <a:endParaRPr lang="en-US" altLang="en-US" sz="1000" kern="0" dirty="0">
            <a:latin typeface="仿宋" panose="02010609060101010101" charset="-122"/>
            <a:ea typeface="仿宋" panose="02010609060101010101" charset="-122"/>
            <a:cs typeface="仿宋" panose="02010609060101010101" charset="-122"/>
          </a:endParaRPr>
        </a:p>
      </xdr:txBody>
    </xdr:sp>
    <xdr:clientData/>
  </xdr:oneCellAnchor>
  <xdr:oneCellAnchor>
    <xdr:from>
      <xdr:col>7</xdr:col>
      <xdr:colOff>181610</xdr:colOff>
      <xdr:row>142</xdr:row>
      <xdr:rowOff>103505</xdr:rowOff>
    </xdr:from>
    <xdr:ext cx="76200" cy="76200"/>
    <xdr:sp>
      <xdr:nvSpPr>
        <xdr:cNvPr id="8" name="textbox7"/>
        <xdr:cNvSpPr txBox="1"/>
      </xdr:nvSpPr>
      <xdr:spPr>
        <a:xfrm flipV="1">
          <a:off x="2317750" y="173674405"/>
          <a:ext cx="76200" cy="76200"/>
        </a:xfrm>
        <a:prstGeom prst="rect">
          <a:avLst/>
        </a:prstGeom>
        <a:solidFill>
          <a:sysClr val="window" lastClr="FFFFFF"/>
        </a:solid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9000"/>
            </a:lnSpc>
          </a:pPr>
          <a:endParaRPr lang="en-US" altLang="en-US" sz="100" dirty="0"/>
        </a:p>
        <a:p>
          <a:pPr marL="12700" algn="l" rtl="0" eaLnBrk="0">
            <a:lnSpc>
              <a:spcPct val="87000"/>
            </a:lnSpc>
          </a:pPr>
          <a:endParaRPr lang="en-US" altLang="en-US" sz="800" dirty="0"/>
        </a:p>
      </xdr:txBody>
    </xdr:sp>
    <xdr:clientData/>
  </xdr:oneCellAnchor>
  <xdr:oneCellAnchor>
    <xdr:from>
      <xdr:col>5</xdr:col>
      <xdr:colOff>116205</xdr:colOff>
      <xdr:row>141</xdr:row>
      <xdr:rowOff>552450</xdr:rowOff>
    </xdr:from>
    <xdr:ext cx="76200" cy="123825"/>
    <xdr:sp>
      <xdr:nvSpPr>
        <xdr:cNvPr id="11" name="textbox10"/>
        <xdr:cNvSpPr txBox="1"/>
      </xdr:nvSpPr>
      <xdr:spPr>
        <a:xfrm>
          <a:off x="1537335" y="172837475"/>
          <a:ext cx="76200" cy="12382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4000"/>
            </a:lnSpc>
          </a:pPr>
          <a:endParaRPr lang="en-US" altLang="en-US" sz="800" dirty="0"/>
        </a:p>
      </xdr:txBody>
    </xdr:sp>
    <xdr:clientData/>
  </xdr:oneCellAnchor>
  <xdr:oneCellAnchor>
    <xdr:from>
      <xdr:col>10</xdr:col>
      <xdr:colOff>350520</xdr:colOff>
      <xdr:row>27</xdr:row>
      <xdr:rowOff>0</xdr:rowOff>
    </xdr:from>
    <xdr:ext cx="330200" cy="394970"/>
    <xdr:sp>
      <xdr:nvSpPr>
        <xdr:cNvPr id="17" name="textbox16"/>
        <xdr:cNvSpPr txBox="1"/>
      </xdr:nvSpPr>
      <xdr:spPr>
        <a:xfrm>
          <a:off x="3449320" y="32315150"/>
          <a:ext cx="330200" cy="39497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900" dirty="0"/>
        </a:p>
      </xdr:txBody>
    </xdr:sp>
    <xdr:clientData/>
  </xdr:oneCellAnchor>
  <xdr:oneCellAnchor>
    <xdr:from>
      <xdr:col>5</xdr:col>
      <xdr:colOff>116205</xdr:colOff>
      <xdr:row>144</xdr:row>
      <xdr:rowOff>552450</xdr:rowOff>
    </xdr:from>
    <xdr:ext cx="76200" cy="676275"/>
    <xdr:sp>
      <xdr:nvSpPr>
        <xdr:cNvPr id="3" name="textbox10"/>
        <xdr:cNvSpPr txBox="1"/>
      </xdr:nvSpPr>
      <xdr:spPr>
        <a:xfrm>
          <a:off x="1537335" y="176552225"/>
          <a:ext cx="76200" cy="6762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4000"/>
            </a:lnSpc>
          </a:pPr>
          <a:endParaRPr lang="en-US" altLang="en-US" sz="8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K325"/>
  <sheetViews>
    <sheetView tabSelected="1" workbookViewId="0">
      <selection activeCell="AA5" sqref="AA5"/>
    </sheetView>
  </sheetViews>
  <sheetFormatPr defaultColWidth="9" defaultRowHeight="13.5"/>
  <cols>
    <col min="1" max="1" width="3.25" customWidth="1"/>
    <col min="2" max="2" width="3.63333333333333" customWidth="1"/>
    <col min="3" max="4" width="4.13333333333333" customWidth="1"/>
    <col min="5" max="5" width="3.5" style="41" customWidth="1"/>
    <col min="6" max="6" width="3" style="41" customWidth="1"/>
    <col min="7" max="7" width="6.38333333333333" customWidth="1"/>
    <col min="8" max="8" width="3.25" style="41" customWidth="1"/>
    <col min="9" max="9" width="4.13333333333333" customWidth="1"/>
    <col min="10" max="10" width="5.25" customWidth="1"/>
    <col min="11" max="11" width="7.625" customWidth="1"/>
    <col min="12" max="12" width="3.63333333333333" style="41" customWidth="1"/>
    <col min="13" max="13" width="9.375" customWidth="1"/>
    <col min="14" max="14" width="8.125" style="42" customWidth="1"/>
    <col min="15" max="15" width="5" style="42" customWidth="1"/>
    <col min="16" max="16" width="6.225" style="42" customWidth="1"/>
    <col min="17" max="17" width="4.66666666666667" style="42" customWidth="1"/>
    <col min="18" max="18" width="8.44166666666667" style="42" customWidth="1"/>
    <col min="19" max="19" width="7" style="42" customWidth="1"/>
    <col min="20" max="20" width="4.25" style="42" customWidth="1"/>
    <col min="21" max="21" width="4.875" style="42" customWidth="1"/>
    <col min="22" max="22" width="6.625" style="42" customWidth="1"/>
    <col min="23" max="23" width="10.5" customWidth="1"/>
    <col min="24" max="24" width="8.125" customWidth="1"/>
    <col min="25" max="25" width="4.375" customWidth="1"/>
  </cols>
  <sheetData>
    <row r="1" ht="34" customHeight="1" spans="1:25">
      <c r="A1" s="43" t="s">
        <v>0</v>
      </c>
      <c r="B1" s="43"/>
      <c r="C1" s="43"/>
      <c r="D1" s="43"/>
      <c r="E1" s="44"/>
      <c r="F1" s="44"/>
      <c r="G1" s="43"/>
      <c r="H1" s="44"/>
      <c r="I1" s="43"/>
      <c r="J1" s="43"/>
      <c r="K1" s="43"/>
      <c r="L1" s="44"/>
      <c r="M1" s="43"/>
      <c r="N1" s="43"/>
      <c r="O1" s="43"/>
      <c r="P1" s="43"/>
      <c r="Q1" s="43"/>
      <c r="R1" s="43"/>
      <c r="S1" s="43"/>
      <c r="T1" s="43"/>
      <c r="U1" s="43"/>
      <c r="V1" s="43"/>
      <c r="W1" s="43"/>
      <c r="X1" s="43"/>
      <c r="Y1" s="43"/>
    </row>
    <row r="2" ht="22" customHeight="1" spans="1:25">
      <c r="A2" s="45" t="s">
        <v>1</v>
      </c>
      <c r="B2" s="45"/>
      <c r="C2" s="45"/>
      <c r="D2" s="46"/>
      <c r="G2" s="46"/>
      <c r="I2" s="42"/>
      <c r="J2" s="42"/>
      <c r="K2" s="42"/>
      <c r="L2" s="56"/>
      <c r="M2" s="42"/>
      <c r="U2" s="72" t="s">
        <v>2</v>
      </c>
      <c r="V2" s="72"/>
      <c r="W2" s="72"/>
      <c r="X2" s="72"/>
      <c r="Y2" s="72"/>
    </row>
    <row r="3" s="1" customFormat="1" ht="27" customHeight="1" spans="1:25">
      <c r="A3" s="47" t="s">
        <v>3</v>
      </c>
      <c r="B3" s="47" t="s">
        <v>4</v>
      </c>
      <c r="C3" s="47"/>
      <c r="D3" s="47"/>
      <c r="E3" s="47" t="s">
        <v>5</v>
      </c>
      <c r="F3" s="47" t="s">
        <v>6</v>
      </c>
      <c r="G3" s="47" t="s">
        <v>7</v>
      </c>
      <c r="H3" s="47" t="s">
        <v>8</v>
      </c>
      <c r="I3" s="47" t="s">
        <v>9</v>
      </c>
      <c r="J3" s="47" t="s">
        <v>10</v>
      </c>
      <c r="K3" s="47"/>
      <c r="L3" s="47" t="s">
        <v>11</v>
      </c>
      <c r="M3" s="47" t="s">
        <v>12</v>
      </c>
      <c r="N3" s="47" t="s">
        <v>13</v>
      </c>
      <c r="O3" s="47"/>
      <c r="P3" s="47"/>
      <c r="Q3" s="47" t="s">
        <v>14</v>
      </c>
      <c r="R3" s="47"/>
      <c r="S3" s="47"/>
      <c r="T3" s="47"/>
      <c r="U3" s="47"/>
      <c r="V3" s="47"/>
      <c r="W3" s="47" t="s">
        <v>15</v>
      </c>
      <c r="X3" s="73" t="s">
        <v>16</v>
      </c>
      <c r="Y3" s="47" t="s">
        <v>17</v>
      </c>
    </row>
    <row r="4" s="1" customFormat="1" ht="27" customHeight="1" spans="1:25">
      <c r="A4" s="47"/>
      <c r="B4" s="47" t="s">
        <v>18</v>
      </c>
      <c r="C4" s="47" t="s">
        <v>19</v>
      </c>
      <c r="D4" s="47" t="s">
        <v>20</v>
      </c>
      <c r="E4" s="47"/>
      <c r="F4" s="47"/>
      <c r="G4" s="47"/>
      <c r="H4" s="47"/>
      <c r="I4" s="47"/>
      <c r="J4" s="47" t="s">
        <v>21</v>
      </c>
      <c r="K4" s="47" t="s">
        <v>22</v>
      </c>
      <c r="L4" s="47"/>
      <c r="M4" s="47"/>
      <c r="N4" s="47" t="s">
        <v>23</v>
      </c>
      <c r="O4" s="47" t="s">
        <v>24</v>
      </c>
      <c r="P4" s="47"/>
      <c r="Q4" s="47" t="s">
        <v>25</v>
      </c>
      <c r="R4" s="47" t="s">
        <v>26</v>
      </c>
      <c r="S4" s="47" t="s">
        <v>27</v>
      </c>
      <c r="T4" s="47" t="s">
        <v>24</v>
      </c>
      <c r="U4" s="47"/>
      <c r="V4" s="47"/>
      <c r="W4" s="47"/>
      <c r="X4" s="73"/>
      <c r="Y4" s="47"/>
    </row>
    <row r="5" s="2" customFormat="1" ht="112.5" spans="1:25">
      <c r="A5" s="47"/>
      <c r="B5" s="47"/>
      <c r="C5" s="47"/>
      <c r="D5" s="47"/>
      <c r="E5" s="47"/>
      <c r="F5" s="47"/>
      <c r="G5" s="47"/>
      <c r="H5" s="47"/>
      <c r="I5" s="47"/>
      <c r="J5" s="47"/>
      <c r="K5" s="47"/>
      <c r="L5" s="47"/>
      <c r="M5" s="47"/>
      <c r="N5" s="47"/>
      <c r="O5" s="47" t="s">
        <v>28</v>
      </c>
      <c r="P5" s="47" t="s">
        <v>29</v>
      </c>
      <c r="Q5" s="47"/>
      <c r="R5" s="47"/>
      <c r="S5" s="47"/>
      <c r="T5" s="47" t="s">
        <v>30</v>
      </c>
      <c r="U5" s="47" t="s">
        <v>31</v>
      </c>
      <c r="V5" s="47" t="s">
        <v>32</v>
      </c>
      <c r="W5" s="47"/>
      <c r="X5" s="73"/>
      <c r="Y5" s="47"/>
    </row>
    <row r="6" s="3" customFormat="1" ht="90" spans="1:25">
      <c r="A6" s="47">
        <v>1</v>
      </c>
      <c r="B6" s="47" t="s">
        <v>33</v>
      </c>
      <c r="C6" s="47" t="s">
        <v>34</v>
      </c>
      <c r="D6" s="47" t="s">
        <v>35</v>
      </c>
      <c r="E6" s="47" t="s">
        <v>36</v>
      </c>
      <c r="F6" s="47" t="s">
        <v>37</v>
      </c>
      <c r="G6" s="47" t="s">
        <v>38</v>
      </c>
      <c r="H6" s="47" t="s">
        <v>39</v>
      </c>
      <c r="I6" s="47" t="s">
        <v>40</v>
      </c>
      <c r="J6" s="47">
        <v>2024.03</v>
      </c>
      <c r="K6" s="47">
        <v>2024.5</v>
      </c>
      <c r="L6" s="47" t="s">
        <v>37</v>
      </c>
      <c r="M6" s="47" t="s">
        <v>41</v>
      </c>
      <c r="N6" s="47">
        <v>13.15</v>
      </c>
      <c r="O6" s="47">
        <v>10</v>
      </c>
      <c r="P6" s="47">
        <v>3.15</v>
      </c>
      <c r="Q6" s="47">
        <v>1</v>
      </c>
      <c r="R6" s="47">
        <v>120</v>
      </c>
      <c r="S6" s="47">
        <v>450</v>
      </c>
      <c r="T6" s="47">
        <v>0</v>
      </c>
      <c r="U6" s="47">
        <v>2</v>
      </c>
      <c r="V6" s="47">
        <v>5</v>
      </c>
      <c r="W6" s="47" t="s">
        <v>42</v>
      </c>
      <c r="X6" s="73" t="s">
        <v>43</v>
      </c>
      <c r="Y6" s="47"/>
    </row>
    <row r="7" s="3" customFormat="1" ht="90" spans="1:25">
      <c r="A7" s="47">
        <v>2</v>
      </c>
      <c r="B7" s="47" t="s">
        <v>33</v>
      </c>
      <c r="C7" s="47" t="s">
        <v>34</v>
      </c>
      <c r="D7" s="47" t="s">
        <v>35</v>
      </c>
      <c r="E7" s="47" t="s">
        <v>36</v>
      </c>
      <c r="F7" s="47" t="s">
        <v>37</v>
      </c>
      <c r="G7" s="47" t="s">
        <v>44</v>
      </c>
      <c r="H7" s="47" t="s">
        <v>39</v>
      </c>
      <c r="I7" s="47" t="s">
        <v>45</v>
      </c>
      <c r="J7" s="47">
        <v>2024.03</v>
      </c>
      <c r="K7" s="47">
        <v>2024.5</v>
      </c>
      <c r="L7" s="47" t="s">
        <v>37</v>
      </c>
      <c r="M7" s="47" t="s">
        <v>46</v>
      </c>
      <c r="N7" s="47">
        <v>12.13</v>
      </c>
      <c r="O7" s="47">
        <v>12</v>
      </c>
      <c r="P7" s="47">
        <v>0.13</v>
      </c>
      <c r="Q7" s="47">
        <v>1</v>
      </c>
      <c r="R7" s="47">
        <v>130</v>
      </c>
      <c r="S7" s="47">
        <v>460</v>
      </c>
      <c r="T7" s="47">
        <v>0</v>
      </c>
      <c r="U7" s="47">
        <v>1</v>
      </c>
      <c r="V7" s="47">
        <v>2</v>
      </c>
      <c r="W7" s="47" t="s">
        <v>47</v>
      </c>
      <c r="X7" s="73" t="s">
        <v>48</v>
      </c>
      <c r="Y7" s="47"/>
    </row>
    <row r="8" s="3" customFormat="1" ht="90" spans="1:25">
      <c r="A8" s="47">
        <v>3</v>
      </c>
      <c r="B8" s="47" t="s">
        <v>33</v>
      </c>
      <c r="C8" s="47" t="s">
        <v>34</v>
      </c>
      <c r="D8" s="47" t="s">
        <v>35</v>
      </c>
      <c r="E8" s="47" t="s">
        <v>36</v>
      </c>
      <c r="F8" s="47" t="s">
        <v>49</v>
      </c>
      <c r="G8" s="47" t="s">
        <v>50</v>
      </c>
      <c r="H8" s="47" t="s">
        <v>51</v>
      </c>
      <c r="I8" s="47" t="s">
        <v>52</v>
      </c>
      <c r="J8" s="47">
        <v>2024.7</v>
      </c>
      <c r="K8" s="47">
        <v>2024.7</v>
      </c>
      <c r="L8" s="47" t="s">
        <v>49</v>
      </c>
      <c r="M8" s="47" t="s">
        <v>53</v>
      </c>
      <c r="N8" s="47">
        <v>35</v>
      </c>
      <c r="O8" s="47">
        <v>20</v>
      </c>
      <c r="P8" s="47">
        <v>15</v>
      </c>
      <c r="Q8" s="47">
        <v>1</v>
      </c>
      <c r="R8" s="47">
        <v>34</v>
      </c>
      <c r="S8" s="47">
        <v>130</v>
      </c>
      <c r="T8" s="47">
        <v>0</v>
      </c>
      <c r="U8" s="47">
        <v>2</v>
      </c>
      <c r="V8" s="47">
        <v>5</v>
      </c>
      <c r="W8" s="47" t="s">
        <v>54</v>
      </c>
      <c r="X8" s="73" t="s">
        <v>55</v>
      </c>
      <c r="Y8" s="47"/>
    </row>
    <row r="9" s="3" customFormat="1" ht="236.25" spans="1:25">
      <c r="A9" s="47">
        <v>4</v>
      </c>
      <c r="B9" s="47" t="s">
        <v>33</v>
      </c>
      <c r="C9" s="47" t="s">
        <v>34</v>
      </c>
      <c r="D9" s="47" t="s">
        <v>35</v>
      </c>
      <c r="E9" s="47" t="s">
        <v>36</v>
      </c>
      <c r="F9" s="47" t="s">
        <v>49</v>
      </c>
      <c r="G9" s="47" t="s">
        <v>56</v>
      </c>
      <c r="H9" s="47" t="s">
        <v>39</v>
      </c>
      <c r="I9" s="47" t="s">
        <v>57</v>
      </c>
      <c r="J9" s="47">
        <v>2024.6</v>
      </c>
      <c r="K9" s="47">
        <v>2024.6</v>
      </c>
      <c r="L9" s="47" t="s">
        <v>49</v>
      </c>
      <c r="M9" s="47" t="s">
        <v>58</v>
      </c>
      <c r="N9" s="47">
        <v>21</v>
      </c>
      <c r="O9" s="47">
        <v>10</v>
      </c>
      <c r="P9" s="47">
        <v>11</v>
      </c>
      <c r="Q9" s="47">
        <v>1</v>
      </c>
      <c r="R9" s="47">
        <v>56</v>
      </c>
      <c r="S9" s="47">
        <v>200</v>
      </c>
      <c r="T9" s="47">
        <v>0</v>
      </c>
      <c r="U9" s="47">
        <v>2</v>
      </c>
      <c r="V9" s="47">
        <v>4</v>
      </c>
      <c r="W9" s="47" t="s">
        <v>59</v>
      </c>
      <c r="X9" s="73" t="s">
        <v>60</v>
      </c>
      <c r="Y9" s="47"/>
    </row>
    <row r="10" s="3" customFormat="1" ht="409.5" spans="1:25">
      <c r="A10" s="47">
        <v>5</v>
      </c>
      <c r="B10" s="47" t="s">
        <v>61</v>
      </c>
      <c r="C10" s="47" t="s">
        <v>62</v>
      </c>
      <c r="D10" s="47" t="s">
        <v>63</v>
      </c>
      <c r="E10" s="47" t="s">
        <v>36</v>
      </c>
      <c r="F10" s="47"/>
      <c r="G10" s="47" t="s">
        <v>64</v>
      </c>
      <c r="H10" s="47" t="s">
        <v>51</v>
      </c>
      <c r="I10" s="47" t="s">
        <v>65</v>
      </c>
      <c r="J10" s="47">
        <v>2024.9</v>
      </c>
      <c r="K10" s="57">
        <v>2024.1</v>
      </c>
      <c r="L10" s="47" t="s">
        <v>66</v>
      </c>
      <c r="M10" s="47" t="s">
        <v>67</v>
      </c>
      <c r="N10" s="47">
        <v>540</v>
      </c>
      <c r="O10" s="47">
        <v>540</v>
      </c>
      <c r="P10" s="47">
        <v>0</v>
      </c>
      <c r="Q10" s="47">
        <v>1</v>
      </c>
      <c r="R10" s="47">
        <v>20</v>
      </c>
      <c r="S10" s="47">
        <v>20</v>
      </c>
      <c r="T10" s="47">
        <v>0</v>
      </c>
      <c r="U10" s="47">
        <v>10</v>
      </c>
      <c r="V10" s="47">
        <v>30</v>
      </c>
      <c r="W10" s="47" t="s">
        <v>68</v>
      </c>
      <c r="X10" s="73" t="s">
        <v>69</v>
      </c>
      <c r="Y10" s="47"/>
    </row>
    <row r="11" s="3" customFormat="1" ht="180" spans="1:25">
      <c r="A11" s="47">
        <v>6</v>
      </c>
      <c r="B11" s="47" t="s">
        <v>70</v>
      </c>
      <c r="C11" s="47" t="s">
        <v>71</v>
      </c>
      <c r="D11" s="47" t="s">
        <v>71</v>
      </c>
      <c r="E11" s="47" t="s">
        <v>36</v>
      </c>
      <c r="F11" s="47"/>
      <c r="G11" s="47" t="s">
        <v>72</v>
      </c>
      <c r="H11" s="47" t="s">
        <v>51</v>
      </c>
      <c r="I11" s="47" t="s">
        <v>66</v>
      </c>
      <c r="J11" s="47">
        <v>2024.1</v>
      </c>
      <c r="K11" s="47">
        <v>2024.12</v>
      </c>
      <c r="L11" s="47" t="s">
        <v>66</v>
      </c>
      <c r="M11" s="47" t="s">
        <v>73</v>
      </c>
      <c r="N11" s="47">
        <v>4</v>
      </c>
      <c r="O11" s="47">
        <v>3</v>
      </c>
      <c r="P11" s="47">
        <v>1</v>
      </c>
      <c r="Q11" s="47">
        <v>4</v>
      </c>
      <c r="R11" s="47">
        <v>6</v>
      </c>
      <c r="S11" s="47">
        <v>18</v>
      </c>
      <c r="T11" s="47">
        <v>0</v>
      </c>
      <c r="U11" s="47">
        <v>4</v>
      </c>
      <c r="V11" s="47">
        <v>10</v>
      </c>
      <c r="W11" s="47" t="s">
        <v>74</v>
      </c>
      <c r="X11" s="73" t="s">
        <v>75</v>
      </c>
      <c r="Y11" s="47"/>
    </row>
    <row r="12" s="3" customFormat="1" ht="78.75" spans="1:25">
      <c r="A12" s="47">
        <v>7</v>
      </c>
      <c r="B12" s="47" t="s">
        <v>61</v>
      </c>
      <c r="C12" s="47" t="s">
        <v>62</v>
      </c>
      <c r="D12" s="47" t="s">
        <v>76</v>
      </c>
      <c r="E12" s="47" t="s">
        <v>36</v>
      </c>
      <c r="F12" s="47"/>
      <c r="G12" s="47" t="s">
        <v>77</v>
      </c>
      <c r="H12" s="47" t="s">
        <v>51</v>
      </c>
      <c r="I12" s="47" t="s">
        <v>66</v>
      </c>
      <c r="J12" s="47">
        <v>2024.1</v>
      </c>
      <c r="K12" s="47">
        <v>2024.12</v>
      </c>
      <c r="L12" s="47" t="s">
        <v>66</v>
      </c>
      <c r="M12" s="47" t="s">
        <v>78</v>
      </c>
      <c r="N12" s="47">
        <v>10</v>
      </c>
      <c r="O12" s="47">
        <v>10</v>
      </c>
      <c r="P12" s="47">
        <v>0</v>
      </c>
      <c r="Q12" s="47">
        <v>4</v>
      </c>
      <c r="R12" s="47">
        <v>39</v>
      </c>
      <c r="S12" s="47">
        <v>109</v>
      </c>
      <c r="T12" s="47">
        <v>0</v>
      </c>
      <c r="U12" s="47">
        <v>39</v>
      </c>
      <c r="V12" s="47">
        <v>109</v>
      </c>
      <c r="W12" s="47" t="s">
        <v>79</v>
      </c>
      <c r="X12" s="73" t="s">
        <v>80</v>
      </c>
      <c r="Y12" s="81"/>
    </row>
    <row r="13" s="4" customFormat="1" ht="56.25" spans="1:25">
      <c r="A13" s="47">
        <v>8</v>
      </c>
      <c r="B13" s="48" t="s">
        <v>81</v>
      </c>
      <c r="C13" s="47" t="s">
        <v>82</v>
      </c>
      <c r="D13" s="48" t="s">
        <v>83</v>
      </c>
      <c r="E13" s="47" t="s">
        <v>84</v>
      </c>
      <c r="F13" s="47" t="s">
        <v>85</v>
      </c>
      <c r="G13" s="49" t="s">
        <v>86</v>
      </c>
      <c r="H13" s="49" t="s">
        <v>87</v>
      </c>
      <c r="I13" s="48" t="s">
        <v>88</v>
      </c>
      <c r="J13" s="48">
        <v>2024.3</v>
      </c>
      <c r="K13" s="48">
        <v>2024.11</v>
      </c>
      <c r="L13" s="48" t="s">
        <v>85</v>
      </c>
      <c r="M13" s="49" t="s">
        <v>89</v>
      </c>
      <c r="N13" s="49">
        <v>6</v>
      </c>
      <c r="O13" s="49">
        <v>6</v>
      </c>
      <c r="P13" s="58"/>
      <c r="Q13" s="48">
        <v>1</v>
      </c>
      <c r="R13" s="48">
        <v>120</v>
      </c>
      <c r="S13" s="47">
        <v>482</v>
      </c>
      <c r="T13" s="47">
        <v>1</v>
      </c>
      <c r="U13" s="48">
        <v>19</v>
      </c>
      <c r="V13" s="47">
        <v>58</v>
      </c>
      <c r="W13" s="48" t="s">
        <v>90</v>
      </c>
      <c r="X13" s="74" t="s">
        <v>91</v>
      </c>
      <c r="Y13" s="81"/>
    </row>
    <row r="14" s="4" customFormat="1" ht="78.75" spans="1:25">
      <c r="A14" s="47">
        <v>9</v>
      </c>
      <c r="B14" s="49" t="s">
        <v>33</v>
      </c>
      <c r="C14" s="49" t="s">
        <v>34</v>
      </c>
      <c r="D14" s="49" t="s">
        <v>83</v>
      </c>
      <c r="E14" s="49" t="s">
        <v>84</v>
      </c>
      <c r="F14" s="49" t="s">
        <v>92</v>
      </c>
      <c r="G14" s="49" t="s">
        <v>93</v>
      </c>
      <c r="H14" s="49" t="s">
        <v>87</v>
      </c>
      <c r="I14" s="49" t="s">
        <v>94</v>
      </c>
      <c r="J14" s="49">
        <v>2024.3</v>
      </c>
      <c r="K14" s="59" t="s">
        <v>95</v>
      </c>
      <c r="L14" s="49" t="s">
        <v>92</v>
      </c>
      <c r="M14" s="49" t="s">
        <v>96</v>
      </c>
      <c r="N14" s="49">
        <v>20</v>
      </c>
      <c r="O14" s="49">
        <v>20</v>
      </c>
      <c r="P14" s="49"/>
      <c r="Q14" s="49">
        <v>1</v>
      </c>
      <c r="R14" s="49">
        <v>108</v>
      </c>
      <c r="S14" s="49">
        <v>412</v>
      </c>
      <c r="T14" s="49">
        <v>1</v>
      </c>
      <c r="U14" s="49">
        <v>2</v>
      </c>
      <c r="V14" s="49">
        <v>7</v>
      </c>
      <c r="W14" s="49" t="s">
        <v>97</v>
      </c>
      <c r="X14" s="75" t="s">
        <v>98</v>
      </c>
      <c r="Y14" s="82"/>
    </row>
    <row r="15" s="4" customFormat="1" ht="146.25" spans="1:25">
      <c r="A15" s="47">
        <v>10</v>
      </c>
      <c r="B15" s="49" t="s">
        <v>33</v>
      </c>
      <c r="C15" s="49" t="s">
        <v>34</v>
      </c>
      <c r="D15" s="49" t="s">
        <v>99</v>
      </c>
      <c r="E15" s="49" t="s">
        <v>84</v>
      </c>
      <c r="F15" s="49" t="s">
        <v>100</v>
      </c>
      <c r="G15" s="49" t="s">
        <v>101</v>
      </c>
      <c r="H15" s="49" t="s">
        <v>51</v>
      </c>
      <c r="I15" s="49" t="s">
        <v>102</v>
      </c>
      <c r="J15" s="49">
        <v>2024.1</v>
      </c>
      <c r="K15" s="49">
        <v>2024.12</v>
      </c>
      <c r="L15" s="49" t="s">
        <v>100</v>
      </c>
      <c r="M15" s="49" t="s">
        <v>103</v>
      </c>
      <c r="N15" s="49">
        <v>65</v>
      </c>
      <c r="O15" s="49">
        <v>65</v>
      </c>
      <c r="P15" s="49"/>
      <c r="Q15" s="49">
        <v>1</v>
      </c>
      <c r="R15" s="49">
        <v>550</v>
      </c>
      <c r="S15" s="49">
        <v>2460</v>
      </c>
      <c r="T15" s="49">
        <v>1</v>
      </c>
      <c r="U15" s="49">
        <v>48</v>
      </c>
      <c r="V15" s="49">
        <v>162</v>
      </c>
      <c r="W15" s="49" t="s">
        <v>104</v>
      </c>
      <c r="X15" s="75" t="s">
        <v>105</v>
      </c>
      <c r="Y15" s="49"/>
    </row>
    <row r="16" s="4" customFormat="1" ht="123.75" spans="1:25">
      <c r="A16" s="47">
        <v>11</v>
      </c>
      <c r="B16" s="49" t="s">
        <v>33</v>
      </c>
      <c r="C16" s="49" t="s">
        <v>34</v>
      </c>
      <c r="D16" s="49" t="s">
        <v>106</v>
      </c>
      <c r="E16" s="49" t="s">
        <v>84</v>
      </c>
      <c r="F16" s="49" t="s">
        <v>107</v>
      </c>
      <c r="G16" s="49" t="s">
        <v>108</v>
      </c>
      <c r="H16" s="49" t="s">
        <v>109</v>
      </c>
      <c r="I16" s="49" t="s">
        <v>110</v>
      </c>
      <c r="J16" s="49">
        <v>2024.3</v>
      </c>
      <c r="K16" s="49">
        <v>2024.8</v>
      </c>
      <c r="L16" s="49" t="s">
        <v>107</v>
      </c>
      <c r="M16" s="49" t="s">
        <v>111</v>
      </c>
      <c r="N16" s="49">
        <v>100</v>
      </c>
      <c r="O16" s="49">
        <v>100</v>
      </c>
      <c r="P16" s="49"/>
      <c r="Q16" s="49">
        <v>1</v>
      </c>
      <c r="R16" s="49">
        <v>524</v>
      </c>
      <c r="S16" s="49">
        <v>1928</v>
      </c>
      <c r="T16" s="49">
        <v>1</v>
      </c>
      <c r="U16" s="49">
        <v>2</v>
      </c>
      <c r="V16" s="49">
        <v>5</v>
      </c>
      <c r="W16" s="49" t="s">
        <v>112</v>
      </c>
      <c r="X16" s="75" t="s">
        <v>113</v>
      </c>
      <c r="Y16" s="49"/>
    </row>
    <row r="17" s="4" customFormat="1" ht="78.75" spans="1:25">
      <c r="A17" s="47">
        <v>12</v>
      </c>
      <c r="B17" s="48" t="s">
        <v>61</v>
      </c>
      <c r="C17" s="47" t="s">
        <v>114</v>
      </c>
      <c r="D17" s="47" t="s">
        <v>115</v>
      </c>
      <c r="E17" s="47" t="s">
        <v>84</v>
      </c>
      <c r="F17" s="47" t="s">
        <v>116</v>
      </c>
      <c r="G17" s="47" t="s">
        <v>117</v>
      </c>
      <c r="H17" s="47" t="s">
        <v>118</v>
      </c>
      <c r="I17" s="47" t="s">
        <v>119</v>
      </c>
      <c r="J17" s="47">
        <v>2024.1</v>
      </c>
      <c r="K17" s="47">
        <v>2024.12</v>
      </c>
      <c r="L17" s="47" t="s">
        <v>116</v>
      </c>
      <c r="M17" s="47" t="s">
        <v>120</v>
      </c>
      <c r="N17" s="47">
        <v>30</v>
      </c>
      <c r="O17" s="47">
        <v>30</v>
      </c>
      <c r="P17" s="47"/>
      <c r="Q17" s="47">
        <v>5</v>
      </c>
      <c r="R17" s="47">
        <v>100</v>
      </c>
      <c r="S17" s="47">
        <v>348</v>
      </c>
      <c r="T17" s="47">
        <v>5</v>
      </c>
      <c r="U17" s="47">
        <v>87</v>
      </c>
      <c r="V17" s="47">
        <v>301</v>
      </c>
      <c r="W17" s="47" t="s">
        <v>121</v>
      </c>
      <c r="X17" s="73" t="s">
        <v>122</v>
      </c>
      <c r="Y17" s="47"/>
    </row>
    <row r="18" s="4" customFormat="1" ht="78.75" spans="1:25">
      <c r="A18" s="47">
        <v>13</v>
      </c>
      <c r="B18" s="47" t="s">
        <v>70</v>
      </c>
      <c r="C18" s="47" t="s">
        <v>71</v>
      </c>
      <c r="D18" s="47" t="s">
        <v>71</v>
      </c>
      <c r="E18" s="47" t="s">
        <v>84</v>
      </c>
      <c r="F18" s="47" t="s">
        <v>116</v>
      </c>
      <c r="G18" s="47" t="s">
        <v>123</v>
      </c>
      <c r="H18" s="47" t="s">
        <v>70</v>
      </c>
      <c r="I18" s="47" t="s">
        <v>119</v>
      </c>
      <c r="J18" s="47">
        <v>2024.1</v>
      </c>
      <c r="K18" s="47">
        <v>2024.12</v>
      </c>
      <c r="L18" s="47" t="s">
        <v>116</v>
      </c>
      <c r="M18" s="47" t="s">
        <v>124</v>
      </c>
      <c r="N18" s="47">
        <v>20</v>
      </c>
      <c r="O18" s="47">
        <v>20</v>
      </c>
      <c r="P18" s="47"/>
      <c r="Q18" s="47">
        <v>5</v>
      </c>
      <c r="R18" s="47">
        <v>45</v>
      </c>
      <c r="S18" s="47">
        <v>160</v>
      </c>
      <c r="T18" s="47">
        <v>5</v>
      </c>
      <c r="U18" s="47">
        <v>36</v>
      </c>
      <c r="V18" s="47">
        <v>138</v>
      </c>
      <c r="W18" s="47" t="s">
        <v>125</v>
      </c>
      <c r="X18" s="73" t="s">
        <v>126</v>
      </c>
      <c r="Y18" s="47"/>
    </row>
    <row r="19" s="5" customFormat="1" ht="56.25" spans="1:25">
      <c r="A19" s="47">
        <v>14</v>
      </c>
      <c r="B19" s="48" t="s">
        <v>61</v>
      </c>
      <c r="C19" s="47" t="s">
        <v>62</v>
      </c>
      <c r="D19" s="50" t="s">
        <v>76</v>
      </c>
      <c r="E19" s="50" t="s">
        <v>127</v>
      </c>
      <c r="F19" s="50" t="s">
        <v>127</v>
      </c>
      <c r="G19" s="50" t="s">
        <v>128</v>
      </c>
      <c r="H19" s="50" t="s">
        <v>51</v>
      </c>
      <c r="I19" s="50" t="s">
        <v>127</v>
      </c>
      <c r="J19" s="50" t="s">
        <v>129</v>
      </c>
      <c r="K19" s="50" t="s">
        <v>130</v>
      </c>
      <c r="L19" s="50" t="s">
        <v>127</v>
      </c>
      <c r="M19" s="50" t="s">
        <v>131</v>
      </c>
      <c r="N19" s="48">
        <v>8</v>
      </c>
      <c r="O19" s="48">
        <v>6</v>
      </c>
      <c r="P19" s="48">
        <v>2</v>
      </c>
      <c r="Q19" s="48">
        <v>5</v>
      </c>
      <c r="R19" s="48">
        <v>104</v>
      </c>
      <c r="S19" s="48">
        <v>273</v>
      </c>
      <c r="T19" s="48">
        <v>1</v>
      </c>
      <c r="U19" s="48">
        <v>104</v>
      </c>
      <c r="V19" s="48">
        <v>273</v>
      </c>
      <c r="W19" s="50" t="s">
        <v>132</v>
      </c>
      <c r="X19" s="76" t="s">
        <v>133</v>
      </c>
      <c r="Y19" s="50"/>
    </row>
    <row r="20" s="5" customFormat="1" ht="45" spans="1:25">
      <c r="A20" s="47">
        <v>15</v>
      </c>
      <c r="B20" s="48" t="s">
        <v>70</v>
      </c>
      <c r="C20" s="48" t="s">
        <v>71</v>
      </c>
      <c r="D20" s="48" t="s">
        <v>71</v>
      </c>
      <c r="E20" s="48" t="s">
        <v>127</v>
      </c>
      <c r="F20" s="48" t="s">
        <v>127</v>
      </c>
      <c r="G20" s="48" t="s">
        <v>134</v>
      </c>
      <c r="H20" s="48" t="s">
        <v>51</v>
      </c>
      <c r="I20" s="48" t="s">
        <v>127</v>
      </c>
      <c r="J20" s="48" t="s">
        <v>135</v>
      </c>
      <c r="K20" s="48" t="s">
        <v>136</v>
      </c>
      <c r="L20" s="48" t="s">
        <v>127</v>
      </c>
      <c r="M20" s="48" t="s">
        <v>137</v>
      </c>
      <c r="N20" s="48">
        <v>15.6</v>
      </c>
      <c r="O20" s="48">
        <v>10.4</v>
      </c>
      <c r="P20" s="48">
        <v>5.2</v>
      </c>
      <c r="Q20" s="48">
        <v>5</v>
      </c>
      <c r="R20" s="48">
        <v>26</v>
      </c>
      <c r="S20" s="48">
        <v>26</v>
      </c>
      <c r="T20" s="48">
        <v>1</v>
      </c>
      <c r="U20" s="48">
        <v>26</v>
      </c>
      <c r="V20" s="48">
        <v>26</v>
      </c>
      <c r="W20" s="48" t="s">
        <v>137</v>
      </c>
      <c r="X20" s="74" t="s">
        <v>138</v>
      </c>
      <c r="Y20" s="50"/>
    </row>
    <row r="21" s="5" customFormat="1" ht="67.5" spans="1:25">
      <c r="A21" s="47">
        <v>16</v>
      </c>
      <c r="B21" s="48" t="s">
        <v>33</v>
      </c>
      <c r="C21" s="48" t="s">
        <v>34</v>
      </c>
      <c r="D21" s="48" t="s">
        <v>83</v>
      </c>
      <c r="E21" s="48" t="s">
        <v>127</v>
      </c>
      <c r="F21" s="48" t="s">
        <v>139</v>
      </c>
      <c r="G21" s="48" t="s">
        <v>140</v>
      </c>
      <c r="H21" s="48" t="s">
        <v>51</v>
      </c>
      <c r="I21" s="48" t="s">
        <v>141</v>
      </c>
      <c r="J21" s="48" t="s">
        <v>130</v>
      </c>
      <c r="K21" s="48" t="s">
        <v>142</v>
      </c>
      <c r="L21" s="48" t="s">
        <v>139</v>
      </c>
      <c r="M21" s="48" t="s">
        <v>143</v>
      </c>
      <c r="N21" s="48">
        <v>40</v>
      </c>
      <c r="O21" s="48">
        <v>10</v>
      </c>
      <c r="P21" s="48">
        <v>30</v>
      </c>
      <c r="Q21" s="48">
        <v>1</v>
      </c>
      <c r="R21" s="48">
        <v>204</v>
      </c>
      <c r="S21" s="48">
        <v>660</v>
      </c>
      <c r="T21" s="48">
        <v>1</v>
      </c>
      <c r="U21" s="48">
        <v>16</v>
      </c>
      <c r="V21" s="48">
        <v>33</v>
      </c>
      <c r="W21" s="48" t="s">
        <v>144</v>
      </c>
      <c r="X21" s="74" t="s">
        <v>145</v>
      </c>
      <c r="Y21" s="50"/>
    </row>
    <row r="22" s="5" customFormat="1" ht="45" spans="1:25">
      <c r="A22" s="47">
        <v>17</v>
      </c>
      <c r="B22" s="48" t="s">
        <v>33</v>
      </c>
      <c r="C22" s="48" t="s">
        <v>34</v>
      </c>
      <c r="D22" s="48" t="s">
        <v>83</v>
      </c>
      <c r="E22" s="48" t="s">
        <v>127</v>
      </c>
      <c r="F22" s="48" t="s">
        <v>139</v>
      </c>
      <c r="G22" s="48" t="s">
        <v>146</v>
      </c>
      <c r="H22" s="48" t="s">
        <v>51</v>
      </c>
      <c r="I22" s="48" t="s">
        <v>147</v>
      </c>
      <c r="J22" s="48" t="s">
        <v>130</v>
      </c>
      <c r="K22" s="60" t="s">
        <v>142</v>
      </c>
      <c r="L22" s="48" t="s">
        <v>139</v>
      </c>
      <c r="M22" s="48" t="s">
        <v>148</v>
      </c>
      <c r="N22" s="48">
        <v>30</v>
      </c>
      <c r="O22" s="48">
        <v>10</v>
      </c>
      <c r="P22" s="48">
        <v>20</v>
      </c>
      <c r="Q22" s="48">
        <v>1</v>
      </c>
      <c r="R22" s="48">
        <v>125</v>
      </c>
      <c r="S22" s="48">
        <v>310</v>
      </c>
      <c r="T22" s="48">
        <v>1</v>
      </c>
      <c r="U22" s="48">
        <v>16</v>
      </c>
      <c r="V22" s="48">
        <v>33</v>
      </c>
      <c r="W22" s="48" t="s">
        <v>149</v>
      </c>
      <c r="X22" s="74" t="s">
        <v>150</v>
      </c>
      <c r="Y22" s="50"/>
    </row>
    <row r="23" s="3" customFormat="1" ht="56.25" spans="1:25">
      <c r="A23" s="47">
        <v>18</v>
      </c>
      <c r="B23" s="47" t="s">
        <v>70</v>
      </c>
      <c r="C23" s="47" t="s">
        <v>71</v>
      </c>
      <c r="D23" s="47" t="s">
        <v>71</v>
      </c>
      <c r="E23" s="47" t="s">
        <v>151</v>
      </c>
      <c r="F23" s="47" t="s">
        <v>152</v>
      </c>
      <c r="G23" s="47" t="s">
        <v>153</v>
      </c>
      <c r="H23" s="47" t="s">
        <v>51</v>
      </c>
      <c r="I23" s="47" t="s">
        <v>154</v>
      </c>
      <c r="J23" s="61" t="s">
        <v>155</v>
      </c>
      <c r="K23" s="61" t="s">
        <v>156</v>
      </c>
      <c r="L23" s="47" t="s">
        <v>154</v>
      </c>
      <c r="M23" s="47" t="s">
        <v>157</v>
      </c>
      <c r="N23" s="47">
        <v>24</v>
      </c>
      <c r="O23" s="47">
        <v>24</v>
      </c>
      <c r="P23" s="47">
        <v>0</v>
      </c>
      <c r="Q23" s="47">
        <v>7</v>
      </c>
      <c r="R23" s="47">
        <v>50</v>
      </c>
      <c r="S23" s="47">
        <v>162</v>
      </c>
      <c r="T23" s="47">
        <v>2</v>
      </c>
      <c r="U23" s="47">
        <v>50</v>
      </c>
      <c r="V23" s="47">
        <v>162</v>
      </c>
      <c r="W23" s="47" t="s">
        <v>158</v>
      </c>
      <c r="X23" s="73" t="s">
        <v>75</v>
      </c>
      <c r="Y23" s="47"/>
    </row>
    <row r="24" s="3" customFormat="1" ht="90" spans="1:25">
      <c r="A24" s="47">
        <v>19</v>
      </c>
      <c r="B24" s="47" t="s">
        <v>61</v>
      </c>
      <c r="C24" s="47" t="s">
        <v>62</v>
      </c>
      <c r="D24" s="47" t="s">
        <v>159</v>
      </c>
      <c r="E24" s="47" t="s">
        <v>151</v>
      </c>
      <c r="F24" s="47" t="s">
        <v>152</v>
      </c>
      <c r="G24" s="47" t="s">
        <v>160</v>
      </c>
      <c r="H24" s="47" t="s">
        <v>51</v>
      </c>
      <c r="I24" s="47" t="s">
        <v>154</v>
      </c>
      <c r="J24" s="61" t="s">
        <v>155</v>
      </c>
      <c r="K24" s="61" t="s">
        <v>156</v>
      </c>
      <c r="L24" s="47" t="s">
        <v>154</v>
      </c>
      <c r="M24" s="47" t="s">
        <v>161</v>
      </c>
      <c r="N24" s="47">
        <v>28</v>
      </c>
      <c r="O24" s="47">
        <v>28</v>
      </c>
      <c r="P24" s="47">
        <v>0</v>
      </c>
      <c r="Q24" s="47">
        <v>7</v>
      </c>
      <c r="R24" s="47">
        <v>205</v>
      </c>
      <c r="S24" s="47">
        <v>485</v>
      </c>
      <c r="T24" s="47">
        <v>2</v>
      </c>
      <c r="U24" s="47">
        <v>205</v>
      </c>
      <c r="V24" s="47">
        <v>485</v>
      </c>
      <c r="W24" s="47" t="s">
        <v>162</v>
      </c>
      <c r="X24" s="73" t="s">
        <v>163</v>
      </c>
      <c r="Y24" s="47"/>
    </row>
    <row r="25" s="3" customFormat="1" ht="78.75" spans="1:25">
      <c r="A25" s="47">
        <v>20</v>
      </c>
      <c r="B25" s="47" t="s">
        <v>33</v>
      </c>
      <c r="C25" s="47" t="s">
        <v>34</v>
      </c>
      <c r="D25" s="47" t="s">
        <v>99</v>
      </c>
      <c r="E25" s="47" t="s">
        <v>151</v>
      </c>
      <c r="F25" s="47" t="s">
        <v>164</v>
      </c>
      <c r="G25" s="47" t="s">
        <v>165</v>
      </c>
      <c r="H25" s="47" t="s">
        <v>51</v>
      </c>
      <c r="I25" s="47" t="s">
        <v>166</v>
      </c>
      <c r="J25" s="61" t="s">
        <v>155</v>
      </c>
      <c r="K25" s="61" t="s">
        <v>167</v>
      </c>
      <c r="L25" s="47" t="s">
        <v>168</v>
      </c>
      <c r="M25" s="47" t="s">
        <v>169</v>
      </c>
      <c r="N25" s="47">
        <v>80</v>
      </c>
      <c r="O25" s="47">
        <v>50</v>
      </c>
      <c r="P25" s="47">
        <v>30</v>
      </c>
      <c r="Q25" s="47">
        <v>1</v>
      </c>
      <c r="R25" s="47">
        <v>1015</v>
      </c>
      <c r="S25" s="47">
        <v>3025</v>
      </c>
      <c r="T25" s="47">
        <v>0</v>
      </c>
      <c r="U25" s="47">
        <v>77</v>
      </c>
      <c r="V25" s="47">
        <v>205</v>
      </c>
      <c r="W25" s="47" t="s">
        <v>170</v>
      </c>
      <c r="X25" s="73" t="s">
        <v>171</v>
      </c>
      <c r="Y25" s="81"/>
    </row>
    <row r="26" s="3" customFormat="1" ht="56.25" spans="1:25">
      <c r="A26" s="47">
        <v>21</v>
      </c>
      <c r="B26" s="47" t="s">
        <v>33</v>
      </c>
      <c r="C26" s="47" t="s">
        <v>34</v>
      </c>
      <c r="D26" s="47" t="s">
        <v>99</v>
      </c>
      <c r="E26" s="47" t="s">
        <v>151</v>
      </c>
      <c r="F26" s="47" t="s">
        <v>172</v>
      </c>
      <c r="G26" s="47" t="s">
        <v>173</v>
      </c>
      <c r="H26" s="47" t="s">
        <v>109</v>
      </c>
      <c r="I26" s="47" t="s">
        <v>174</v>
      </c>
      <c r="J26" s="61" t="s">
        <v>167</v>
      </c>
      <c r="K26" s="61" t="s">
        <v>175</v>
      </c>
      <c r="L26" s="47" t="s">
        <v>176</v>
      </c>
      <c r="M26" s="47" t="s">
        <v>177</v>
      </c>
      <c r="N26" s="47">
        <v>12</v>
      </c>
      <c r="O26" s="47">
        <v>10</v>
      </c>
      <c r="P26" s="47">
        <v>2</v>
      </c>
      <c r="Q26" s="47">
        <v>1</v>
      </c>
      <c r="R26" s="47">
        <v>96</v>
      </c>
      <c r="S26" s="47">
        <v>213</v>
      </c>
      <c r="T26" s="47">
        <v>0</v>
      </c>
      <c r="U26" s="47">
        <v>2</v>
      </c>
      <c r="V26" s="47">
        <v>6</v>
      </c>
      <c r="W26" s="47" t="s">
        <v>178</v>
      </c>
      <c r="X26" s="73" t="s">
        <v>179</v>
      </c>
      <c r="Y26" s="81"/>
    </row>
    <row r="27" s="3" customFormat="1" ht="90" spans="1:25">
      <c r="A27" s="47">
        <v>22</v>
      </c>
      <c r="B27" s="47" t="s">
        <v>33</v>
      </c>
      <c r="C27" s="47" t="s">
        <v>34</v>
      </c>
      <c r="D27" s="47" t="s">
        <v>35</v>
      </c>
      <c r="E27" s="47" t="s">
        <v>151</v>
      </c>
      <c r="F27" s="47" t="s">
        <v>180</v>
      </c>
      <c r="G27" s="47" t="s">
        <v>181</v>
      </c>
      <c r="H27" s="47" t="s">
        <v>109</v>
      </c>
      <c r="I27" s="47" t="s">
        <v>182</v>
      </c>
      <c r="J27" s="61" t="s">
        <v>183</v>
      </c>
      <c r="K27" s="61" t="s">
        <v>167</v>
      </c>
      <c r="L27" s="47" t="s">
        <v>184</v>
      </c>
      <c r="M27" s="47" t="s">
        <v>185</v>
      </c>
      <c r="N27" s="47">
        <v>80</v>
      </c>
      <c r="O27" s="47">
        <v>30</v>
      </c>
      <c r="P27" s="47">
        <v>50</v>
      </c>
      <c r="Q27" s="47">
        <v>1</v>
      </c>
      <c r="R27" s="47">
        <v>1011</v>
      </c>
      <c r="S27" s="47">
        <v>3113</v>
      </c>
      <c r="T27" s="47">
        <v>1</v>
      </c>
      <c r="U27" s="47">
        <v>72</v>
      </c>
      <c r="V27" s="47">
        <v>184</v>
      </c>
      <c r="W27" s="47" t="s">
        <v>186</v>
      </c>
      <c r="X27" s="73" t="s">
        <v>187</v>
      </c>
      <c r="Y27" s="81"/>
    </row>
    <row r="28" s="3" customFormat="1" ht="78.75" spans="1:25">
      <c r="A28" s="47">
        <v>23</v>
      </c>
      <c r="B28" s="47" t="s">
        <v>33</v>
      </c>
      <c r="C28" s="47" t="s">
        <v>34</v>
      </c>
      <c r="D28" s="47" t="s">
        <v>35</v>
      </c>
      <c r="E28" s="47" t="s">
        <v>151</v>
      </c>
      <c r="F28" s="47" t="s">
        <v>188</v>
      </c>
      <c r="G28" s="47" t="s">
        <v>189</v>
      </c>
      <c r="H28" s="47" t="s">
        <v>109</v>
      </c>
      <c r="I28" s="47" t="s">
        <v>190</v>
      </c>
      <c r="J28" s="61" t="s">
        <v>155</v>
      </c>
      <c r="K28" s="61" t="s">
        <v>156</v>
      </c>
      <c r="L28" s="47" t="s">
        <v>191</v>
      </c>
      <c r="M28" s="47" t="s">
        <v>192</v>
      </c>
      <c r="N28" s="47">
        <v>90</v>
      </c>
      <c r="O28" s="47">
        <v>30</v>
      </c>
      <c r="P28" s="47">
        <v>60</v>
      </c>
      <c r="Q28" s="47">
        <v>1</v>
      </c>
      <c r="R28" s="47">
        <v>75</v>
      </c>
      <c r="S28" s="47">
        <v>280</v>
      </c>
      <c r="T28" s="47">
        <v>1</v>
      </c>
      <c r="U28" s="47">
        <v>10</v>
      </c>
      <c r="V28" s="47">
        <v>25</v>
      </c>
      <c r="W28" s="47" t="s">
        <v>193</v>
      </c>
      <c r="X28" s="73" t="s">
        <v>187</v>
      </c>
      <c r="Y28" s="81"/>
    </row>
    <row r="29" s="4" customFormat="1" ht="146.25" spans="1:25">
      <c r="A29" s="47">
        <v>24</v>
      </c>
      <c r="B29" s="51" t="s">
        <v>33</v>
      </c>
      <c r="C29" s="51" t="s">
        <v>34</v>
      </c>
      <c r="D29" s="51" t="s">
        <v>194</v>
      </c>
      <c r="E29" s="51" t="s">
        <v>195</v>
      </c>
      <c r="F29" s="51" t="s">
        <v>196</v>
      </c>
      <c r="G29" s="51" t="s">
        <v>197</v>
      </c>
      <c r="H29" s="51" t="s">
        <v>51</v>
      </c>
      <c r="I29" s="51" t="s">
        <v>198</v>
      </c>
      <c r="J29" s="61" t="s">
        <v>155</v>
      </c>
      <c r="K29" s="62" t="s">
        <v>199</v>
      </c>
      <c r="L29" s="51" t="s">
        <v>196</v>
      </c>
      <c r="M29" s="51" t="s">
        <v>200</v>
      </c>
      <c r="N29" s="47">
        <v>10.13</v>
      </c>
      <c r="O29" s="47">
        <v>5</v>
      </c>
      <c r="P29" s="47">
        <v>5.13</v>
      </c>
      <c r="Q29" s="47">
        <v>1</v>
      </c>
      <c r="R29" s="47">
        <v>50</v>
      </c>
      <c r="S29" s="47">
        <v>200</v>
      </c>
      <c r="T29" s="47"/>
      <c r="U29" s="47">
        <v>8</v>
      </c>
      <c r="V29" s="47">
        <v>20</v>
      </c>
      <c r="W29" s="51" t="s">
        <v>201</v>
      </c>
      <c r="X29" s="77" t="s">
        <v>202</v>
      </c>
      <c r="Y29" s="83"/>
    </row>
    <row r="30" s="4" customFormat="1" ht="45" spans="1:25">
      <c r="A30" s="47">
        <v>25</v>
      </c>
      <c r="B30" s="47" t="s">
        <v>70</v>
      </c>
      <c r="C30" s="47" t="s">
        <v>71</v>
      </c>
      <c r="D30" s="47" t="s">
        <v>71</v>
      </c>
      <c r="E30" s="47" t="s">
        <v>195</v>
      </c>
      <c r="F30" s="47" t="s">
        <v>195</v>
      </c>
      <c r="G30" s="47" t="s">
        <v>203</v>
      </c>
      <c r="H30" s="47" t="s">
        <v>51</v>
      </c>
      <c r="I30" s="47" t="s">
        <v>195</v>
      </c>
      <c r="J30" s="61" t="s">
        <v>155</v>
      </c>
      <c r="K30" s="61" t="s">
        <v>204</v>
      </c>
      <c r="L30" s="47" t="s">
        <v>195</v>
      </c>
      <c r="M30" s="47" t="s">
        <v>205</v>
      </c>
      <c r="N30" s="47">
        <v>30.2</v>
      </c>
      <c r="O30" s="47">
        <v>18.2</v>
      </c>
      <c r="P30" s="47">
        <v>12</v>
      </c>
      <c r="Q30" s="47">
        <v>13</v>
      </c>
      <c r="R30" s="47">
        <v>379</v>
      </c>
      <c r="S30" s="47">
        <v>1003</v>
      </c>
      <c r="T30" s="47">
        <v>3</v>
      </c>
      <c r="U30" s="47">
        <v>48</v>
      </c>
      <c r="V30" s="47">
        <v>48</v>
      </c>
      <c r="W30" s="47" t="s">
        <v>206</v>
      </c>
      <c r="X30" s="73" t="s">
        <v>207</v>
      </c>
      <c r="Y30" s="83"/>
    </row>
    <row r="31" s="4" customFormat="1" ht="112.5" spans="1:25">
      <c r="A31" s="47">
        <v>26</v>
      </c>
      <c r="B31" s="47" t="s">
        <v>61</v>
      </c>
      <c r="C31" s="47" t="s">
        <v>114</v>
      </c>
      <c r="D31" s="47" t="s">
        <v>208</v>
      </c>
      <c r="E31" s="47" t="s">
        <v>195</v>
      </c>
      <c r="F31" s="47" t="s">
        <v>195</v>
      </c>
      <c r="G31" s="47" t="s">
        <v>209</v>
      </c>
      <c r="H31" s="47" t="s">
        <v>51</v>
      </c>
      <c r="I31" s="47" t="s">
        <v>195</v>
      </c>
      <c r="J31" s="61" t="s">
        <v>155</v>
      </c>
      <c r="K31" s="61" t="s">
        <v>204</v>
      </c>
      <c r="L31" s="47" t="s">
        <v>210</v>
      </c>
      <c r="M31" s="47" t="s">
        <v>205</v>
      </c>
      <c r="N31" s="47">
        <v>24</v>
      </c>
      <c r="O31" s="47">
        <v>24</v>
      </c>
      <c r="P31" s="47">
        <v>0</v>
      </c>
      <c r="Q31" s="47">
        <v>13</v>
      </c>
      <c r="R31" s="47">
        <v>379</v>
      </c>
      <c r="S31" s="47">
        <v>1003</v>
      </c>
      <c r="T31" s="47">
        <v>3</v>
      </c>
      <c r="U31" s="47">
        <v>225</v>
      </c>
      <c r="V31" s="47">
        <v>775</v>
      </c>
      <c r="W31" s="47" t="s">
        <v>211</v>
      </c>
      <c r="X31" s="73" t="s">
        <v>212</v>
      </c>
      <c r="Y31" s="83"/>
    </row>
    <row r="32" s="4" customFormat="1" ht="90" spans="1:25">
      <c r="A32" s="47">
        <v>27</v>
      </c>
      <c r="B32" s="52" t="s">
        <v>33</v>
      </c>
      <c r="C32" s="52" t="s">
        <v>34</v>
      </c>
      <c r="D32" s="52" t="s">
        <v>213</v>
      </c>
      <c r="E32" s="52" t="s">
        <v>195</v>
      </c>
      <c r="F32" s="52" t="s">
        <v>214</v>
      </c>
      <c r="G32" s="52" t="s">
        <v>215</v>
      </c>
      <c r="H32" s="52" t="s">
        <v>216</v>
      </c>
      <c r="I32" s="52" t="s">
        <v>217</v>
      </c>
      <c r="J32" s="63" t="s">
        <v>218</v>
      </c>
      <c r="K32" s="63" t="s">
        <v>199</v>
      </c>
      <c r="L32" s="52" t="s">
        <v>214</v>
      </c>
      <c r="M32" s="52" t="s">
        <v>219</v>
      </c>
      <c r="N32" s="52">
        <v>10</v>
      </c>
      <c r="O32" s="52">
        <v>6</v>
      </c>
      <c r="P32" s="52">
        <v>4</v>
      </c>
      <c r="Q32" s="52">
        <v>1</v>
      </c>
      <c r="R32" s="52">
        <v>534</v>
      </c>
      <c r="S32" s="52">
        <v>2013</v>
      </c>
      <c r="T32" s="52"/>
      <c r="U32" s="52">
        <v>26</v>
      </c>
      <c r="V32" s="52">
        <v>72</v>
      </c>
      <c r="W32" s="52" t="s">
        <v>220</v>
      </c>
      <c r="X32" s="78" t="s">
        <v>221</v>
      </c>
      <c r="Y32" s="52"/>
    </row>
    <row r="33" s="6" customFormat="1" ht="78.75" spans="1:25">
      <c r="A33" s="47">
        <v>28</v>
      </c>
      <c r="B33" s="47" t="s">
        <v>33</v>
      </c>
      <c r="C33" s="47" t="s">
        <v>82</v>
      </c>
      <c r="D33" s="47" t="s">
        <v>213</v>
      </c>
      <c r="E33" s="47" t="s">
        <v>222</v>
      </c>
      <c r="F33" s="47" t="s">
        <v>223</v>
      </c>
      <c r="G33" s="47" t="s">
        <v>224</v>
      </c>
      <c r="H33" s="47" t="s">
        <v>51</v>
      </c>
      <c r="I33" s="47" t="s">
        <v>225</v>
      </c>
      <c r="J33" s="47" t="s">
        <v>204</v>
      </c>
      <c r="K33" s="47" t="s">
        <v>199</v>
      </c>
      <c r="L33" s="47" t="s">
        <v>223</v>
      </c>
      <c r="M33" s="47" t="s">
        <v>226</v>
      </c>
      <c r="N33" s="47">
        <v>26</v>
      </c>
      <c r="O33" s="47">
        <v>10</v>
      </c>
      <c r="P33" s="47">
        <v>16</v>
      </c>
      <c r="Q33" s="47">
        <v>1</v>
      </c>
      <c r="R33" s="47">
        <v>72</v>
      </c>
      <c r="S33" s="47">
        <v>350</v>
      </c>
      <c r="T33" s="47"/>
      <c r="U33" s="47">
        <v>2</v>
      </c>
      <c r="V33" s="47">
        <v>6</v>
      </c>
      <c r="W33" s="47" t="s">
        <v>227</v>
      </c>
      <c r="X33" s="73" t="s">
        <v>228</v>
      </c>
      <c r="Y33" s="47"/>
    </row>
    <row r="34" s="6" customFormat="1" ht="123.75" spans="1:25">
      <c r="A34" s="47">
        <v>29</v>
      </c>
      <c r="B34" s="47" t="s">
        <v>229</v>
      </c>
      <c r="C34" s="47" t="s">
        <v>62</v>
      </c>
      <c r="D34" s="47" t="s">
        <v>63</v>
      </c>
      <c r="E34" s="47" t="s">
        <v>222</v>
      </c>
      <c r="F34" s="47" t="s">
        <v>230</v>
      </c>
      <c r="G34" s="47" t="s">
        <v>231</v>
      </c>
      <c r="H34" s="47" t="s">
        <v>51</v>
      </c>
      <c r="I34" s="47" t="s">
        <v>232</v>
      </c>
      <c r="J34" s="47" t="s">
        <v>155</v>
      </c>
      <c r="K34" s="47" t="s">
        <v>183</v>
      </c>
      <c r="L34" s="47" t="s">
        <v>230</v>
      </c>
      <c r="M34" s="47" t="s">
        <v>233</v>
      </c>
      <c r="N34" s="47">
        <v>160</v>
      </c>
      <c r="O34" s="47">
        <v>150</v>
      </c>
      <c r="P34" s="47">
        <v>10</v>
      </c>
      <c r="Q34" s="47">
        <v>1</v>
      </c>
      <c r="R34" s="47">
        <v>210</v>
      </c>
      <c r="S34" s="47">
        <v>739</v>
      </c>
      <c r="T34" s="47"/>
      <c r="U34" s="47">
        <v>17</v>
      </c>
      <c r="V34" s="47">
        <v>50</v>
      </c>
      <c r="W34" s="47" t="s">
        <v>234</v>
      </c>
      <c r="X34" s="73" t="s">
        <v>235</v>
      </c>
      <c r="Y34" s="47"/>
    </row>
    <row r="35" s="6" customFormat="1" ht="168.75" spans="1:25">
      <c r="A35" s="47">
        <v>30</v>
      </c>
      <c r="B35" s="47" t="s">
        <v>33</v>
      </c>
      <c r="C35" s="47" t="s">
        <v>34</v>
      </c>
      <c r="D35" s="47" t="s">
        <v>213</v>
      </c>
      <c r="E35" s="47" t="s">
        <v>222</v>
      </c>
      <c r="F35" s="47" t="s">
        <v>236</v>
      </c>
      <c r="G35" s="47" t="s">
        <v>237</v>
      </c>
      <c r="H35" s="47" t="s">
        <v>51</v>
      </c>
      <c r="I35" s="47" t="s">
        <v>238</v>
      </c>
      <c r="J35" s="47" t="s">
        <v>204</v>
      </c>
      <c r="K35" s="47" t="s">
        <v>199</v>
      </c>
      <c r="L35" s="47" t="s">
        <v>236</v>
      </c>
      <c r="M35" s="47" t="s">
        <v>239</v>
      </c>
      <c r="N35" s="47">
        <v>63</v>
      </c>
      <c r="O35" s="47">
        <v>50</v>
      </c>
      <c r="P35" s="47">
        <v>13</v>
      </c>
      <c r="Q35" s="47">
        <v>1</v>
      </c>
      <c r="R35" s="47">
        <v>720</v>
      </c>
      <c r="S35" s="47">
        <v>2230</v>
      </c>
      <c r="T35" s="47">
        <v>1</v>
      </c>
      <c r="U35" s="47">
        <v>64</v>
      </c>
      <c r="V35" s="47">
        <v>183</v>
      </c>
      <c r="W35" s="47" t="s">
        <v>240</v>
      </c>
      <c r="X35" s="73" t="s">
        <v>241</v>
      </c>
      <c r="Y35" s="47"/>
    </row>
    <row r="36" s="6" customFormat="1" ht="247.5" spans="1:25">
      <c r="A36" s="47">
        <v>31</v>
      </c>
      <c r="B36" s="47" t="s">
        <v>229</v>
      </c>
      <c r="C36" s="47" t="s">
        <v>242</v>
      </c>
      <c r="D36" s="47" t="s">
        <v>243</v>
      </c>
      <c r="E36" s="47" t="s">
        <v>222</v>
      </c>
      <c r="F36" s="47" t="s">
        <v>244</v>
      </c>
      <c r="G36" s="47" t="s">
        <v>245</v>
      </c>
      <c r="H36" s="47" t="s">
        <v>51</v>
      </c>
      <c r="I36" s="47" t="s">
        <v>246</v>
      </c>
      <c r="J36" s="47" t="s">
        <v>183</v>
      </c>
      <c r="K36" s="47" t="s">
        <v>247</v>
      </c>
      <c r="L36" s="47" t="s">
        <v>244</v>
      </c>
      <c r="M36" s="47" t="s">
        <v>248</v>
      </c>
      <c r="N36" s="47">
        <v>20</v>
      </c>
      <c r="O36" s="47">
        <v>10</v>
      </c>
      <c r="P36" s="47">
        <v>10</v>
      </c>
      <c r="Q36" s="47"/>
      <c r="R36" s="47">
        <v>30</v>
      </c>
      <c r="S36" s="47">
        <v>145</v>
      </c>
      <c r="T36" s="47"/>
      <c r="U36" s="47">
        <v>3</v>
      </c>
      <c r="V36" s="47">
        <v>6</v>
      </c>
      <c r="W36" s="47" t="s">
        <v>249</v>
      </c>
      <c r="X36" s="73" t="s">
        <v>250</v>
      </c>
      <c r="Y36" s="47"/>
    </row>
    <row r="37" s="6" customFormat="1" ht="56.25" spans="1:25">
      <c r="A37" s="47">
        <v>32</v>
      </c>
      <c r="B37" s="53" t="s">
        <v>229</v>
      </c>
      <c r="C37" s="47" t="s">
        <v>242</v>
      </c>
      <c r="D37" s="47" t="s">
        <v>243</v>
      </c>
      <c r="E37" s="47" t="s">
        <v>222</v>
      </c>
      <c r="F37" s="47" t="s">
        <v>251</v>
      </c>
      <c r="G37" s="47" t="s">
        <v>252</v>
      </c>
      <c r="H37" s="47" t="s">
        <v>51</v>
      </c>
      <c r="I37" s="47" t="s">
        <v>253</v>
      </c>
      <c r="J37" s="47" t="s">
        <v>204</v>
      </c>
      <c r="K37" s="61" t="s">
        <v>199</v>
      </c>
      <c r="L37" s="47" t="s">
        <v>251</v>
      </c>
      <c r="M37" s="47" t="s">
        <v>254</v>
      </c>
      <c r="N37" s="47">
        <v>7</v>
      </c>
      <c r="O37" s="47">
        <v>5</v>
      </c>
      <c r="P37" s="47">
        <v>2</v>
      </c>
      <c r="Q37" s="47">
        <v>1</v>
      </c>
      <c r="R37" s="47">
        <v>162</v>
      </c>
      <c r="S37" s="47">
        <v>379</v>
      </c>
      <c r="T37" s="47"/>
      <c r="U37" s="47">
        <v>4</v>
      </c>
      <c r="V37" s="47">
        <v>15</v>
      </c>
      <c r="W37" s="47" t="s">
        <v>255</v>
      </c>
      <c r="X37" s="73" t="s">
        <v>256</v>
      </c>
      <c r="Y37" s="49"/>
    </row>
    <row r="38" s="6" customFormat="1" ht="168.75" spans="1:25">
      <c r="A38" s="47">
        <v>33</v>
      </c>
      <c r="B38" s="53" t="s">
        <v>229</v>
      </c>
      <c r="C38" s="47" t="s">
        <v>62</v>
      </c>
      <c r="D38" s="47" t="s">
        <v>159</v>
      </c>
      <c r="E38" s="47" t="s">
        <v>222</v>
      </c>
      <c r="F38" s="47" t="s">
        <v>257</v>
      </c>
      <c r="G38" s="47" t="s">
        <v>258</v>
      </c>
      <c r="H38" s="47" t="s">
        <v>51</v>
      </c>
      <c r="I38" s="47" t="s">
        <v>259</v>
      </c>
      <c r="J38" s="47" t="s">
        <v>247</v>
      </c>
      <c r="K38" s="47" t="s">
        <v>260</v>
      </c>
      <c r="L38" s="47" t="s">
        <v>257</v>
      </c>
      <c r="M38" s="47" t="s">
        <v>261</v>
      </c>
      <c r="N38" s="47">
        <v>55</v>
      </c>
      <c r="O38" s="47">
        <v>25</v>
      </c>
      <c r="P38" s="47">
        <v>30</v>
      </c>
      <c r="Q38" s="47">
        <v>1</v>
      </c>
      <c r="R38" s="47">
        <v>1213</v>
      </c>
      <c r="S38" s="47">
        <v>5119</v>
      </c>
      <c r="T38" s="47"/>
      <c r="U38" s="47">
        <v>4</v>
      </c>
      <c r="V38" s="47">
        <v>185</v>
      </c>
      <c r="W38" s="47" t="s">
        <v>262</v>
      </c>
      <c r="X38" s="73" t="s">
        <v>263</v>
      </c>
      <c r="Y38" s="49"/>
    </row>
    <row r="39" s="6" customFormat="1" ht="56.25" spans="1:25">
      <c r="A39" s="47">
        <v>34</v>
      </c>
      <c r="B39" s="47" t="s">
        <v>229</v>
      </c>
      <c r="C39" s="49" t="s">
        <v>62</v>
      </c>
      <c r="D39" s="49" t="s">
        <v>208</v>
      </c>
      <c r="E39" s="49" t="s">
        <v>222</v>
      </c>
      <c r="F39" s="49" t="s">
        <v>222</v>
      </c>
      <c r="G39" s="49" t="s">
        <v>264</v>
      </c>
      <c r="H39" s="49" t="s">
        <v>51</v>
      </c>
      <c r="I39" s="49" t="s">
        <v>222</v>
      </c>
      <c r="J39" s="49" t="s">
        <v>265</v>
      </c>
      <c r="K39" s="49" t="s">
        <v>265</v>
      </c>
      <c r="L39" s="49" t="s">
        <v>222</v>
      </c>
      <c r="M39" s="49" t="s">
        <v>266</v>
      </c>
      <c r="N39" s="49">
        <v>60</v>
      </c>
      <c r="O39" s="49">
        <v>60</v>
      </c>
      <c r="P39" s="49"/>
      <c r="Q39" s="49">
        <v>17</v>
      </c>
      <c r="R39" s="49">
        <v>629</v>
      </c>
      <c r="S39" s="49">
        <v>1864</v>
      </c>
      <c r="T39" s="49">
        <v>4</v>
      </c>
      <c r="U39" s="49">
        <v>245</v>
      </c>
      <c r="V39" s="49">
        <v>764</v>
      </c>
      <c r="W39" s="49" t="s">
        <v>267</v>
      </c>
      <c r="X39" s="75" t="s">
        <v>268</v>
      </c>
      <c r="Y39" s="49"/>
    </row>
    <row r="40" s="6" customFormat="1" ht="45" spans="1:25">
      <c r="A40" s="47">
        <v>35</v>
      </c>
      <c r="B40" s="49" t="s">
        <v>70</v>
      </c>
      <c r="C40" s="49" t="s">
        <v>71</v>
      </c>
      <c r="D40" s="49" t="s">
        <v>71</v>
      </c>
      <c r="E40" s="49" t="s">
        <v>222</v>
      </c>
      <c r="F40" s="49" t="s">
        <v>222</v>
      </c>
      <c r="G40" s="49" t="s">
        <v>269</v>
      </c>
      <c r="H40" s="49" t="s">
        <v>51</v>
      </c>
      <c r="I40" s="49" t="s">
        <v>222</v>
      </c>
      <c r="J40" s="49" t="s">
        <v>265</v>
      </c>
      <c r="K40" s="49" t="s">
        <v>265</v>
      </c>
      <c r="L40" s="49" t="s">
        <v>222</v>
      </c>
      <c r="M40" s="49" t="s">
        <v>270</v>
      </c>
      <c r="N40" s="49">
        <v>40</v>
      </c>
      <c r="O40" s="49">
        <v>40</v>
      </c>
      <c r="P40" s="49"/>
      <c r="Q40" s="49">
        <v>17</v>
      </c>
      <c r="R40" s="49">
        <v>629</v>
      </c>
      <c r="S40" s="49">
        <v>1864</v>
      </c>
      <c r="T40" s="49">
        <v>4</v>
      </c>
      <c r="U40" s="49">
        <v>245</v>
      </c>
      <c r="V40" s="49">
        <v>764</v>
      </c>
      <c r="W40" s="49" t="s">
        <v>271</v>
      </c>
      <c r="X40" s="75" t="s">
        <v>272</v>
      </c>
      <c r="Y40" s="49"/>
    </row>
    <row r="41" s="3" customFormat="1" ht="56.25" spans="1:25">
      <c r="A41" s="47">
        <v>36</v>
      </c>
      <c r="B41" s="48" t="s">
        <v>61</v>
      </c>
      <c r="C41" s="48" t="s">
        <v>273</v>
      </c>
      <c r="D41" s="48" t="s">
        <v>243</v>
      </c>
      <c r="E41" s="48" t="s">
        <v>274</v>
      </c>
      <c r="F41" s="48" t="s">
        <v>275</v>
      </c>
      <c r="G41" s="48" t="s">
        <v>276</v>
      </c>
      <c r="H41" s="48" t="s">
        <v>51</v>
      </c>
      <c r="I41" s="48" t="s">
        <v>277</v>
      </c>
      <c r="J41" s="58">
        <v>1.1</v>
      </c>
      <c r="K41" s="58">
        <v>8.3</v>
      </c>
      <c r="L41" s="58" t="s">
        <v>275</v>
      </c>
      <c r="M41" s="48" t="s">
        <v>278</v>
      </c>
      <c r="N41" s="58">
        <f>O41+P41</f>
        <v>30</v>
      </c>
      <c r="O41" s="58">
        <v>8</v>
      </c>
      <c r="P41" s="58">
        <v>22</v>
      </c>
      <c r="Q41" s="47">
        <v>1</v>
      </c>
      <c r="R41" s="47">
        <v>36</v>
      </c>
      <c r="S41" s="47">
        <v>87</v>
      </c>
      <c r="T41" s="47">
        <v>0</v>
      </c>
      <c r="U41" s="47">
        <v>4</v>
      </c>
      <c r="V41" s="47">
        <v>11</v>
      </c>
      <c r="W41" s="48" t="s">
        <v>279</v>
      </c>
      <c r="X41" s="73" t="s">
        <v>280</v>
      </c>
      <c r="Y41" s="58"/>
    </row>
    <row r="42" s="3" customFormat="1" ht="56.25" spans="1:25">
      <c r="A42" s="47">
        <v>37</v>
      </c>
      <c r="B42" s="48" t="s">
        <v>61</v>
      </c>
      <c r="C42" s="48" t="s">
        <v>273</v>
      </c>
      <c r="D42" s="48" t="s">
        <v>243</v>
      </c>
      <c r="E42" s="48" t="s">
        <v>274</v>
      </c>
      <c r="F42" s="48" t="s">
        <v>281</v>
      </c>
      <c r="G42" s="48" t="s">
        <v>282</v>
      </c>
      <c r="H42" s="48" t="s">
        <v>109</v>
      </c>
      <c r="I42" s="48" t="s">
        <v>283</v>
      </c>
      <c r="J42" s="58">
        <v>8.1</v>
      </c>
      <c r="K42" s="58">
        <v>12.31</v>
      </c>
      <c r="L42" s="58" t="s">
        <v>281</v>
      </c>
      <c r="M42" s="48" t="s">
        <v>284</v>
      </c>
      <c r="N42" s="48">
        <v>11</v>
      </c>
      <c r="O42" s="48">
        <v>7</v>
      </c>
      <c r="P42" s="48">
        <v>4</v>
      </c>
      <c r="Q42" s="48">
        <v>1</v>
      </c>
      <c r="R42" s="48">
        <v>26</v>
      </c>
      <c r="S42" s="48">
        <v>70</v>
      </c>
      <c r="T42" s="48">
        <v>0</v>
      </c>
      <c r="U42" s="48">
        <v>5</v>
      </c>
      <c r="V42" s="48">
        <v>12</v>
      </c>
      <c r="W42" s="48" t="s">
        <v>285</v>
      </c>
      <c r="X42" s="73" t="s">
        <v>280</v>
      </c>
      <c r="Y42" s="48"/>
    </row>
    <row r="43" s="3" customFormat="1" ht="56.25" spans="1:25">
      <c r="A43" s="47">
        <v>38</v>
      </c>
      <c r="B43" s="48" t="s">
        <v>61</v>
      </c>
      <c r="C43" s="48" t="s">
        <v>273</v>
      </c>
      <c r="D43" s="48" t="s">
        <v>243</v>
      </c>
      <c r="E43" s="48" t="s">
        <v>274</v>
      </c>
      <c r="F43" s="48" t="s">
        <v>281</v>
      </c>
      <c r="G43" s="48" t="s">
        <v>286</v>
      </c>
      <c r="H43" s="48" t="s">
        <v>109</v>
      </c>
      <c r="I43" s="48" t="s">
        <v>287</v>
      </c>
      <c r="J43" s="58">
        <v>8.1</v>
      </c>
      <c r="K43" s="58">
        <v>12.31</v>
      </c>
      <c r="L43" s="58" t="s">
        <v>281</v>
      </c>
      <c r="M43" s="48" t="s">
        <v>288</v>
      </c>
      <c r="N43" s="48">
        <v>7</v>
      </c>
      <c r="O43" s="48">
        <v>4</v>
      </c>
      <c r="P43" s="48">
        <v>3</v>
      </c>
      <c r="Q43" s="48">
        <v>1</v>
      </c>
      <c r="R43" s="48">
        <v>28</v>
      </c>
      <c r="S43" s="48">
        <v>86</v>
      </c>
      <c r="T43" s="48">
        <v>0</v>
      </c>
      <c r="U43" s="48">
        <v>6</v>
      </c>
      <c r="V43" s="48">
        <v>15</v>
      </c>
      <c r="W43" s="48" t="s">
        <v>285</v>
      </c>
      <c r="X43" s="73" t="s">
        <v>280</v>
      </c>
      <c r="Y43" s="48"/>
    </row>
    <row r="44" s="3" customFormat="1" ht="56.25" spans="1:25">
      <c r="A44" s="47">
        <v>39</v>
      </c>
      <c r="B44" s="48" t="s">
        <v>61</v>
      </c>
      <c r="C44" s="48" t="s">
        <v>273</v>
      </c>
      <c r="D44" s="48" t="s">
        <v>243</v>
      </c>
      <c r="E44" s="48" t="s">
        <v>274</v>
      </c>
      <c r="F44" s="48" t="s">
        <v>281</v>
      </c>
      <c r="G44" s="48" t="s">
        <v>289</v>
      </c>
      <c r="H44" s="48" t="s">
        <v>109</v>
      </c>
      <c r="I44" s="48" t="s">
        <v>290</v>
      </c>
      <c r="J44" s="58">
        <v>8.1</v>
      </c>
      <c r="K44" s="58">
        <v>12.31</v>
      </c>
      <c r="L44" s="58" t="s">
        <v>281</v>
      </c>
      <c r="M44" s="48" t="s">
        <v>291</v>
      </c>
      <c r="N44" s="48">
        <v>8</v>
      </c>
      <c r="O44" s="48">
        <v>5</v>
      </c>
      <c r="P44" s="48">
        <v>3</v>
      </c>
      <c r="Q44" s="48">
        <v>1</v>
      </c>
      <c r="R44" s="48">
        <v>46</v>
      </c>
      <c r="S44" s="48">
        <v>142</v>
      </c>
      <c r="T44" s="48">
        <v>0</v>
      </c>
      <c r="U44" s="48">
        <v>6</v>
      </c>
      <c r="V44" s="48">
        <v>17</v>
      </c>
      <c r="W44" s="48" t="s">
        <v>285</v>
      </c>
      <c r="X44" s="73" t="s">
        <v>280</v>
      </c>
      <c r="Y44" s="48"/>
    </row>
    <row r="45" s="3" customFormat="1" ht="56.25" spans="1:25">
      <c r="A45" s="47">
        <v>40</v>
      </c>
      <c r="B45" s="48" t="s">
        <v>61</v>
      </c>
      <c r="C45" s="48" t="s">
        <v>273</v>
      </c>
      <c r="D45" s="47" t="s">
        <v>243</v>
      </c>
      <c r="E45" s="48" t="s">
        <v>274</v>
      </c>
      <c r="F45" s="47" t="s">
        <v>292</v>
      </c>
      <c r="G45" s="47" t="s">
        <v>293</v>
      </c>
      <c r="H45" s="47" t="s">
        <v>51</v>
      </c>
      <c r="I45" s="47" t="s">
        <v>294</v>
      </c>
      <c r="J45" s="47">
        <v>1.1</v>
      </c>
      <c r="K45" s="58">
        <v>12.31</v>
      </c>
      <c r="L45" s="47" t="s">
        <v>292</v>
      </c>
      <c r="M45" s="47" t="s">
        <v>295</v>
      </c>
      <c r="N45" s="47">
        <v>22</v>
      </c>
      <c r="O45" s="47">
        <v>10</v>
      </c>
      <c r="P45" s="47">
        <v>12</v>
      </c>
      <c r="Q45" s="47">
        <v>1</v>
      </c>
      <c r="R45" s="47">
        <v>81</v>
      </c>
      <c r="S45" s="47">
        <v>400</v>
      </c>
      <c r="T45" s="47">
        <v>1</v>
      </c>
      <c r="U45" s="47">
        <v>10</v>
      </c>
      <c r="V45" s="47">
        <v>30</v>
      </c>
      <c r="W45" s="47" t="s">
        <v>296</v>
      </c>
      <c r="X45" s="73" t="s">
        <v>297</v>
      </c>
      <c r="Y45" s="58"/>
    </row>
    <row r="46" s="3" customFormat="1" ht="56.25" spans="1:25">
      <c r="A46" s="47">
        <v>41</v>
      </c>
      <c r="B46" s="48" t="s">
        <v>61</v>
      </c>
      <c r="C46" s="48" t="s">
        <v>273</v>
      </c>
      <c r="D46" s="47" t="s">
        <v>243</v>
      </c>
      <c r="E46" s="48" t="s">
        <v>274</v>
      </c>
      <c r="F46" s="47" t="s">
        <v>292</v>
      </c>
      <c r="G46" s="47" t="s">
        <v>298</v>
      </c>
      <c r="H46" s="47" t="s">
        <v>51</v>
      </c>
      <c r="I46" s="47" t="s">
        <v>299</v>
      </c>
      <c r="J46" s="47">
        <v>1.1</v>
      </c>
      <c r="K46" s="58">
        <v>12.31</v>
      </c>
      <c r="L46" s="47" t="s">
        <v>292</v>
      </c>
      <c r="M46" s="47" t="s">
        <v>300</v>
      </c>
      <c r="N46" s="47">
        <v>12</v>
      </c>
      <c r="O46" s="47">
        <v>5</v>
      </c>
      <c r="P46" s="47">
        <v>7</v>
      </c>
      <c r="Q46" s="47">
        <v>1</v>
      </c>
      <c r="R46" s="47">
        <v>60</v>
      </c>
      <c r="S46" s="47">
        <v>268</v>
      </c>
      <c r="T46" s="47">
        <v>1</v>
      </c>
      <c r="U46" s="47">
        <v>6</v>
      </c>
      <c r="V46" s="47">
        <v>14</v>
      </c>
      <c r="W46" s="47" t="s">
        <v>296</v>
      </c>
      <c r="X46" s="73" t="s">
        <v>297</v>
      </c>
      <c r="Y46" s="58"/>
    </row>
    <row r="47" s="3" customFormat="1" ht="78.75" spans="1:25">
      <c r="A47" s="47">
        <v>42</v>
      </c>
      <c r="B47" s="47" t="s">
        <v>33</v>
      </c>
      <c r="C47" s="47" t="s">
        <v>34</v>
      </c>
      <c r="D47" s="47" t="s">
        <v>213</v>
      </c>
      <c r="E47" s="47" t="s">
        <v>274</v>
      </c>
      <c r="F47" s="47" t="s">
        <v>301</v>
      </c>
      <c r="G47" s="47" t="s">
        <v>302</v>
      </c>
      <c r="H47" s="47" t="s">
        <v>51</v>
      </c>
      <c r="I47" s="47" t="s">
        <v>303</v>
      </c>
      <c r="J47" s="47">
        <v>3.1</v>
      </c>
      <c r="K47" s="57">
        <v>4.3</v>
      </c>
      <c r="L47" s="47" t="s">
        <v>301</v>
      </c>
      <c r="M47" s="47" t="s">
        <v>304</v>
      </c>
      <c r="N47" s="47">
        <v>17.9</v>
      </c>
      <c r="O47" s="47">
        <v>12</v>
      </c>
      <c r="P47" s="47">
        <v>5.9</v>
      </c>
      <c r="Q47" s="47">
        <v>1</v>
      </c>
      <c r="R47" s="47">
        <v>325</v>
      </c>
      <c r="S47" s="47">
        <v>898</v>
      </c>
      <c r="T47" s="47">
        <v>0</v>
      </c>
      <c r="U47" s="47">
        <v>20</v>
      </c>
      <c r="V47" s="47">
        <v>64</v>
      </c>
      <c r="W47" s="47" t="s">
        <v>305</v>
      </c>
      <c r="X47" s="73" t="s">
        <v>306</v>
      </c>
      <c r="Y47" s="58"/>
    </row>
    <row r="48" s="3" customFormat="1" ht="90" spans="1:25">
      <c r="A48" s="47">
        <v>43</v>
      </c>
      <c r="B48" s="48" t="s">
        <v>61</v>
      </c>
      <c r="C48" s="48" t="s">
        <v>273</v>
      </c>
      <c r="D48" s="47" t="s">
        <v>243</v>
      </c>
      <c r="E48" s="47" t="s">
        <v>274</v>
      </c>
      <c r="F48" s="47" t="s">
        <v>301</v>
      </c>
      <c r="G48" s="47" t="s">
        <v>307</v>
      </c>
      <c r="H48" s="47" t="s">
        <v>109</v>
      </c>
      <c r="I48" s="47" t="s">
        <v>308</v>
      </c>
      <c r="J48" s="47">
        <v>3.1</v>
      </c>
      <c r="K48" s="57">
        <v>4.3</v>
      </c>
      <c r="L48" s="47" t="s">
        <v>301</v>
      </c>
      <c r="M48" s="47" t="s">
        <v>309</v>
      </c>
      <c r="N48" s="47">
        <v>7.5</v>
      </c>
      <c r="O48" s="47">
        <v>6</v>
      </c>
      <c r="P48" s="47">
        <v>1.5</v>
      </c>
      <c r="Q48" s="47">
        <v>1</v>
      </c>
      <c r="R48" s="47">
        <v>325</v>
      </c>
      <c r="S48" s="47">
        <v>898</v>
      </c>
      <c r="T48" s="47">
        <v>0</v>
      </c>
      <c r="U48" s="47">
        <v>20</v>
      </c>
      <c r="V48" s="47">
        <v>64</v>
      </c>
      <c r="W48" s="47" t="s">
        <v>310</v>
      </c>
      <c r="X48" s="73" t="s">
        <v>306</v>
      </c>
      <c r="Y48" s="58"/>
    </row>
    <row r="49" s="3" customFormat="1" ht="78.75" spans="1:25">
      <c r="A49" s="47">
        <v>44</v>
      </c>
      <c r="B49" s="47" t="s">
        <v>33</v>
      </c>
      <c r="C49" s="47" t="s">
        <v>34</v>
      </c>
      <c r="D49" s="47" t="s">
        <v>213</v>
      </c>
      <c r="E49" s="47" t="s">
        <v>274</v>
      </c>
      <c r="F49" s="47" t="s">
        <v>311</v>
      </c>
      <c r="G49" s="47" t="s">
        <v>312</v>
      </c>
      <c r="H49" s="47" t="s">
        <v>51</v>
      </c>
      <c r="I49" s="47" t="s">
        <v>313</v>
      </c>
      <c r="J49" s="47">
        <v>4.15</v>
      </c>
      <c r="K49" s="47">
        <v>4.25</v>
      </c>
      <c r="L49" s="47" t="s">
        <v>311</v>
      </c>
      <c r="M49" s="47" t="s">
        <v>314</v>
      </c>
      <c r="N49" s="47">
        <v>9.3</v>
      </c>
      <c r="O49" s="47">
        <v>9.3</v>
      </c>
      <c r="P49" s="47">
        <v>0</v>
      </c>
      <c r="Q49" s="47">
        <v>1</v>
      </c>
      <c r="R49" s="47">
        <v>36</v>
      </c>
      <c r="S49" s="47">
        <v>146</v>
      </c>
      <c r="T49" s="47">
        <v>0</v>
      </c>
      <c r="U49" s="47">
        <v>8</v>
      </c>
      <c r="V49" s="47">
        <v>28</v>
      </c>
      <c r="W49" s="47" t="s">
        <v>315</v>
      </c>
      <c r="X49" s="73" t="s">
        <v>316</v>
      </c>
      <c r="Y49" s="58"/>
    </row>
    <row r="50" s="3" customFormat="1" ht="67.5" spans="1:25">
      <c r="A50" s="47">
        <v>45</v>
      </c>
      <c r="B50" s="47" t="s">
        <v>61</v>
      </c>
      <c r="C50" s="47" t="s">
        <v>273</v>
      </c>
      <c r="D50" s="47" t="s">
        <v>243</v>
      </c>
      <c r="E50" s="47" t="s">
        <v>274</v>
      </c>
      <c r="F50" s="47" t="s">
        <v>317</v>
      </c>
      <c r="G50" s="47" t="s">
        <v>318</v>
      </c>
      <c r="H50" s="47" t="s">
        <v>109</v>
      </c>
      <c r="I50" s="47" t="s">
        <v>319</v>
      </c>
      <c r="J50" s="47">
        <v>4.1</v>
      </c>
      <c r="K50" s="57">
        <v>6.3</v>
      </c>
      <c r="L50" s="47" t="s">
        <v>317</v>
      </c>
      <c r="M50" s="47" t="s">
        <v>320</v>
      </c>
      <c r="N50" s="47">
        <v>16</v>
      </c>
      <c r="O50" s="47">
        <v>10</v>
      </c>
      <c r="P50" s="47">
        <v>6</v>
      </c>
      <c r="Q50" s="47">
        <v>1</v>
      </c>
      <c r="R50" s="47">
        <v>34</v>
      </c>
      <c r="S50" s="47">
        <v>176</v>
      </c>
      <c r="T50" s="47">
        <v>0</v>
      </c>
      <c r="U50" s="47">
        <v>21</v>
      </c>
      <c r="V50" s="47">
        <v>44</v>
      </c>
      <c r="W50" s="47" t="s">
        <v>321</v>
      </c>
      <c r="X50" s="73" t="s">
        <v>322</v>
      </c>
      <c r="Y50" s="47"/>
    </row>
    <row r="51" s="3" customFormat="1" ht="67.5" spans="1:25">
      <c r="A51" s="47">
        <v>46</v>
      </c>
      <c r="B51" s="47" t="s">
        <v>61</v>
      </c>
      <c r="C51" s="47" t="s">
        <v>273</v>
      </c>
      <c r="D51" s="47" t="s">
        <v>243</v>
      </c>
      <c r="E51" s="47" t="s">
        <v>274</v>
      </c>
      <c r="F51" s="47" t="s">
        <v>317</v>
      </c>
      <c r="G51" s="47" t="s">
        <v>323</v>
      </c>
      <c r="H51" s="47" t="s">
        <v>109</v>
      </c>
      <c r="I51" s="47" t="s">
        <v>324</v>
      </c>
      <c r="J51" s="47">
        <v>7.1</v>
      </c>
      <c r="K51" s="57">
        <v>9.3</v>
      </c>
      <c r="L51" s="47" t="s">
        <v>317</v>
      </c>
      <c r="M51" s="47" t="s">
        <v>325</v>
      </c>
      <c r="N51" s="47">
        <v>12</v>
      </c>
      <c r="O51" s="47">
        <v>10</v>
      </c>
      <c r="P51" s="47">
        <v>2</v>
      </c>
      <c r="Q51" s="47">
        <v>1</v>
      </c>
      <c r="R51" s="47">
        <v>27</v>
      </c>
      <c r="S51" s="47">
        <v>138</v>
      </c>
      <c r="T51" s="47">
        <v>0</v>
      </c>
      <c r="U51" s="47">
        <v>21</v>
      </c>
      <c r="V51" s="47">
        <v>44</v>
      </c>
      <c r="W51" s="47" t="s">
        <v>321</v>
      </c>
      <c r="X51" s="73" t="s">
        <v>322</v>
      </c>
      <c r="Y51" s="58"/>
    </row>
    <row r="52" s="4" customFormat="1" ht="67.5" spans="1:25">
      <c r="A52" s="47">
        <v>47</v>
      </c>
      <c r="B52" s="47" t="s">
        <v>61</v>
      </c>
      <c r="C52" s="47" t="s">
        <v>273</v>
      </c>
      <c r="D52" s="47" t="s">
        <v>243</v>
      </c>
      <c r="E52" s="47" t="s">
        <v>274</v>
      </c>
      <c r="F52" s="47" t="s">
        <v>326</v>
      </c>
      <c r="G52" s="47" t="s">
        <v>327</v>
      </c>
      <c r="H52" s="47" t="s">
        <v>51</v>
      </c>
      <c r="I52" s="47" t="s">
        <v>326</v>
      </c>
      <c r="J52" s="47">
        <v>3.1</v>
      </c>
      <c r="K52" s="57">
        <v>7.3</v>
      </c>
      <c r="L52" s="47" t="s">
        <v>326</v>
      </c>
      <c r="M52" s="47" t="s">
        <v>328</v>
      </c>
      <c r="N52" s="47">
        <v>30</v>
      </c>
      <c r="O52" s="47">
        <v>25</v>
      </c>
      <c r="P52" s="47">
        <v>5</v>
      </c>
      <c r="Q52" s="47">
        <v>1</v>
      </c>
      <c r="R52" s="47">
        <v>85</v>
      </c>
      <c r="S52" s="47">
        <v>285</v>
      </c>
      <c r="T52" s="47">
        <v>1</v>
      </c>
      <c r="U52" s="47">
        <v>20</v>
      </c>
      <c r="V52" s="47">
        <v>50</v>
      </c>
      <c r="W52" s="47" t="s">
        <v>321</v>
      </c>
      <c r="X52" s="73" t="s">
        <v>322</v>
      </c>
      <c r="Y52" s="58"/>
    </row>
    <row r="53" s="3" customFormat="1" ht="56.25" spans="1:25">
      <c r="A53" s="47">
        <v>48</v>
      </c>
      <c r="B53" s="48" t="s">
        <v>61</v>
      </c>
      <c r="C53" s="48" t="s">
        <v>273</v>
      </c>
      <c r="D53" s="48" t="s">
        <v>243</v>
      </c>
      <c r="E53" s="48" t="s">
        <v>274</v>
      </c>
      <c r="F53" s="48" t="s">
        <v>329</v>
      </c>
      <c r="G53" s="48" t="s">
        <v>330</v>
      </c>
      <c r="H53" s="48" t="s">
        <v>109</v>
      </c>
      <c r="I53" s="48" t="s">
        <v>331</v>
      </c>
      <c r="J53" s="58">
        <v>5.1</v>
      </c>
      <c r="K53" s="58">
        <v>6.1</v>
      </c>
      <c r="L53" s="58" t="s">
        <v>329</v>
      </c>
      <c r="M53" s="48" t="s">
        <v>332</v>
      </c>
      <c r="N53" s="48">
        <v>7</v>
      </c>
      <c r="O53" s="48">
        <v>5</v>
      </c>
      <c r="P53" s="48">
        <v>2</v>
      </c>
      <c r="Q53" s="48">
        <v>1</v>
      </c>
      <c r="R53" s="48">
        <v>36</v>
      </c>
      <c r="S53" s="48">
        <v>135</v>
      </c>
      <c r="T53" s="48">
        <v>0</v>
      </c>
      <c r="U53" s="48">
        <v>2</v>
      </c>
      <c r="V53" s="48">
        <v>7</v>
      </c>
      <c r="W53" s="48" t="s">
        <v>285</v>
      </c>
      <c r="X53" s="73" t="s">
        <v>280</v>
      </c>
      <c r="Y53" s="81"/>
    </row>
    <row r="54" s="3" customFormat="1" ht="56.25" spans="1:25">
      <c r="A54" s="47">
        <v>49</v>
      </c>
      <c r="B54" s="48" t="s">
        <v>61</v>
      </c>
      <c r="C54" s="48" t="s">
        <v>273</v>
      </c>
      <c r="D54" s="48" t="s">
        <v>243</v>
      </c>
      <c r="E54" s="48" t="s">
        <v>274</v>
      </c>
      <c r="F54" s="48" t="s">
        <v>329</v>
      </c>
      <c r="G54" s="48" t="s">
        <v>333</v>
      </c>
      <c r="H54" s="48" t="s">
        <v>51</v>
      </c>
      <c r="I54" s="48" t="s">
        <v>334</v>
      </c>
      <c r="J54" s="64" t="s">
        <v>335</v>
      </c>
      <c r="K54" s="64" t="s">
        <v>260</v>
      </c>
      <c r="L54" s="48" t="s">
        <v>329</v>
      </c>
      <c r="M54" s="48" t="s">
        <v>336</v>
      </c>
      <c r="N54" s="48">
        <v>6</v>
      </c>
      <c r="O54" s="48">
        <v>4</v>
      </c>
      <c r="P54" s="48">
        <f>N54-O54</f>
        <v>2</v>
      </c>
      <c r="Q54" s="48">
        <v>1</v>
      </c>
      <c r="R54" s="48">
        <v>21</v>
      </c>
      <c r="S54" s="48">
        <v>75</v>
      </c>
      <c r="T54" s="48">
        <v>0</v>
      </c>
      <c r="U54" s="48">
        <v>2</v>
      </c>
      <c r="V54" s="48">
        <v>4</v>
      </c>
      <c r="W54" s="48" t="s">
        <v>285</v>
      </c>
      <c r="X54" s="73" t="s">
        <v>280</v>
      </c>
      <c r="Y54" s="81"/>
    </row>
    <row r="55" s="7" customFormat="1" ht="45" spans="1:25">
      <c r="A55" s="47">
        <v>50</v>
      </c>
      <c r="B55" s="47" t="s">
        <v>61</v>
      </c>
      <c r="C55" s="47" t="s">
        <v>337</v>
      </c>
      <c r="D55" s="47" t="s">
        <v>338</v>
      </c>
      <c r="E55" s="47" t="s">
        <v>274</v>
      </c>
      <c r="F55" s="47" t="s">
        <v>274</v>
      </c>
      <c r="G55" s="47" t="s">
        <v>339</v>
      </c>
      <c r="H55" s="47" t="s">
        <v>51</v>
      </c>
      <c r="I55" s="47" t="s">
        <v>274</v>
      </c>
      <c r="J55" s="65">
        <v>20240101</v>
      </c>
      <c r="K55" s="65">
        <v>20241230</v>
      </c>
      <c r="L55" s="47" t="s">
        <v>340</v>
      </c>
      <c r="M55" s="66" t="s">
        <v>341</v>
      </c>
      <c r="N55" s="48">
        <v>18.55</v>
      </c>
      <c r="O55" s="47">
        <v>18.55</v>
      </c>
      <c r="P55" s="47">
        <v>0</v>
      </c>
      <c r="Q55" s="47">
        <v>13</v>
      </c>
      <c r="R55" s="47">
        <v>336</v>
      </c>
      <c r="S55" s="47">
        <v>668</v>
      </c>
      <c r="T55" s="47">
        <v>3</v>
      </c>
      <c r="U55" s="47">
        <v>336</v>
      </c>
      <c r="V55" s="47">
        <v>668</v>
      </c>
      <c r="W55" s="48" t="s">
        <v>342</v>
      </c>
      <c r="X55" s="74" t="s">
        <v>343</v>
      </c>
      <c r="Y55" s="48"/>
    </row>
    <row r="56" s="7" customFormat="1" ht="56.25" spans="1:25">
      <c r="A56" s="47">
        <v>51</v>
      </c>
      <c r="B56" s="47" t="s">
        <v>70</v>
      </c>
      <c r="C56" s="47" t="s">
        <v>71</v>
      </c>
      <c r="D56" s="47" t="s">
        <v>71</v>
      </c>
      <c r="E56" s="47" t="s">
        <v>274</v>
      </c>
      <c r="F56" s="47" t="s">
        <v>274</v>
      </c>
      <c r="G56" s="47" t="s">
        <v>344</v>
      </c>
      <c r="H56" s="47" t="s">
        <v>51</v>
      </c>
      <c r="I56" s="47" t="s">
        <v>274</v>
      </c>
      <c r="J56" s="65">
        <v>20240101</v>
      </c>
      <c r="K56" s="65">
        <v>20241230</v>
      </c>
      <c r="L56" s="47" t="s">
        <v>340</v>
      </c>
      <c r="M56" s="66" t="s">
        <v>345</v>
      </c>
      <c r="N56" s="47">
        <v>16.8</v>
      </c>
      <c r="O56" s="47">
        <v>16.8</v>
      </c>
      <c r="P56" s="47">
        <v>0</v>
      </c>
      <c r="Q56" s="47">
        <v>13</v>
      </c>
      <c r="R56" s="47">
        <v>42</v>
      </c>
      <c r="S56" s="47">
        <v>42</v>
      </c>
      <c r="T56" s="47">
        <v>3</v>
      </c>
      <c r="U56" s="47">
        <v>13</v>
      </c>
      <c r="V56" s="47">
        <v>42</v>
      </c>
      <c r="W56" s="47" t="s">
        <v>346</v>
      </c>
      <c r="X56" s="74" t="s">
        <v>347</v>
      </c>
      <c r="Y56" s="48"/>
    </row>
    <row r="57" s="8" customFormat="1" ht="96" spans="1:25">
      <c r="A57" s="47">
        <v>52</v>
      </c>
      <c r="B57" s="54" t="s">
        <v>348</v>
      </c>
      <c r="C57" s="54" t="s">
        <v>349</v>
      </c>
      <c r="D57" s="54" t="s">
        <v>350</v>
      </c>
      <c r="E57" s="54" t="s">
        <v>351</v>
      </c>
      <c r="F57" s="54" t="s">
        <v>352</v>
      </c>
      <c r="G57" s="54" t="s">
        <v>353</v>
      </c>
      <c r="H57" s="54" t="s">
        <v>109</v>
      </c>
      <c r="I57" s="54" t="s">
        <v>354</v>
      </c>
      <c r="J57" s="67" t="s">
        <v>355</v>
      </c>
      <c r="K57" s="67" t="s">
        <v>356</v>
      </c>
      <c r="L57" s="54" t="s">
        <v>352</v>
      </c>
      <c r="M57" s="54" t="s">
        <v>357</v>
      </c>
      <c r="N57" s="68">
        <v>12</v>
      </c>
      <c r="O57" s="68">
        <v>7</v>
      </c>
      <c r="P57" s="68">
        <v>5</v>
      </c>
      <c r="Q57" s="68"/>
      <c r="R57" s="68">
        <v>105</v>
      </c>
      <c r="S57" s="68">
        <v>385</v>
      </c>
      <c r="T57" s="68"/>
      <c r="U57" s="68">
        <v>3</v>
      </c>
      <c r="V57" s="68">
        <v>11</v>
      </c>
      <c r="W57" s="54" t="s">
        <v>358</v>
      </c>
      <c r="X57" s="79" t="s">
        <v>359</v>
      </c>
      <c r="Y57" s="54"/>
    </row>
    <row r="58" s="8" customFormat="1" ht="72" spans="1:25">
      <c r="A58" s="47">
        <v>53</v>
      </c>
      <c r="B58" s="54" t="s">
        <v>348</v>
      </c>
      <c r="C58" s="54" t="s">
        <v>83</v>
      </c>
      <c r="D58" s="54" t="s">
        <v>350</v>
      </c>
      <c r="E58" s="54" t="s">
        <v>351</v>
      </c>
      <c r="F58" s="54" t="s">
        <v>360</v>
      </c>
      <c r="G58" s="54" t="s">
        <v>361</v>
      </c>
      <c r="H58" s="54" t="s">
        <v>109</v>
      </c>
      <c r="I58" s="54" t="s">
        <v>362</v>
      </c>
      <c r="J58" s="67" t="s">
        <v>129</v>
      </c>
      <c r="K58" s="67" t="s">
        <v>363</v>
      </c>
      <c r="L58" s="54" t="s">
        <v>360</v>
      </c>
      <c r="M58" s="54" t="s">
        <v>364</v>
      </c>
      <c r="N58" s="68">
        <v>12</v>
      </c>
      <c r="O58" s="68">
        <v>6</v>
      </c>
      <c r="P58" s="68">
        <v>6</v>
      </c>
      <c r="Q58" s="68"/>
      <c r="R58" s="68">
        <v>31</v>
      </c>
      <c r="S58" s="68">
        <v>89</v>
      </c>
      <c r="T58" s="68"/>
      <c r="U58" s="68">
        <v>5</v>
      </c>
      <c r="V58" s="68">
        <v>18</v>
      </c>
      <c r="W58" s="54" t="s">
        <v>365</v>
      </c>
      <c r="X58" s="79" t="s">
        <v>366</v>
      </c>
      <c r="Y58" s="84"/>
    </row>
    <row r="59" s="8" customFormat="1" ht="144" spans="1:25">
      <c r="A59" s="47">
        <v>54</v>
      </c>
      <c r="B59" s="54" t="s">
        <v>348</v>
      </c>
      <c r="C59" s="54" t="s">
        <v>349</v>
      </c>
      <c r="D59" s="54" t="s">
        <v>350</v>
      </c>
      <c r="E59" s="54" t="s">
        <v>351</v>
      </c>
      <c r="F59" s="54" t="s">
        <v>367</v>
      </c>
      <c r="G59" s="54" t="s">
        <v>368</v>
      </c>
      <c r="H59" s="54" t="s">
        <v>109</v>
      </c>
      <c r="I59" s="54" t="s">
        <v>369</v>
      </c>
      <c r="J59" s="67" t="s">
        <v>129</v>
      </c>
      <c r="K59" s="67" t="s">
        <v>363</v>
      </c>
      <c r="L59" s="54" t="s">
        <v>367</v>
      </c>
      <c r="M59" s="54" t="s">
        <v>370</v>
      </c>
      <c r="N59" s="68">
        <v>90</v>
      </c>
      <c r="O59" s="68">
        <v>20</v>
      </c>
      <c r="P59" s="68">
        <v>70</v>
      </c>
      <c r="Q59" s="68">
        <v>1</v>
      </c>
      <c r="R59" s="68">
        <v>146</v>
      </c>
      <c r="S59" s="68">
        <v>489</v>
      </c>
      <c r="T59" s="68">
        <v>1</v>
      </c>
      <c r="U59" s="68">
        <v>19</v>
      </c>
      <c r="V59" s="68">
        <v>57</v>
      </c>
      <c r="W59" s="54" t="s">
        <v>371</v>
      </c>
      <c r="X59" s="79" t="s">
        <v>372</v>
      </c>
      <c r="Y59" s="84"/>
    </row>
    <row r="60" s="8" customFormat="1" ht="216" spans="1:25">
      <c r="A60" s="47">
        <v>55</v>
      </c>
      <c r="B60" s="54" t="s">
        <v>348</v>
      </c>
      <c r="C60" s="54" t="s">
        <v>83</v>
      </c>
      <c r="D60" s="54" t="s">
        <v>350</v>
      </c>
      <c r="E60" s="54" t="s">
        <v>351</v>
      </c>
      <c r="F60" s="54" t="s">
        <v>373</v>
      </c>
      <c r="G60" s="54" t="s">
        <v>374</v>
      </c>
      <c r="H60" s="54" t="s">
        <v>109</v>
      </c>
      <c r="I60" s="54" t="s">
        <v>375</v>
      </c>
      <c r="J60" s="67" t="s">
        <v>376</v>
      </c>
      <c r="K60" s="67" t="s">
        <v>377</v>
      </c>
      <c r="L60" s="54" t="s">
        <v>373</v>
      </c>
      <c r="M60" s="54" t="s">
        <v>378</v>
      </c>
      <c r="N60" s="68">
        <v>30</v>
      </c>
      <c r="O60" s="68">
        <v>20</v>
      </c>
      <c r="P60" s="68">
        <v>10</v>
      </c>
      <c r="Q60" s="68"/>
      <c r="R60" s="68">
        <v>120</v>
      </c>
      <c r="S60" s="68">
        <v>580</v>
      </c>
      <c r="T60" s="68"/>
      <c r="U60" s="68">
        <v>9</v>
      </c>
      <c r="V60" s="68">
        <v>17</v>
      </c>
      <c r="W60" s="54" t="s">
        <v>379</v>
      </c>
      <c r="X60" s="79" t="s">
        <v>380</v>
      </c>
      <c r="Y60" s="84"/>
    </row>
    <row r="61" s="8" customFormat="1" ht="72" spans="1:25">
      <c r="A61" s="47">
        <v>56</v>
      </c>
      <c r="B61" s="54" t="s">
        <v>348</v>
      </c>
      <c r="C61" s="54" t="s">
        <v>349</v>
      </c>
      <c r="D61" s="54" t="s">
        <v>350</v>
      </c>
      <c r="E61" s="55" t="s">
        <v>351</v>
      </c>
      <c r="F61" s="55" t="s">
        <v>381</v>
      </c>
      <c r="G61" s="55" t="s">
        <v>368</v>
      </c>
      <c r="H61" s="55" t="s">
        <v>382</v>
      </c>
      <c r="I61" s="55" t="s">
        <v>383</v>
      </c>
      <c r="J61" s="69" t="s">
        <v>384</v>
      </c>
      <c r="K61" s="69" t="s">
        <v>385</v>
      </c>
      <c r="L61" s="55" t="s">
        <v>381</v>
      </c>
      <c r="M61" s="70" t="s">
        <v>386</v>
      </c>
      <c r="N61" s="71">
        <v>15</v>
      </c>
      <c r="O61" s="71">
        <v>10</v>
      </c>
      <c r="P61" s="71">
        <v>5</v>
      </c>
      <c r="Q61" s="71"/>
      <c r="R61" s="71">
        <v>62</v>
      </c>
      <c r="S61" s="71">
        <v>321</v>
      </c>
      <c r="T61" s="71">
        <v>1</v>
      </c>
      <c r="U61" s="71">
        <v>5</v>
      </c>
      <c r="V61" s="71">
        <v>12</v>
      </c>
      <c r="W61" s="55" t="s">
        <v>387</v>
      </c>
      <c r="X61" s="80" t="s">
        <v>388</v>
      </c>
      <c r="Y61" s="85"/>
    </row>
    <row r="62" s="8" customFormat="1" ht="72" spans="1:25">
      <c r="A62" s="47">
        <v>57</v>
      </c>
      <c r="B62" s="54" t="s">
        <v>348</v>
      </c>
      <c r="C62" s="54" t="s">
        <v>83</v>
      </c>
      <c r="D62" s="54" t="s">
        <v>350</v>
      </c>
      <c r="E62" s="54" t="s">
        <v>351</v>
      </c>
      <c r="F62" s="54" t="s">
        <v>389</v>
      </c>
      <c r="G62" s="54" t="s">
        <v>374</v>
      </c>
      <c r="H62" s="54" t="s">
        <v>109</v>
      </c>
      <c r="I62" s="54" t="s">
        <v>390</v>
      </c>
      <c r="J62" s="67" t="s">
        <v>135</v>
      </c>
      <c r="K62" s="67" t="s">
        <v>391</v>
      </c>
      <c r="L62" s="54" t="s">
        <v>389</v>
      </c>
      <c r="M62" s="54" t="s">
        <v>392</v>
      </c>
      <c r="N62" s="68">
        <v>15</v>
      </c>
      <c r="O62" s="68">
        <v>10</v>
      </c>
      <c r="P62" s="68">
        <v>5</v>
      </c>
      <c r="Q62" s="68"/>
      <c r="R62" s="68">
        <v>133</v>
      </c>
      <c r="S62" s="68">
        <v>496</v>
      </c>
      <c r="T62" s="68">
        <v>1</v>
      </c>
      <c r="U62" s="68">
        <v>2</v>
      </c>
      <c r="V62" s="68">
        <v>4</v>
      </c>
      <c r="W62" s="54" t="s">
        <v>393</v>
      </c>
      <c r="X62" s="79" t="s">
        <v>394</v>
      </c>
      <c r="Y62" s="84"/>
    </row>
    <row r="63" s="8" customFormat="1" ht="72" spans="1:25">
      <c r="A63" s="47">
        <v>58</v>
      </c>
      <c r="B63" s="54" t="s">
        <v>348</v>
      </c>
      <c r="C63" s="54" t="s">
        <v>349</v>
      </c>
      <c r="D63" s="54" t="s">
        <v>350</v>
      </c>
      <c r="E63" s="54" t="s">
        <v>351</v>
      </c>
      <c r="F63" s="54" t="s">
        <v>389</v>
      </c>
      <c r="G63" s="54" t="s">
        <v>395</v>
      </c>
      <c r="H63" s="54" t="s">
        <v>109</v>
      </c>
      <c r="I63" s="54" t="s">
        <v>389</v>
      </c>
      <c r="J63" s="67" t="s">
        <v>396</v>
      </c>
      <c r="K63" s="67" t="s">
        <v>397</v>
      </c>
      <c r="L63" s="54" t="s">
        <v>389</v>
      </c>
      <c r="M63" s="54" t="s">
        <v>398</v>
      </c>
      <c r="N63" s="68">
        <v>12</v>
      </c>
      <c r="O63" s="68">
        <v>8</v>
      </c>
      <c r="P63" s="68">
        <v>4</v>
      </c>
      <c r="Q63" s="68"/>
      <c r="R63" s="68">
        <v>70</v>
      </c>
      <c r="S63" s="68">
        <v>254</v>
      </c>
      <c r="T63" s="68">
        <v>1</v>
      </c>
      <c r="U63" s="68">
        <v>3</v>
      </c>
      <c r="V63" s="68">
        <v>9</v>
      </c>
      <c r="W63" s="54" t="s">
        <v>399</v>
      </c>
      <c r="X63" s="79" t="s">
        <v>400</v>
      </c>
      <c r="Y63" s="84"/>
    </row>
    <row r="64" s="8" customFormat="1" ht="72" spans="1:25">
      <c r="A64" s="47">
        <v>59</v>
      </c>
      <c r="B64" s="54" t="s">
        <v>348</v>
      </c>
      <c r="C64" s="54" t="s">
        <v>349</v>
      </c>
      <c r="D64" s="54" t="s">
        <v>350</v>
      </c>
      <c r="E64" s="54" t="s">
        <v>351</v>
      </c>
      <c r="F64" s="54" t="s">
        <v>389</v>
      </c>
      <c r="G64" s="54" t="s">
        <v>401</v>
      </c>
      <c r="H64" s="54" t="s">
        <v>109</v>
      </c>
      <c r="I64" s="54" t="s">
        <v>389</v>
      </c>
      <c r="J64" s="67" t="s">
        <v>402</v>
      </c>
      <c r="K64" s="67" t="s">
        <v>403</v>
      </c>
      <c r="L64" s="54" t="s">
        <v>389</v>
      </c>
      <c r="M64" s="54" t="s">
        <v>404</v>
      </c>
      <c r="N64" s="68">
        <v>8</v>
      </c>
      <c r="O64" s="68">
        <v>5</v>
      </c>
      <c r="P64" s="68">
        <v>3</v>
      </c>
      <c r="Q64" s="68"/>
      <c r="R64" s="68">
        <v>81</v>
      </c>
      <c r="S64" s="68">
        <v>314</v>
      </c>
      <c r="T64" s="68">
        <v>1</v>
      </c>
      <c r="U64" s="68">
        <v>1</v>
      </c>
      <c r="V64" s="68">
        <v>2</v>
      </c>
      <c r="W64" s="54" t="s">
        <v>405</v>
      </c>
      <c r="X64" s="79" t="s">
        <v>406</v>
      </c>
      <c r="Y64" s="84"/>
    </row>
    <row r="65" s="8" customFormat="1" ht="72" spans="1:25">
      <c r="A65" s="47">
        <v>60</v>
      </c>
      <c r="B65" s="54" t="s">
        <v>348</v>
      </c>
      <c r="C65" s="54" t="s">
        <v>83</v>
      </c>
      <c r="D65" s="54" t="s">
        <v>350</v>
      </c>
      <c r="E65" s="54" t="s">
        <v>351</v>
      </c>
      <c r="F65" s="54" t="s">
        <v>407</v>
      </c>
      <c r="G65" s="54" t="s">
        <v>408</v>
      </c>
      <c r="H65" s="54" t="s">
        <v>109</v>
      </c>
      <c r="I65" s="54" t="s">
        <v>409</v>
      </c>
      <c r="J65" s="67" t="s">
        <v>376</v>
      </c>
      <c r="K65" s="67" t="s">
        <v>410</v>
      </c>
      <c r="L65" s="54" t="s">
        <v>407</v>
      </c>
      <c r="M65" s="54" t="s">
        <v>411</v>
      </c>
      <c r="N65" s="68">
        <v>9</v>
      </c>
      <c r="O65" s="68">
        <v>5</v>
      </c>
      <c r="P65" s="68">
        <v>4</v>
      </c>
      <c r="Q65" s="68"/>
      <c r="R65" s="68">
        <v>23</v>
      </c>
      <c r="S65" s="68">
        <v>180</v>
      </c>
      <c r="T65" s="68">
        <v>1</v>
      </c>
      <c r="U65" s="68">
        <v>1</v>
      </c>
      <c r="V65" s="68">
        <v>4</v>
      </c>
      <c r="W65" s="54" t="s">
        <v>412</v>
      </c>
      <c r="X65" s="79" t="s">
        <v>413</v>
      </c>
      <c r="Y65" s="84"/>
    </row>
    <row r="66" s="8" customFormat="1" ht="96" spans="1:25">
      <c r="A66" s="47">
        <v>61</v>
      </c>
      <c r="B66" s="86" t="s">
        <v>414</v>
      </c>
      <c r="C66" s="86" t="s">
        <v>414</v>
      </c>
      <c r="D66" s="86" t="s">
        <v>414</v>
      </c>
      <c r="E66" s="86" t="s">
        <v>351</v>
      </c>
      <c r="F66" s="86" t="s">
        <v>351</v>
      </c>
      <c r="G66" s="86" t="s">
        <v>415</v>
      </c>
      <c r="H66" s="86" t="s">
        <v>51</v>
      </c>
      <c r="I66" s="86" t="s">
        <v>351</v>
      </c>
      <c r="J66" s="94" t="s">
        <v>416</v>
      </c>
      <c r="K66" s="94" t="s">
        <v>417</v>
      </c>
      <c r="L66" s="86" t="s">
        <v>351</v>
      </c>
      <c r="M66" s="86" t="s">
        <v>418</v>
      </c>
      <c r="N66" s="95">
        <v>30</v>
      </c>
      <c r="O66" s="95">
        <v>30</v>
      </c>
      <c r="P66" s="95"/>
      <c r="Q66" s="95">
        <v>10</v>
      </c>
      <c r="R66" s="95">
        <v>245</v>
      </c>
      <c r="S66" s="95">
        <v>650</v>
      </c>
      <c r="T66" s="95"/>
      <c r="U66" s="95">
        <v>200</v>
      </c>
      <c r="V66" s="95">
        <v>200</v>
      </c>
      <c r="W66" s="86" t="s">
        <v>419</v>
      </c>
      <c r="X66" s="109" t="s">
        <v>420</v>
      </c>
      <c r="Y66" s="54"/>
    </row>
    <row r="67" s="8" customFormat="1" ht="72" spans="1:25">
      <c r="A67" s="47">
        <v>62</v>
      </c>
      <c r="B67" s="47" t="s">
        <v>70</v>
      </c>
      <c r="C67" s="54" t="s">
        <v>421</v>
      </c>
      <c r="D67" s="54" t="s">
        <v>421</v>
      </c>
      <c r="E67" s="54" t="s">
        <v>351</v>
      </c>
      <c r="F67" s="54" t="s">
        <v>351</v>
      </c>
      <c r="G67" s="54" t="s">
        <v>421</v>
      </c>
      <c r="H67" s="54" t="s">
        <v>51</v>
      </c>
      <c r="I67" s="54" t="s">
        <v>351</v>
      </c>
      <c r="J67" s="67" t="s">
        <v>416</v>
      </c>
      <c r="K67" s="67" t="s">
        <v>417</v>
      </c>
      <c r="L67" s="54"/>
      <c r="M67" s="54" t="s">
        <v>421</v>
      </c>
      <c r="N67" s="68">
        <v>20</v>
      </c>
      <c r="O67" s="68">
        <v>20</v>
      </c>
      <c r="P67" s="68"/>
      <c r="Q67" s="68">
        <v>10</v>
      </c>
      <c r="R67" s="68">
        <v>245</v>
      </c>
      <c r="S67" s="68">
        <v>650</v>
      </c>
      <c r="T67" s="68"/>
      <c r="U67" s="68">
        <v>50</v>
      </c>
      <c r="V67" s="68">
        <v>50</v>
      </c>
      <c r="W67" s="54" t="s">
        <v>422</v>
      </c>
      <c r="X67" s="79" t="s">
        <v>423</v>
      </c>
      <c r="Y67" s="54"/>
    </row>
    <row r="68" s="9" customFormat="1" ht="78.75" spans="1:25">
      <c r="A68" s="47">
        <v>63</v>
      </c>
      <c r="B68" s="49" t="s">
        <v>33</v>
      </c>
      <c r="C68" s="49" t="s">
        <v>34</v>
      </c>
      <c r="D68" s="49" t="s">
        <v>106</v>
      </c>
      <c r="E68" s="49" t="s">
        <v>424</v>
      </c>
      <c r="F68" s="49" t="s">
        <v>425</v>
      </c>
      <c r="G68" s="49" t="s">
        <v>426</v>
      </c>
      <c r="H68" s="49" t="s">
        <v>51</v>
      </c>
      <c r="I68" s="49" t="s">
        <v>427</v>
      </c>
      <c r="J68" s="96" t="s">
        <v>428</v>
      </c>
      <c r="K68" s="96" t="s">
        <v>167</v>
      </c>
      <c r="L68" s="49" t="s">
        <v>429</v>
      </c>
      <c r="M68" s="49" t="s">
        <v>430</v>
      </c>
      <c r="N68" s="49">
        <v>6.2</v>
      </c>
      <c r="O68" s="49">
        <v>5</v>
      </c>
      <c r="P68" s="49">
        <v>1.2</v>
      </c>
      <c r="Q68" s="49">
        <v>1</v>
      </c>
      <c r="R68" s="49">
        <v>32</v>
      </c>
      <c r="S68" s="49">
        <v>120</v>
      </c>
      <c r="T68" s="49">
        <v>0</v>
      </c>
      <c r="U68" s="49">
        <v>4</v>
      </c>
      <c r="V68" s="49">
        <v>10</v>
      </c>
      <c r="W68" s="49" t="s">
        <v>431</v>
      </c>
      <c r="X68" s="75" t="s">
        <v>432</v>
      </c>
      <c r="Y68" s="114"/>
    </row>
    <row r="69" s="9" customFormat="1" ht="168.75" spans="1:25">
      <c r="A69" s="47">
        <v>64</v>
      </c>
      <c r="B69" s="49" t="s">
        <v>118</v>
      </c>
      <c r="C69" s="49" t="s">
        <v>62</v>
      </c>
      <c r="D69" s="49" t="s">
        <v>63</v>
      </c>
      <c r="E69" s="49" t="s">
        <v>424</v>
      </c>
      <c r="F69" s="49" t="s">
        <v>433</v>
      </c>
      <c r="G69" s="49" t="s">
        <v>434</v>
      </c>
      <c r="H69" s="49" t="s">
        <v>435</v>
      </c>
      <c r="I69" s="49" t="s">
        <v>436</v>
      </c>
      <c r="J69" s="96" t="s">
        <v>247</v>
      </c>
      <c r="K69" s="96" t="s">
        <v>218</v>
      </c>
      <c r="L69" s="49" t="s">
        <v>437</v>
      </c>
      <c r="M69" s="49" t="s">
        <v>438</v>
      </c>
      <c r="N69" s="49">
        <v>19.8</v>
      </c>
      <c r="O69" s="49">
        <v>5</v>
      </c>
      <c r="P69" s="49">
        <v>14.8</v>
      </c>
      <c r="Q69" s="49">
        <v>1</v>
      </c>
      <c r="R69" s="49">
        <v>141</v>
      </c>
      <c r="S69" s="49">
        <v>469</v>
      </c>
      <c r="T69" s="49">
        <v>1</v>
      </c>
      <c r="U69" s="49">
        <v>12</v>
      </c>
      <c r="V69" s="49">
        <v>35</v>
      </c>
      <c r="W69" s="49" t="s">
        <v>439</v>
      </c>
      <c r="X69" s="75" t="s">
        <v>440</v>
      </c>
      <c r="Y69" s="114"/>
    </row>
    <row r="70" s="9" customFormat="1" ht="157.5" spans="1:25">
      <c r="A70" s="47">
        <v>65</v>
      </c>
      <c r="B70" s="49" t="s">
        <v>118</v>
      </c>
      <c r="C70" s="49" t="s">
        <v>62</v>
      </c>
      <c r="D70" s="49" t="s">
        <v>441</v>
      </c>
      <c r="E70" s="49" t="s">
        <v>424</v>
      </c>
      <c r="F70" s="49" t="s">
        <v>442</v>
      </c>
      <c r="G70" s="49" t="s">
        <v>443</v>
      </c>
      <c r="H70" s="49" t="s">
        <v>51</v>
      </c>
      <c r="I70" s="49" t="s">
        <v>442</v>
      </c>
      <c r="J70" s="96" t="s">
        <v>218</v>
      </c>
      <c r="K70" s="96" t="s">
        <v>156</v>
      </c>
      <c r="L70" s="49" t="s">
        <v>444</v>
      </c>
      <c r="M70" s="49" t="s">
        <v>445</v>
      </c>
      <c r="N70" s="49">
        <v>212</v>
      </c>
      <c r="O70" s="49">
        <v>150</v>
      </c>
      <c r="P70" s="49">
        <v>62</v>
      </c>
      <c r="Q70" s="49">
        <v>4</v>
      </c>
      <c r="R70" s="49">
        <v>2820</v>
      </c>
      <c r="S70" s="49">
        <v>9160</v>
      </c>
      <c r="T70" s="49">
        <v>0</v>
      </c>
      <c r="U70" s="49">
        <v>30</v>
      </c>
      <c r="V70" s="49">
        <v>84</v>
      </c>
      <c r="W70" s="49" t="s">
        <v>446</v>
      </c>
      <c r="X70" s="75" t="s">
        <v>447</v>
      </c>
      <c r="Y70" s="114"/>
    </row>
    <row r="71" s="9" customFormat="1" ht="270" spans="1:25">
      <c r="A71" s="47">
        <v>66</v>
      </c>
      <c r="B71" s="49" t="s">
        <v>448</v>
      </c>
      <c r="C71" s="49" t="s">
        <v>448</v>
      </c>
      <c r="D71" s="49" t="s">
        <v>449</v>
      </c>
      <c r="E71" s="49" t="s">
        <v>424</v>
      </c>
      <c r="F71" s="49" t="s">
        <v>442</v>
      </c>
      <c r="G71" s="49" t="s">
        <v>450</v>
      </c>
      <c r="H71" s="49" t="s">
        <v>451</v>
      </c>
      <c r="I71" s="49" t="s">
        <v>442</v>
      </c>
      <c r="J71" s="96" t="s">
        <v>218</v>
      </c>
      <c r="K71" s="96" t="s">
        <v>260</v>
      </c>
      <c r="L71" s="49" t="s">
        <v>444</v>
      </c>
      <c r="M71" s="49" t="s">
        <v>452</v>
      </c>
      <c r="N71" s="49">
        <v>15</v>
      </c>
      <c r="O71" s="49">
        <v>12</v>
      </c>
      <c r="P71" s="49">
        <v>3</v>
      </c>
      <c r="Q71" s="49">
        <v>4</v>
      </c>
      <c r="R71" s="49">
        <v>510</v>
      </c>
      <c r="S71" s="49">
        <v>2136</v>
      </c>
      <c r="T71" s="49">
        <v>3</v>
      </c>
      <c r="U71" s="49">
        <v>56</v>
      </c>
      <c r="V71" s="49">
        <v>182</v>
      </c>
      <c r="W71" s="49" t="s">
        <v>453</v>
      </c>
      <c r="X71" s="75" t="s">
        <v>453</v>
      </c>
      <c r="Y71" s="114"/>
    </row>
    <row r="72" s="10" customFormat="1" ht="78.75" spans="1:25">
      <c r="A72" s="47">
        <v>67</v>
      </c>
      <c r="B72" s="49" t="s">
        <v>33</v>
      </c>
      <c r="C72" s="49" t="s">
        <v>34</v>
      </c>
      <c r="D72" s="47" t="s">
        <v>454</v>
      </c>
      <c r="E72" s="49" t="s">
        <v>424</v>
      </c>
      <c r="F72" s="49" t="s">
        <v>455</v>
      </c>
      <c r="G72" s="49" t="s">
        <v>456</v>
      </c>
      <c r="H72" s="49" t="s">
        <v>457</v>
      </c>
      <c r="I72" s="49" t="s">
        <v>458</v>
      </c>
      <c r="J72" s="96">
        <v>3.15</v>
      </c>
      <c r="K72" s="96">
        <v>4.3</v>
      </c>
      <c r="L72" s="49" t="s">
        <v>459</v>
      </c>
      <c r="M72" s="49" t="s">
        <v>460</v>
      </c>
      <c r="N72" s="49">
        <v>7.92</v>
      </c>
      <c r="O72" s="49">
        <v>6</v>
      </c>
      <c r="P72" s="49">
        <v>1.92</v>
      </c>
      <c r="Q72" s="49">
        <v>1</v>
      </c>
      <c r="R72" s="49">
        <v>45</v>
      </c>
      <c r="S72" s="49">
        <v>190</v>
      </c>
      <c r="T72" s="49">
        <v>1</v>
      </c>
      <c r="U72" s="49">
        <v>6</v>
      </c>
      <c r="V72" s="49">
        <v>20</v>
      </c>
      <c r="W72" s="49" t="s">
        <v>461</v>
      </c>
      <c r="X72" s="75" t="s">
        <v>461</v>
      </c>
      <c r="Y72" s="49"/>
    </row>
    <row r="73" s="11" customFormat="1" ht="101.25" spans="1:25">
      <c r="A73" s="47">
        <v>68</v>
      </c>
      <c r="B73" s="49" t="s">
        <v>33</v>
      </c>
      <c r="C73" s="49" t="s">
        <v>34</v>
      </c>
      <c r="D73" s="49" t="s">
        <v>106</v>
      </c>
      <c r="E73" s="49" t="s">
        <v>424</v>
      </c>
      <c r="F73" s="49" t="s">
        <v>462</v>
      </c>
      <c r="G73" s="49" t="s">
        <v>463</v>
      </c>
      <c r="H73" s="47" t="s">
        <v>464</v>
      </c>
      <c r="I73" s="47" t="s">
        <v>465</v>
      </c>
      <c r="J73" s="61" t="s">
        <v>260</v>
      </c>
      <c r="K73" s="61" t="s">
        <v>428</v>
      </c>
      <c r="L73" s="47" t="s">
        <v>466</v>
      </c>
      <c r="M73" s="47" t="s">
        <v>467</v>
      </c>
      <c r="N73" s="47">
        <v>15</v>
      </c>
      <c r="O73" s="47">
        <v>5</v>
      </c>
      <c r="P73" s="47">
        <v>10</v>
      </c>
      <c r="Q73" s="47">
        <v>1</v>
      </c>
      <c r="R73" s="47">
        <v>306</v>
      </c>
      <c r="S73" s="47">
        <v>1380</v>
      </c>
      <c r="T73" s="47">
        <v>0</v>
      </c>
      <c r="U73" s="47">
        <v>8</v>
      </c>
      <c r="V73" s="47">
        <v>25</v>
      </c>
      <c r="W73" s="47" t="s">
        <v>468</v>
      </c>
      <c r="X73" s="73" t="s">
        <v>468</v>
      </c>
      <c r="Y73" s="50"/>
    </row>
    <row r="74" s="11" customFormat="1" ht="45" spans="1:25">
      <c r="A74" s="47">
        <v>69</v>
      </c>
      <c r="B74" s="48" t="s">
        <v>118</v>
      </c>
      <c r="C74" s="48" t="s">
        <v>62</v>
      </c>
      <c r="D74" s="48" t="s">
        <v>63</v>
      </c>
      <c r="E74" s="48" t="s">
        <v>424</v>
      </c>
      <c r="F74" s="48" t="s">
        <v>469</v>
      </c>
      <c r="G74" s="48" t="s">
        <v>470</v>
      </c>
      <c r="H74" s="48" t="s">
        <v>51</v>
      </c>
      <c r="I74" s="48" t="s">
        <v>471</v>
      </c>
      <c r="J74" s="97" t="s">
        <v>247</v>
      </c>
      <c r="K74" s="97" t="s">
        <v>175</v>
      </c>
      <c r="L74" s="48" t="s">
        <v>469</v>
      </c>
      <c r="M74" s="48" t="s">
        <v>472</v>
      </c>
      <c r="N74" s="48">
        <v>17</v>
      </c>
      <c r="O74" s="48">
        <v>12</v>
      </c>
      <c r="P74" s="48">
        <v>5</v>
      </c>
      <c r="Q74" s="48">
        <v>1</v>
      </c>
      <c r="R74" s="48">
        <v>210</v>
      </c>
      <c r="S74" s="48">
        <v>834</v>
      </c>
      <c r="T74" s="48">
        <v>0</v>
      </c>
      <c r="U74" s="48">
        <v>17</v>
      </c>
      <c r="V74" s="48">
        <v>51</v>
      </c>
      <c r="W74" s="48" t="s">
        <v>473</v>
      </c>
      <c r="X74" s="74" t="s">
        <v>473</v>
      </c>
      <c r="Y74" s="50"/>
    </row>
    <row r="75" s="11" customFormat="1" ht="90" spans="1:25">
      <c r="A75" s="47">
        <v>70</v>
      </c>
      <c r="B75" s="47" t="s">
        <v>118</v>
      </c>
      <c r="C75" s="47" t="s">
        <v>62</v>
      </c>
      <c r="D75" s="47" t="s">
        <v>63</v>
      </c>
      <c r="E75" s="47" t="s">
        <v>424</v>
      </c>
      <c r="F75" s="47" t="s">
        <v>469</v>
      </c>
      <c r="G75" s="87" t="s">
        <v>474</v>
      </c>
      <c r="H75" s="47" t="s">
        <v>51</v>
      </c>
      <c r="I75" s="47" t="s">
        <v>475</v>
      </c>
      <c r="J75" s="61" t="s">
        <v>247</v>
      </c>
      <c r="K75" s="61" t="s">
        <v>204</v>
      </c>
      <c r="L75" s="47" t="s">
        <v>469</v>
      </c>
      <c r="M75" s="47" t="s">
        <v>476</v>
      </c>
      <c r="N75" s="47">
        <v>40</v>
      </c>
      <c r="O75" s="47">
        <v>35</v>
      </c>
      <c r="P75" s="47">
        <v>5</v>
      </c>
      <c r="Q75" s="47">
        <v>1</v>
      </c>
      <c r="R75" s="47">
        <v>350</v>
      </c>
      <c r="S75" s="47">
        <v>980</v>
      </c>
      <c r="T75" s="47">
        <v>0</v>
      </c>
      <c r="U75" s="47">
        <v>17</v>
      </c>
      <c r="V75" s="47">
        <v>51</v>
      </c>
      <c r="W75" s="47" t="s">
        <v>477</v>
      </c>
      <c r="X75" s="73" t="s">
        <v>478</v>
      </c>
      <c r="Y75" s="50"/>
    </row>
    <row r="76" s="12" customFormat="1" ht="101.25" spans="1:25">
      <c r="A76" s="47">
        <v>71</v>
      </c>
      <c r="B76" s="49" t="s">
        <v>118</v>
      </c>
      <c r="C76" s="49" t="s">
        <v>62</v>
      </c>
      <c r="D76" s="49" t="s">
        <v>63</v>
      </c>
      <c r="E76" s="49" t="s">
        <v>424</v>
      </c>
      <c r="F76" s="49" t="s">
        <v>479</v>
      </c>
      <c r="G76" s="49" t="s">
        <v>480</v>
      </c>
      <c r="H76" s="49" t="s">
        <v>51</v>
      </c>
      <c r="I76" s="49" t="s">
        <v>481</v>
      </c>
      <c r="J76" s="96" t="s">
        <v>183</v>
      </c>
      <c r="K76" s="96" t="s">
        <v>175</v>
      </c>
      <c r="L76" s="49" t="s">
        <v>482</v>
      </c>
      <c r="M76" s="49" t="s">
        <v>483</v>
      </c>
      <c r="N76" s="49">
        <v>50</v>
      </c>
      <c r="O76" s="49">
        <v>40</v>
      </c>
      <c r="P76" s="49">
        <v>10</v>
      </c>
      <c r="Q76" s="49">
        <v>1</v>
      </c>
      <c r="R76" s="49">
        <v>59</v>
      </c>
      <c r="S76" s="49">
        <v>230</v>
      </c>
      <c r="T76" s="49">
        <v>0</v>
      </c>
      <c r="U76" s="49">
        <v>2</v>
      </c>
      <c r="V76" s="49">
        <v>4</v>
      </c>
      <c r="W76" s="49" t="s">
        <v>484</v>
      </c>
      <c r="X76" s="75" t="s">
        <v>485</v>
      </c>
      <c r="Y76" s="115"/>
    </row>
    <row r="77" s="9" customFormat="1" ht="146.25" spans="1:25">
      <c r="A77" s="47">
        <v>72</v>
      </c>
      <c r="B77" s="49" t="s">
        <v>118</v>
      </c>
      <c r="C77" s="49" t="s">
        <v>62</v>
      </c>
      <c r="D77" s="49" t="s">
        <v>63</v>
      </c>
      <c r="E77" s="49" t="s">
        <v>424</v>
      </c>
      <c r="F77" s="49" t="s">
        <v>486</v>
      </c>
      <c r="G77" s="49" t="s">
        <v>487</v>
      </c>
      <c r="H77" s="49" t="s">
        <v>109</v>
      </c>
      <c r="I77" s="49" t="s">
        <v>488</v>
      </c>
      <c r="J77" s="96" t="s">
        <v>204</v>
      </c>
      <c r="K77" s="96" t="s">
        <v>167</v>
      </c>
      <c r="L77" s="49" t="s">
        <v>489</v>
      </c>
      <c r="M77" s="49" t="s">
        <v>490</v>
      </c>
      <c r="N77" s="49">
        <v>9.4</v>
      </c>
      <c r="O77" s="49">
        <v>5</v>
      </c>
      <c r="P77" s="49">
        <v>4.4</v>
      </c>
      <c r="Q77" s="49">
        <v>1</v>
      </c>
      <c r="R77" s="49">
        <v>66</v>
      </c>
      <c r="S77" s="49">
        <v>420</v>
      </c>
      <c r="T77" s="49">
        <v>0</v>
      </c>
      <c r="U77" s="49">
        <v>2</v>
      </c>
      <c r="V77" s="49">
        <v>6</v>
      </c>
      <c r="W77" s="49" t="s">
        <v>491</v>
      </c>
      <c r="X77" s="75" t="s">
        <v>492</v>
      </c>
      <c r="Y77" s="114"/>
    </row>
    <row r="78" s="11" customFormat="1" ht="146.25" spans="1:25">
      <c r="A78" s="47">
        <v>73</v>
      </c>
      <c r="B78" s="49" t="s">
        <v>118</v>
      </c>
      <c r="C78" s="49" t="s">
        <v>62</v>
      </c>
      <c r="D78" s="49" t="s">
        <v>63</v>
      </c>
      <c r="E78" s="49" t="s">
        <v>424</v>
      </c>
      <c r="F78" s="49" t="s">
        <v>493</v>
      </c>
      <c r="G78" s="49" t="s">
        <v>494</v>
      </c>
      <c r="H78" s="49" t="s">
        <v>51</v>
      </c>
      <c r="I78" s="49" t="s">
        <v>495</v>
      </c>
      <c r="J78" s="96" t="s">
        <v>183</v>
      </c>
      <c r="K78" s="96" t="s">
        <v>218</v>
      </c>
      <c r="L78" s="49" t="s">
        <v>496</v>
      </c>
      <c r="M78" s="49" t="s">
        <v>497</v>
      </c>
      <c r="N78" s="49">
        <v>24</v>
      </c>
      <c r="O78" s="49">
        <v>20</v>
      </c>
      <c r="P78" s="49">
        <v>4</v>
      </c>
      <c r="Q78" s="49">
        <v>1</v>
      </c>
      <c r="R78" s="49">
        <v>455</v>
      </c>
      <c r="S78" s="49">
        <v>1983</v>
      </c>
      <c r="T78" s="49">
        <v>1</v>
      </c>
      <c r="U78" s="49">
        <v>4</v>
      </c>
      <c r="V78" s="49">
        <v>13</v>
      </c>
      <c r="W78" s="49" t="s">
        <v>498</v>
      </c>
      <c r="X78" s="75" t="s">
        <v>499</v>
      </c>
      <c r="Y78" s="115"/>
    </row>
    <row r="79" s="11" customFormat="1" ht="157.5" spans="1:25">
      <c r="A79" s="47">
        <v>74</v>
      </c>
      <c r="B79" s="49" t="s">
        <v>33</v>
      </c>
      <c r="C79" s="49" t="s">
        <v>34</v>
      </c>
      <c r="D79" s="47" t="s">
        <v>454</v>
      </c>
      <c r="E79" s="47" t="s">
        <v>424</v>
      </c>
      <c r="F79" s="47" t="s">
        <v>500</v>
      </c>
      <c r="G79" s="47" t="s">
        <v>374</v>
      </c>
      <c r="H79" s="47" t="s">
        <v>51</v>
      </c>
      <c r="I79" s="47" t="s">
        <v>501</v>
      </c>
      <c r="J79" s="96" t="s">
        <v>247</v>
      </c>
      <c r="K79" s="96" t="s">
        <v>199</v>
      </c>
      <c r="L79" s="47" t="s">
        <v>500</v>
      </c>
      <c r="M79" s="47" t="s">
        <v>502</v>
      </c>
      <c r="N79" s="47">
        <v>20</v>
      </c>
      <c r="O79" s="47">
        <v>10</v>
      </c>
      <c r="P79" s="47">
        <v>10</v>
      </c>
      <c r="Q79" s="47">
        <v>1</v>
      </c>
      <c r="R79" s="47">
        <v>148</v>
      </c>
      <c r="S79" s="47">
        <v>445</v>
      </c>
      <c r="T79" s="49">
        <v>0</v>
      </c>
      <c r="U79" s="47">
        <v>3</v>
      </c>
      <c r="V79" s="47">
        <v>12</v>
      </c>
      <c r="W79" s="47" t="s">
        <v>503</v>
      </c>
      <c r="X79" s="73" t="s">
        <v>503</v>
      </c>
      <c r="Y79" s="115"/>
    </row>
    <row r="80" s="9" customFormat="1" ht="258.75" spans="1:25">
      <c r="A80" s="47">
        <v>75</v>
      </c>
      <c r="B80" s="49" t="s">
        <v>118</v>
      </c>
      <c r="C80" s="49" t="s">
        <v>62</v>
      </c>
      <c r="D80" s="49" t="s">
        <v>441</v>
      </c>
      <c r="E80" s="49" t="s">
        <v>424</v>
      </c>
      <c r="F80" s="49" t="s">
        <v>504</v>
      </c>
      <c r="G80" s="49" t="s">
        <v>505</v>
      </c>
      <c r="H80" s="49" t="s">
        <v>51</v>
      </c>
      <c r="I80" s="49" t="s">
        <v>506</v>
      </c>
      <c r="J80" s="96" t="s">
        <v>167</v>
      </c>
      <c r="K80" s="96" t="s">
        <v>156</v>
      </c>
      <c r="L80" s="49" t="s">
        <v>504</v>
      </c>
      <c r="M80" s="49" t="s">
        <v>507</v>
      </c>
      <c r="N80" s="49">
        <v>20</v>
      </c>
      <c r="O80" s="49">
        <v>15</v>
      </c>
      <c r="P80" s="49">
        <v>5</v>
      </c>
      <c r="Q80" s="49">
        <v>1</v>
      </c>
      <c r="R80" s="49">
        <v>76</v>
      </c>
      <c r="S80" s="49">
        <v>320</v>
      </c>
      <c r="T80" s="49">
        <v>0</v>
      </c>
      <c r="U80" s="49">
        <v>26</v>
      </c>
      <c r="V80" s="49">
        <v>73</v>
      </c>
      <c r="W80" s="49" t="s">
        <v>508</v>
      </c>
      <c r="X80" s="75" t="s">
        <v>509</v>
      </c>
      <c r="Y80" s="49"/>
    </row>
    <row r="81" s="9" customFormat="1" ht="78.75" spans="1:25">
      <c r="A81" s="47">
        <v>76</v>
      </c>
      <c r="B81" s="49" t="s">
        <v>33</v>
      </c>
      <c r="C81" s="49" t="s">
        <v>34</v>
      </c>
      <c r="D81" s="47" t="s">
        <v>454</v>
      </c>
      <c r="E81" s="49" t="s">
        <v>424</v>
      </c>
      <c r="F81" s="49" t="s">
        <v>510</v>
      </c>
      <c r="G81" s="49" t="s">
        <v>511</v>
      </c>
      <c r="H81" s="49" t="s">
        <v>512</v>
      </c>
      <c r="I81" s="49" t="s">
        <v>513</v>
      </c>
      <c r="J81" s="96" t="s">
        <v>247</v>
      </c>
      <c r="K81" s="96" t="s">
        <v>167</v>
      </c>
      <c r="L81" s="49" t="s">
        <v>514</v>
      </c>
      <c r="M81" s="49" t="s">
        <v>515</v>
      </c>
      <c r="N81" s="49">
        <v>90</v>
      </c>
      <c r="O81" s="49">
        <v>10</v>
      </c>
      <c r="P81" s="49">
        <v>80</v>
      </c>
      <c r="Q81" s="49">
        <v>1</v>
      </c>
      <c r="R81" s="49">
        <v>74</v>
      </c>
      <c r="S81" s="49">
        <v>244</v>
      </c>
      <c r="T81" s="49">
        <v>0</v>
      </c>
      <c r="U81" s="49">
        <v>0</v>
      </c>
      <c r="V81" s="49">
        <v>0</v>
      </c>
      <c r="W81" s="49" t="s">
        <v>516</v>
      </c>
      <c r="X81" s="75" t="s">
        <v>517</v>
      </c>
      <c r="Y81" s="49"/>
    </row>
    <row r="82" s="9" customFormat="1" ht="78.75" spans="1:25">
      <c r="A82" s="47">
        <v>77</v>
      </c>
      <c r="B82" s="49" t="s">
        <v>33</v>
      </c>
      <c r="C82" s="49" t="s">
        <v>34</v>
      </c>
      <c r="D82" s="49" t="s">
        <v>454</v>
      </c>
      <c r="E82" s="49" t="s">
        <v>424</v>
      </c>
      <c r="F82" s="49" t="s">
        <v>518</v>
      </c>
      <c r="G82" s="49" t="s">
        <v>519</v>
      </c>
      <c r="H82" s="49" t="s">
        <v>512</v>
      </c>
      <c r="I82" s="49" t="s">
        <v>520</v>
      </c>
      <c r="J82" s="98" t="s">
        <v>218</v>
      </c>
      <c r="K82" s="98" t="s">
        <v>199</v>
      </c>
      <c r="L82" s="49" t="s">
        <v>518</v>
      </c>
      <c r="M82" s="49" t="s">
        <v>521</v>
      </c>
      <c r="N82" s="49">
        <v>10</v>
      </c>
      <c r="O82" s="49">
        <v>9</v>
      </c>
      <c r="P82" s="49">
        <v>1</v>
      </c>
      <c r="Q82" s="49">
        <v>1</v>
      </c>
      <c r="R82" s="49">
        <v>156</v>
      </c>
      <c r="S82" s="49">
        <v>1216</v>
      </c>
      <c r="T82" s="49">
        <v>1</v>
      </c>
      <c r="U82" s="49">
        <v>14</v>
      </c>
      <c r="V82" s="49">
        <v>42</v>
      </c>
      <c r="W82" s="49" t="s">
        <v>522</v>
      </c>
      <c r="X82" s="75" t="s">
        <v>523</v>
      </c>
      <c r="Y82" s="49"/>
    </row>
    <row r="83" s="11" customFormat="1" ht="112.5" spans="1:25">
      <c r="A83" s="47">
        <v>78</v>
      </c>
      <c r="B83" s="47" t="s">
        <v>118</v>
      </c>
      <c r="C83" s="47" t="s">
        <v>62</v>
      </c>
      <c r="D83" s="47" t="s">
        <v>208</v>
      </c>
      <c r="E83" s="47" t="s">
        <v>424</v>
      </c>
      <c r="F83" s="47" t="s">
        <v>424</v>
      </c>
      <c r="G83" s="47" t="s">
        <v>524</v>
      </c>
      <c r="H83" s="47" t="s">
        <v>51</v>
      </c>
      <c r="I83" s="47" t="s">
        <v>424</v>
      </c>
      <c r="J83" s="61" t="s">
        <v>155</v>
      </c>
      <c r="K83" s="61" t="s">
        <v>204</v>
      </c>
      <c r="L83" s="47" t="s">
        <v>525</v>
      </c>
      <c r="M83" s="47" t="s">
        <v>526</v>
      </c>
      <c r="N83" s="47">
        <v>25</v>
      </c>
      <c r="O83" s="47">
        <v>25</v>
      </c>
      <c r="P83" s="47">
        <v>0</v>
      </c>
      <c r="Q83" s="47">
        <v>20</v>
      </c>
      <c r="R83" s="47">
        <v>353</v>
      </c>
      <c r="S83" s="47">
        <v>1031</v>
      </c>
      <c r="T83" s="47">
        <v>3</v>
      </c>
      <c r="U83" s="47">
        <v>312</v>
      </c>
      <c r="V83" s="47">
        <v>920</v>
      </c>
      <c r="W83" s="47" t="s">
        <v>211</v>
      </c>
      <c r="X83" s="73" t="s">
        <v>212</v>
      </c>
      <c r="Y83" s="50"/>
    </row>
    <row r="84" s="11" customFormat="1" ht="45" spans="1:25">
      <c r="A84" s="47">
        <v>79</v>
      </c>
      <c r="B84" s="47" t="s">
        <v>70</v>
      </c>
      <c r="C84" s="47" t="s">
        <v>71</v>
      </c>
      <c r="D84" s="47" t="s">
        <v>71</v>
      </c>
      <c r="E84" s="47" t="s">
        <v>424</v>
      </c>
      <c r="F84" s="47" t="s">
        <v>424</v>
      </c>
      <c r="G84" s="47" t="s">
        <v>527</v>
      </c>
      <c r="H84" s="47" t="s">
        <v>51</v>
      </c>
      <c r="I84" s="47" t="s">
        <v>424</v>
      </c>
      <c r="J84" s="61" t="s">
        <v>155</v>
      </c>
      <c r="K84" s="61" t="s">
        <v>204</v>
      </c>
      <c r="L84" s="47" t="s">
        <v>525</v>
      </c>
      <c r="M84" s="47" t="s">
        <v>526</v>
      </c>
      <c r="N84" s="47">
        <v>36</v>
      </c>
      <c r="O84" s="47">
        <v>18</v>
      </c>
      <c r="P84" s="47">
        <v>18</v>
      </c>
      <c r="Q84" s="47">
        <v>20</v>
      </c>
      <c r="R84" s="47">
        <v>353</v>
      </c>
      <c r="S84" s="47">
        <v>1031</v>
      </c>
      <c r="T84" s="47">
        <v>3</v>
      </c>
      <c r="U84" s="47">
        <v>312</v>
      </c>
      <c r="V84" s="47">
        <v>920</v>
      </c>
      <c r="W84" s="47" t="s">
        <v>206</v>
      </c>
      <c r="X84" s="73" t="s">
        <v>207</v>
      </c>
      <c r="Y84" s="50"/>
    </row>
    <row r="85" s="13" customFormat="1" ht="45" spans="1:25">
      <c r="A85" s="47">
        <v>80</v>
      </c>
      <c r="B85" s="47" t="s">
        <v>118</v>
      </c>
      <c r="C85" s="47" t="s">
        <v>62</v>
      </c>
      <c r="D85" s="47" t="s">
        <v>63</v>
      </c>
      <c r="E85" s="47" t="s">
        <v>424</v>
      </c>
      <c r="F85" s="47" t="s">
        <v>528</v>
      </c>
      <c r="G85" s="47" t="s">
        <v>529</v>
      </c>
      <c r="H85" s="47" t="s">
        <v>51</v>
      </c>
      <c r="I85" s="47" t="s">
        <v>530</v>
      </c>
      <c r="J85" s="61" t="s">
        <v>247</v>
      </c>
      <c r="K85" s="61" t="s">
        <v>199</v>
      </c>
      <c r="L85" s="47" t="s">
        <v>528</v>
      </c>
      <c r="M85" s="47" t="s">
        <v>531</v>
      </c>
      <c r="N85" s="47">
        <v>30</v>
      </c>
      <c r="O85" s="47">
        <v>20</v>
      </c>
      <c r="P85" s="47">
        <v>10</v>
      </c>
      <c r="Q85" s="47">
        <v>1</v>
      </c>
      <c r="R85" s="47">
        <v>755</v>
      </c>
      <c r="S85" s="47">
        <v>3015</v>
      </c>
      <c r="T85" s="47">
        <v>1</v>
      </c>
      <c r="U85" s="47">
        <v>32</v>
      </c>
      <c r="V85" s="47">
        <v>92</v>
      </c>
      <c r="W85" s="47" t="s">
        <v>532</v>
      </c>
      <c r="X85" s="73" t="s">
        <v>532</v>
      </c>
      <c r="Y85" s="48"/>
    </row>
    <row r="86" s="14" customFormat="1" ht="67.5" spans="1:25">
      <c r="A86" s="47">
        <v>81</v>
      </c>
      <c r="B86" s="49" t="s">
        <v>33</v>
      </c>
      <c r="C86" s="49" t="s">
        <v>34</v>
      </c>
      <c r="D86" s="49" t="s">
        <v>83</v>
      </c>
      <c r="E86" s="49" t="s">
        <v>533</v>
      </c>
      <c r="F86" s="49" t="s">
        <v>534</v>
      </c>
      <c r="G86" s="49" t="s">
        <v>535</v>
      </c>
      <c r="H86" s="88" t="s">
        <v>536</v>
      </c>
      <c r="I86" s="49" t="s">
        <v>537</v>
      </c>
      <c r="J86" s="96" t="s">
        <v>204</v>
      </c>
      <c r="K86" s="99" t="s">
        <v>428</v>
      </c>
      <c r="L86" s="49" t="s">
        <v>534</v>
      </c>
      <c r="M86" s="49" t="s">
        <v>538</v>
      </c>
      <c r="N86" s="88">
        <v>20</v>
      </c>
      <c r="O86" s="100">
        <v>20</v>
      </c>
      <c r="P86" s="100"/>
      <c r="Q86" s="100">
        <v>1</v>
      </c>
      <c r="R86" s="100">
        <v>26</v>
      </c>
      <c r="S86" s="100">
        <v>98</v>
      </c>
      <c r="T86" s="100">
        <v>1</v>
      </c>
      <c r="U86" s="100">
        <v>11</v>
      </c>
      <c r="V86" s="100">
        <v>36</v>
      </c>
      <c r="W86" s="49" t="s">
        <v>539</v>
      </c>
      <c r="X86" s="75" t="s">
        <v>540</v>
      </c>
      <c r="Y86" s="88"/>
    </row>
    <row r="87" s="14" customFormat="1" ht="67.5" spans="1:25">
      <c r="A87" s="47">
        <v>82</v>
      </c>
      <c r="B87" s="49" t="s">
        <v>33</v>
      </c>
      <c r="C87" s="49" t="s">
        <v>34</v>
      </c>
      <c r="D87" s="49" t="s">
        <v>83</v>
      </c>
      <c r="E87" s="49" t="s">
        <v>533</v>
      </c>
      <c r="F87" s="49" t="s">
        <v>534</v>
      </c>
      <c r="G87" s="49" t="s">
        <v>541</v>
      </c>
      <c r="H87" s="88" t="s">
        <v>51</v>
      </c>
      <c r="I87" s="49" t="s">
        <v>542</v>
      </c>
      <c r="J87" s="96" t="s">
        <v>335</v>
      </c>
      <c r="K87" s="96" t="s">
        <v>167</v>
      </c>
      <c r="L87" s="49" t="s">
        <v>534</v>
      </c>
      <c r="M87" s="49" t="s">
        <v>543</v>
      </c>
      <c r="N87" s="88">
        <v>35</v>
      </c>
      <c r="O87" s="88">
        <v>35</v>
      </c>
      <c r="P87" s="88"/>
      <c r="Q87" s="88">
        <v>1</v>
      </c>
      <c r="R87" s="88">
        <v>41</v>
      </c>
      <c r="S87" s="88">
        <v>136</v>
      </c>
      <c r="T87" s="88">
        <v>1</v>
      </c>
      <c r="U87" s="88">
        <v>9</v>
      </c>
      <c r="V87" s="88">
        <v>32</v>
      </c>
      <c r="W87" s="49" t="s">
        <v>539</v>
      </c>
      <c r="X87" s="75" t="s">
        <v>540</v>
      </c>
      <c r="Y87" s="88"/>
    </row>
    <row r="88" s="14" customFormat="1" ht="67.5" spans="1:25">
      <c r="A88" s="47">
        <v>83</v>
      </c>
      <c r="B88" s="49" t="s">
        <v>61</v>
      </c>
      <c r="C88" s="49" t="s">
        <v>62</v>
      </c>
      <c r="D88" s="49" t="s">
        <v>544</v>
      </c>
      <c r="E88" s="88" t="s">
        <v>533</v>
      </c>
      <c r="F88" s="49" t="s">
        <v>545</v>
      </c>
      <c r="G88" s="49" t="s">
        <v>546</v>
      </c>
      <c r="H88" s="88" t="s">
        <v>51</v>
      </c>
      <c r="I88" s="49" t="s">
        <v>547</v>
      </c>
      <c r="J88" s="96" t="s">
        <v>218</v>
      </c>
      <c r="K88" s="99" t="s">
        <v>199</v>
      </c>
      <c r="L88" s="88" t="s">
        <v>545</v>
      </c>
      <c r="M88" s="49" t="s">
        <v>548</v>
      </c>
      <c r="N88" s="88">
        <v>28</v>
      </c>
      <c r="O88" s="100">
        <v>28</v>
      </c>
      <c r="P88" s="100"/>
      <c r="Q88" s="100">
        <v>1</v>
      </c>
      <c r="R88" s="100">
        <v>1376</v>
      </c>
      <c r="S88" s="100">
        <v>5020</v>
      </c>
      <c r="T88" s="100">
        <v>1</v>
      </c>
      <c r="U88" s="100">
        <v>73</v>
      </c>
      <c r="V88" s="100">
        <v>243</v>
      </c>
      <c r="W88" s="49" t="s">
        <v>549</v>
      </c>
      <c r="X88" s="75" t="s">
        <v>550</v>
      </c>
      <c r="Y88" s="88"/>
    </row>
    <row r="89" s="14" customFormat="1" ht="67.5" spans="1:25">
      <c r="A89" s="47">
        <v>84</v>
      </c>
      <c r="B89" s="49" t="s">
        <v>33</v>
      </c>
      <c r="C89" s="49" t="s">
        <v>34</v>
      </c>
      <c r="D89" s="49" t="s">
        <v>83</v>
      </c>
      <c r="E89" s="49" t="s">
        <v>533</v>
      </c>
      <c r="F89" s="49" t="s">
        <v>545</v>
      </c>
      <c r="G89" s="49" t="s">
        <v>551</v>
      </c>
      <c r="H89" s="88" t="s">
        <v>536</v>
      </c>
      <c r="I89" s="49" t="s">
        <v>552</v>
      </c>
      <c r="J89" s="96" t="s">
        <v>247</v>
      </c>
      <c r="K89" s="99" t="s">
        <v>428</v>
      </c>
      <c r="L89" s="49" t="s">
        <v>545</v>
      </c>
      <c r="M89" s="49" t="s">
        <v>553</v>
      </c>
      <c r="N89" s="88">
        <v>20</v>
      </c>
      <c r="O89" s="88">
        <v>15</v>
      </c>
      <c r="P89" s="88">
        <v>5</v>
      </c>
      <c r="Q89" s="88">
        <v>1</v>
      </c>
      <c r="R89" s="88">
        <v>160</v>
      </c>
      <c r="S89" s="88">
        <v>519</v>
      </c>
      <c r="T89" s="88">
        <v>1</v>
      </c>
      <c r="U89" s="88">
        <v>14</v>
      </c>
      <c r="V89" s="88">
        <v>54</v>
      </c>
      <c r="W89" s="49" t="s">
        <v>539</v>
      </c>
      <c r="X89" s="75" t="s">
        <v>540</v>
      </c>
      <c r="Y89" s="88"/>
    </row>
    <row r="90" s="14" customFormat="1" ht="78.75" spans="1:25">
      <c r="A90" s="47">
        <v>85</v>
      </c>
      <c r="B90" s="49" t="s">
        <v>33</v>
      </c>
      <c r="C90" s="49" t="s">
        <v>34</v>
      </c>
      <c r="D90" s="49" t="s">
        <v>83</v>
      </c>
      <c r="E90" s="49" t="s">
        <v>533</v>
      </c>
      <c r="F90" s="49" t="s">
        <v>554</v>
      </c>
      <c r="G90" s="49" t="s">
        <v>555</v>
      </c>
      <c r="H90" s="88" t="s">
        <v>536</v>
      </c>
      <c r="I90" s="49" t="s">
        <v>556</v>
      </c>
      <c r="J90" s="96" t="s">
        <v>183</v>
      </c>
      <c r="K90" s="99" t="s">
        <v>199</v>
      </c>
      <c r="L90" s="49" t="s">
        <v>554</v>
      </c>
      <c r="M90" s="49" t="s">
        <v>557</v>
      </c>
      <c r="N90" s="88">
        <v>35</v>
      </c>
      <c r="O90" s="88">
        <v>35</v>
      </c>
      <c r="P90" s="88"/>
      <c r="Q90" s="88">
        <v>1</v>
      </c>
      <c r="R90" s="88">
        <v>47</v>
      </c>
      <c r="S90" s="88">
        <v>132</v>
      </c>
      <c r="T90" s="88">
        <v>1</v>
      </c>
      <c r="U90" s="88">
        <v>3</v>
      </c>
      <c r="V90" s="88">
        <v>11</v>
      </c>
      <c r="W90" s="49" t="s">
        <v>539</v>
      </c>
      <c r="X90" s="75" t="s">
        <v>540</v>
      </c>
      <c r="Y90" s="88"/>
    </row>
    <row r="91" s="14" customFormat="1" ht="90" spans="1:25">
      <c r="A91" s="47">
        <v>86</v>
      </c>
      <c r="B91" s="49" t="s">
        <v>33</v>
      </c>
      <c r="C91" s="49" t="s">
        <v>34</v>
      </c>
      <c r="D91" s="49" t="s">
        <v>83</v>
      </c>
      <c r="E91" s="49" t="s">
        <v>533</v>
      </c>
      <c r="F91" s="49" t="s">
        <v>558</v>
      </c>
      <c r="G91" s="49" t="s">
        <v>559</v>
      </c>
      <c r="H91" s="88" t="s">
        <v>51</v>
      </c>
      <c r="I91" s="49" t="s">
        <v>560</v>
      </c>
      <c r="J91" s="96" t="s">
        <v>218</v>
      </c>
      <c r="K91" s="99" t="s">
        <v>561</v>
      </c>
      <c r="L91" s="49" t="s">
        <v>558</v>
      </c>
      <c r="M91" s="49" t="s">
        <v>562</v>
      </c>
      <c r="N91" s="88">
        <v>12</v>
      </c>
      <c r="O91" s="88">
        <v>12</v>
      </c>
      <c r="P91" s="88"/>
      <c r="Q91" s="88">
        <v>1</v>
      </c>
      <c r="R91" s="88">
        <v>26</v>
      </c>
      <c r="S91" s="88">
        <v>56</v>
      </c>
      <c r="T91" s="88">
        <v>1</v>
      </c>
      <c r="U91" s="88">
        <v>21</v>
      </c>
      <c r="V91" s="88">
        <v>57</v>
      </c>
      <c r="W91" s="49" t="s">
        <v>539</v>
      </c>
      <c r="X91" s="75" t="s">
        <v>540</v>
      </c>
      <c r="Y91" s="88"/>
    </row>
    <row r="92" s="14" customFormat="1" ht="78.75" spans="1:25">
      <c r="A92" s="47">
        <v>87</v>
      </c>
      <c r="B92" s="49" t="s">
        <v>33</v>
      </c>
      <c r="C92" s="49" t="s">
        <v>34</v>
      </c>
      <c r="D92" s="49" t="s">
        <v>83</v>
      </c>
      <c r="E92" s="49" t="s">
        <v>533</v>
      </c>
      <c r="F92" s="49" t="s">
        <v>563</v>
      </c>
      <c r="G92" s="49" t="s">
        <v>564</v>
      </c>
      <c r="H92" s="88" t="s">
        <v>51</v>
      </c>
      <c r="I92" s="49" t="s">
        <v>565</v>
      </c>
      <c r="J92" s="96" t="s">
        <v>167</v>
      </c>
      <c r="K92" s="99" t="s">
        <v>175</v>
      </c>
      <c r="L92" s="49" t="s">
        <v>563</v>
      </c>
      <c r="M92" s="49" t="s">
        <v>566</v>
      </c>
      <c r="N92" s="88">
        <v>15</v>
      </c>
      <c r="O92" s="88">
        <v>15</v>
      </c>
      <c r="P92" s="88"/>
      <c r="Q92" s="88">
        <v>1</v>
      </c>
      <c r="R92" s="88">
        <v>118</v>
      </c>
      <c r="S92" s="88">
        <v>334</v>
      </c>
      <c r="T92" s="88">
        <v>1</v>
      </c>
      <c r="U92" s="88">
        <v>5</v>
      </c>
      <c r="V92" s="88">
        <v>10</v>
      </c>
      <c r="W92" s="49" t="s">
        <v>539</v>
      </c>
      <c r="X92" s="75" t="s">
        <v>540</v>
      </c>
      <c r="Y92" s="88"/>
    </row>
    <row r="93" s="14" customFormat="1" ht="78.75" spans="1:25">
      <c r="A93" s="47">
        <v>88</v>
      </c>
      <c r="B93" s="49" t="s">
        <v>33</v>
      </c>
      <c r="C93" s="49" t="s">
        <v>34</v>
      </c>
      <c r="D93" s="49" t="s">
        <v>83</v>
      </c>
      <c r="E93" s="49" t="s">
        <v>533</v>
      </c>
      <c r="F93" s="49" t="s">
        <v>567</v>
      </c>
      <c r="G93" s="49" t="s">
        <v>568</v>
      </c>
      <c r="H93" s="88" t="s">
        <v>51</v>
      </c>
      <c r="I93" s="49" t="s">
        <v>569</v>
      </c>
      <c r="J93" s="96" t="s">
        <v>204</v>
      </c>
      <c r="K93" s="99" t="s">
        <v>199</v>
      </c>
      <c r="L93" s="49" t="s">
        <v>567</v>
      </c>
      <c r="M93" s="49" t="s">
        <v>570</v>
      </c>
      <c r="N93" s="88">
        <v>65</v>
      </c>
      <c r="O93" s="100">
        <v>65</v>
      </c>
      <c r="P93" s="100"/>
      <c r="Q93" s="100">
        <v>1</v>
      </c>
      <c r="R93" s="100">
        <v>26</v>
      </c>
      <c r="S93" s="100">
        <v>98</v>
      </c>
      <c r="T93" s="100">
        <v>1</v>
      </c>
      <c r="U93" s="100">
        <v>7</v>
      </c>
      <c r="V93" s="100">
        <v>26</v>
      </c>
      <c r="W93" s="49" t="s">
        <v>539</v>
      </c>
      <c r="X93" s="75" t="s">
        <v>540</v>
      </c>
      <c r="Y93" s="88"/>
    </row>
    <row r="94" s="15" customFormat="1" ht="67.5" spans="1:25">
      <c r="A94" s="47">
        <v>89</v>
      </c>
      <c r="B94" s="49" t="s">
        <v>33</v>
      </c>
      <c r="C94" s="49" t="s">
        <v>34</v>
      </c>
      <c r="D94" s="49" t="s">
        <v>106</v>
      </c>
      <c r="E94" s="49" t="s">
        <v>533</v>
      </c>
      <c r="F94" s="49" t="s">
        <v>567</v>
      </c>
      <c r="G94" s="49" t="s">
        <v>571</v>
      </c>
      <c r="H94" s="88" t="s">
        <v>51</v>
      </c>
      <c r="I94" s="49" t="s">
        <v>572</v>
      </c>
      <c r="J94" s="96" t="s">
        <v>335</v>
      </c>
      <c r="K94" s="99" t="s">
        <v>156</v>
      </c>
      <c r="L94" s="49" t="s">
        <v>567</v>
      </c>
      <c r="M94" s="49" t="s">
        <v>573</v>
      </c>
      <c r="N94" s="88">
        <v>22</v>
      </c>
      <c r="O94" s="88">
        <v>22</v>
      </c>
      <c r="P94" s="88"/>
      <c r="Q94" s="88">
        <v>1</v>
      </c>
      <c r="R94" s="88">
        <v>41</v>
      </c>
      <c r="S94" s="88">
        <v>136</v>
      </c>
      <c r="T94" s="88">
        <v>1</v>
      </c>
      <c r="U94" s="88">
        <v>7</v>
      </c>
      <c r="V94" s="88">
        <v>23</v>
      </c>
      <c r="W94" s="49" t="s">
        <v>539</v>
      </c>
      <c r="X94" s="75" t="s">
        <v>540</v>
      </c>
      <c r="Y94" s="116"/>
    </row>
    <row r="95" s="15" customFormat="1" ht="78.75" spans="1:25">
      <c r="A95" s="47">
        <v>90</v>
      </c>
      <c r="B95" s="49" t="s">
        <v>61</v>
      </c>
      <c r="C95" s="49" t="s">
        <v>62</v>
      </c>
      <c r="D95" s="49" t="s">
        <v>544</v>
      </c>
      <c r="E95" s="49" t="s">
        <v>533</v>
      </c>
      <c r="F95" s="49" t="s">
        <v>574</v>
      </c>
      <c r="G95" s="49" t="s">
        <v>575</v>
      </c>
      <c r="H95" s="88" t="s">
        <v>536</v>
      </c>
      <c r="I95" s="49" t="s">
        <v>576</v>
      </c>
      <c r="J95" s="96" t="s">
        <v>218</v>
      </c>
      <c r="K95" s="96" t="s">
        <v>260</v>
      </c>
      <c r="L95" s="49" t="s">
        <v>574</v>
      </c>
      <c r="M95" s="49" t="s">
        <v>577</v>
      </c>
      <c r="N95" s="49">
        <v>8</v>
      </c>
      <c r="O95" s="49">
        <v>8</v>
      </c>
      <c r="P95" s="49"/>
      <c r="Q95" s="49">
        <v>1</v>
      </c>
      <c r="R95" s="49">
        <v>41</v>
      </c>
      <c r="S95" s="49">
        <v>212</v>
      </c>
      <c r="T95" s="49">
        <v>1</v>
      </c>
      <c r="U95" s="49">
        <v>9</v>
      </c>
      <c r="V95" s="49">
        <v>24</v>
      </c>
      <c r="W95" s="49" t="s">
        <v>549</v>
      </c>
      <c r="X95" s="75" t="s">
        <v>550</v>
      </c>
      <c r="Y95" s="116"/>
    </row>
    <row r="96" s="15" customFormat="1" ht="67.5" spans="1:25">
      <c r="A96" s="47">
        <v>91</v>
      </c>
      <c r="B96" s="49" t="s">
        <v>33</v>
      </c>
      <c r="C96" s="49" t="s">
        <v>34</v>
      </c>
      <c r="D96" s="49" t="s">
        <v>99</v>
      </c>
      <c r="E96" s="49" t="s">
        <v>533</v>
      </c>
      <c r="F96" s="49" t="s">
        <v>578</v>
      </c>
      <c r="G96" s="49" t="s">
        <v>579</v>
      </c>
      <c r="H96" s="49" t="s">
        <v>51</v>
      </c>
      <c r="I96" s="49" t="s">
        <v>580</v>
      </c>
      <c r="J96" s="96" t="s">
        <v>218</v>
      </c>
      <c r="K96" s="96" t="s">
        <v>428</v>
      </c>
      <c r="L96" s="49" t="s">
        <v>578</v>
      </c>
      <c r="M96" s="49" t="s">
        <v>581</v>
      </c>
      <c r="N96" s="49">
        <v>24</v>
      </c>
      <c r="O96" s="101">
        <v>24</v>
      </c>
      <c r="P96" s="101"/>
      <c r="Q96" s="101">
        <v>1</v>
      </c>
      <c r="R96" s="101">
        <v>553</v>
      </c>
      <c r="S96" s="101">
        <v>577</v>
      </c>
      <c r="T96" s="101">
        <v>1</v>
      </c>
      <c r="U96" s="101">
        <v>26</v>
      </c>
      <c r="V96" s="49">
        <v>89</v>
      </c>
      <c r="W96" s="49" t="s">
        <v>582</v>
      </c>
      <c r="X96" s="75" t="s">
        <v>540</v>
      </c>
      <c r="Y96" s="116"/>
    </row>
    <row r="97" s="15" customFormat="1" ht="78.75" spans="1:25">
      <c r="A97" s="47">
        <v>92</v>
      </c>
      <c r="B97" s="49" t="s">
        <v>33</v>
      </c>
      <c r="C97" s="49" t="s">
        <v>34</v>
      </c>
      <c r="D97" s="49" t="s">
        <v>83</v>
      </c>
      <c r="E97" s="49" t="s">
        <v>533</v>
      </c>
      <c r="F97" s="89" t="s">
        <v>583</v>
      </c>
      <c r="G97" s="89" t="s">
        <v>584</v>
      </c>
      <c r="H97" s="89" t="s">
        <v>51</v>
      </c>
      <c r="I97" s="89" t="s">
        <v>585</v>
      </c>
      <c r="J97" s="102" t="s">
        <v>183</v>
      </c>
      <c r="K97" s="102" t="s">
        <v>218</v>
      </c>
      <c r="L97" s="49" t="s">
        <v>583</v>
      </c>
      <c r="M97" s="49" t="s">
        <v>586</v>
      </c>
      <c r="N97" s="89">
        <v>35</v>
      </c>
      <c r="O97" s="49">
        <v>35</v>
      </c>
      <c r="P97" s="49"/>
      <c r="Q97" s="89">
        <v>1</v>
      </c>
      <c r="R97" s="89">
        <v>120</v>
      </c>
      <c r="S97" s="89">
        <v>510</v>
      </c>
      <c r="T97" s="49">
        <v>1</v>
      </c>
      <c r="U97" s="49">
        <v>10</v>
      </c>
      <c r="V97" s="49">
        <v>54</v>
      </c>
      <c r="W97" s="49" t="s">
        <v>587</v>
      </c>
      <c r="X97" s="75" t="s">
        <v>588</v>
      </c>
      <c r="Y97" s="116"/>
    </row>
    <row r="98" s="15" customFormat="1" ht="78.75" spans="1:25">
      <c r="A98" s="47">
        <v>93</v>
      </c>
      <c r="B98" s="49" t="s">
        <v>33</v>
      </c>
      <c r="C98" s="49" t="s">
        <v>34</v>
      </c>
      <c r="D98" s="49" t="s">
        <v>99</v>
      </c>
      <c r="E98" s="49" t="s">
        <v>533</v>
      </c>
      <c r="F98" s="49" t="s">
        <v>589</v>
      </c>
      <c r="G98" s="49" t="s">
        <v>590</v>
      </c>
      <c r="H98" s="88" t="s">
        <v>51</v>
      </c>
      <c r="I98" s="96" t="s">
        <v>591</v>
      </c>
      <c r="J98" s="96" t="s">
        <v>247</v>
      </c>
      <c r="K98" s="96" t="s">
        <v>199</v>
      </c>
      <c r="L98" s="49" t="s">
        <v>589</v>
      </c>
      <c r="M98" s="49" t="s">
        <v>592</v>
      </c>
      <c r="N98" s="49">
        <v>8</v>
      </c>
      <c r="O98" s="49">
        <v>8</v>
      </c>
      <c r="P98" s="49"/>
      <c r="Q98" s="49">
        <v>1</v>
      </c>
      <c r="R98" s="49">
        <v>67</v>
      </c>
      <c r="S98" s="49">
        <v>154</v>
      </c>
      <c r="T98" s="49">
        <v>1</v>
      </c>
      <c r="U98" s="49">
        <v>7</v>
      </c>
      <c r="V98" s="49">
        <v>16</v>
      </c>
      <c r="W98" s="49" t="s">
        <v>593</v>
      </c>
      <c r="X98" s="75" t="s">
        <v>540</v>
      </c>
      <c r="Y98" s="116"/>
    </row>
    <row r="99" s="15" customFormat="1" ht="67.5" spans="1:25">
      <c r="A99" s="47">
        <v>94</v>
      </c>
      <c r="B99" s="49" t="s">
        <v>61</v>
      </c>
      <c r="C99" s="49" t="s">
        <v>337</v>
      </c>
      <c r="D99" s="49" t="s">
        <v>106</v>
      </c>
      <c r="E99" s="49" t="s">
        <v>533</v>
      </c>
      <c r="F99" s="49" t="s">
        <v>533</v>
      </c>
      <c r="G99" s="49" t="s">
        <v>594</v>
      </c>
      <c r="H99" s="49" t="s">
        <v>51</v>
      </c>
      <c r="I99" s="49" t="s">
        <v>533</v>
      </c>
      <c r="J99" s="96" t="s">
        <v>155</v>
      </c>
      <c r="K99" s="96" t="s">
        <v>156</v>
      </c>
      <c r="L99" s="49" t="s">
        <v>533</v>
      </c>
      <c r="M99" s="49" t="s">
        <v>595</v>
      </c>
      <c r="N99" s="49">
        <v>70</v>
      </c>
      <c r="O99" s="49">
        <v>70</v>
      </c>
      <c r="P99" s="49"/>
      <c r="Q99" s="49">
        <v>14</v>
      </c>
      <c r="R99" s="49">
        <v>651</v>
      </c>
      <c r="S99" s="49">
        <v>1989</v>
      </c>
      <c r="T99" s="49">
        <v>4</v>
      </c>
      <c r="U99" s="49">
        <v>651</v>
      </c>
      <c r="V99" s="49">
        <v>1989</v>
      </c>
      <c r="W99" s="49" t="s">
        <v>596</v>
      </c>
      <c r="X99" s="75" t="s">
        <v>597</v>
      </c>
      <c r="Y99" s="116"/>
    </row>
    <row r="100" s="15" customFormat="1" ht="45" spans="1:25">
      <c r="A100" s="47">
        <v>95</v>
      </c>
      <c r="B100" s="49" t="s">
        <v>70</v>
      </c>
      <c r="C100" s="49" t="s">
        <v>71</v>
      </c>
      <c r="D100" s="49" t="s">
        <v>71</v>
      </c>
      <c r="E100" s="49" t="s">
        <v>533</v>
      </c>
      <c r="F100" s="49" t="s">
        <v>533</v>
      </c>
      <c r="G100" s="49" t="s">
        <v>598</v>
      </c>
      <c r="H100" s="88" t="s">
        <v>51</v>
      </c>
      <c r="I100" s="49" t="s">
        <v>533</v>
      </c>
      <c r="J100" s="96" t="s">
        <v>155</v>
      </c>
      <c r="K100" s="96" t="s">
        <v>156</v>
      </c>
      <c r="L100" s="49" t="s">
        <v>533</v>
      </c>
      <c r="M100" s="49" t="s">
        <v>599</v>
      </c>
      <c r="N100" s="49">
        <v>20</v>
      </c>
      <c r="O100" s="49">
        <v>20</v>
      </c>
      <c r="P100" s="49"/>
      <c r="Q100" s="49">
        <v>14</v>
      </c>
      <c r="R100" s="49">
        <v>50</v>
      </c>
      <c r="S100" s="49">
        <v>50</v>
      </c>
      <c r="T100" s="49">
        <v>4</v>
      </c>
      <c r="U100" s="49">
        <v>50</v>
      </c>
      <c r="V100" s="49">
        <v>50</v>
      </c>
      <c r="W100" s="49" t="s">
        <v>600</v>
      </c>
      <c r="X100" s="75" t="s">
        <v>601</v>
      </c>
      <c r="Y100" s="116"/>
    </row>
    <row r="101" s="3" customFormat="1" ht="135" spans="1:25">
      <c r="A101" s="47">
        <v>96</v>
      </c>
      <c r="B101" s="90" t="s">
        <v>118</v>
      </c>
      <c r="C101" s="87" t="s">
        <v>242</v>
      </c>
      <c r="D101" s="87" t="s">
        <v>243</v>
      </c>
      <c r="E101" s="87" t="s">
        <v>602</v>
      </c>
      <c r="F101" s="87" t="s">
        <v>603</v>
      </c>
      <c r="G101" s="87" t="s">
        <v>604</v>
      </c>
      <c r="H101" s="87" t="s">
        <v>51</v>
      </c>
      <c r="I101" s="87" t="s">
        <v>603</v>
      </c>
      <c r="J101" s="103">
        <v>3.5</v>
      </c>
      <c r="K101" s="103">
        <v>7.6</v>
      </c>
      <c r="L101" s="87" t="s">
        <v>603</v>
      </c>
      <c r="M101" s="49" t="s">
        <v>605</v>
      </c>
      <c r="N101" s="47">
        <v>20</v>
      </c>
      <c r="O101" s="47">
        <v>10</v>
      </c>
      <c r="P101" s="47">
        <v>10</v>
      </c>
      <c r="Q101" s="47">
        <v>1</v>
      </c>
      <c r="R101" s="47">
        <v>543</v>
      </c>
      <c r="S101" s="47">
        <v>2172</v>
      </c>
      <c r="T101" s="47">
        <v>1</v>
      </c>
      <c r="U101" s="47">
        <v>9</v>
      </c>
      <c r="V101" s="47">
        <v>18</v>
      </c>
      <c r="W101" s="87" t="s">
        <v>606</v>
      </c>
      <c r="X101" s="110" t="s">
        <v>607</v>
      </c>
      <c r="Y101" s="81"/>
    </row>
    <row r="102" s="3" customFormat="1" ht="67.5" spans="1:25">
      <c r="A102" s="47">
        <v>97</v>
      </c>
      <c r="B102" s="87" t="s">
        <v>33</v>
      </c>
      <c r="C102" s="87" t="s">
        <v>34</v>
      </c>
      <c r="D102" s="87" t="s">
        <v>83</v>
      </c>
      <c r="E102" s="87" t="s">
        <v>602</v>
      </c>
      <c r="F102" s="87" t="s">
        <v>608</v>
      </c>
      <c r="G102" s="87" t="s">
        <v>609</v>
      </c>
      <c r="H102" s="87" t="s">
        <v>51</v>
      </c>
      <c r="I102" s="87" t="s">
        <v>610</v>
      </c>
      <c r="J102" s="103">
        <v>3.14</v>
      </c>
      <c r="K102" s="103">
        <v>9.14</v>
      </c>
      <c r="L102" s="87" t="s">
        <v>611</v>
      </c>
      <c r="M102" s="47" t="s">
        <v>612</v>
      </c>
      <c r="N102" s="47">
        <v>39</v>
      </c>
      <c r="O102" s="47">
        <v>15</v>
      </c>
      <c r="P102" s="47">
        <v>24</v>
      </c>
      <c r="Q102" s="47">
        <v>1</v>
      </c>
      <c r="R102" s="47">
        <v>420</v>
      </c>
      <c r="S102" s="47">
        <v>1860</v>
      </c>
      <c r="T102" s="47">
        <v>1</v>
      </c>
      <c r="U102" s="47">
        <v>11</v>
      </c>
      <c r="V102" s="47">
        <v>38</v>
      </c>
      <c r="W102" s="87" t="s">
        <v>613</v>
      </c>
      <c r="X102" s="110" t="s">
        <v>614</v>
      </c>
      <c r="Y102" s="49"/>
    </row>
    <row r="103" s="3" customFormat="1" ht="45" spans="1:25">
      <c r="A103" s="47">
        <v>98</v>
      </c>
      <c r="B103" s="90" t="s">
        <v>118</v>
      </c>
      <c r="C103" s="90" t="s">
        <v>615</v>
      </c>
      <c r="D103" s="90" t="s">
        <v>76</v>
      </c>
      <c r="E103" s="90" t="s">
        <v>602</v>
      </c>
      <c r="F103" s="90" t="s">
        <v>616</v>
      </c>
      <c r="G103" s="90" t="s">
        <v>617</v>
      </c>
      <c r="H103" s="90" t="s">
        <v>51</v>
      </c>
      <c r="I103" s="90" t="s">
        <v>618</v>
      </c>
      <c r="J103" s="103">
        <v>4.1</v>
      </c>
      <c r="K103" s="103">
        <v>5.2</v>
      </c>
      <c r="L103" s="90" t="s">
        <v>616</v>
      </c>
      <c r="M103" s="49" t="s">
        <v>619</v>
      </c>
      <c r="N103" s="49">
        <v>13</v>
      </c>
      <c r="O103" s="49">
        <v>10</v>
      </c>
      <c r="P103" s="49">
        <v>3</v>
      </c>
      <c r="Q103" s="49">
        <v>1</v>
      </c>
      <c r="R103" s="49">
        <v>890</v>
      </c>
      <c r="S103" s="49">
        <v>3474</v>
      </c>
      <c r="T103" s="49">
        <v>1</v>
      </c>
      <c r="U103" s="49">
        <v>3</v>
      </c>
      <c r="V103" s="49">
        <v>5</v>
      </c>
      <c r="W103" s="87" t="s">
        <v>620</v>
      </c>
      <c r="X103" s="110" t="s">
        <v>621</v>
      </c>
      <c r="Y103" s="90"/>
    </row>
    <row r="104" s="3" customFormat="1" ht="67.5" spans="1:16365">
      <c r="A104" s="47">
        <v>99</v>
      </c>
      <c r="B104" s="90" t="s">
        <v>33</v>
      </c>
      <c r="C104" s="90" t="s">
        <v>34</v>
      </c>
      <c r="D104" s="90" t="s">
        <v>622</v>
      </c>
      <c r="E104" s="90" t="s">
        <v>602</v>
      </c>
      <c r="F104" s="90" t="s">
        <v>623</v>
      </c>
      <c r="G104" s="90" t="s">
        <v>624</v>
      </c>
      <c r="H104" s="90" t="s">
        <v>109</v>
      </c>
      <c r="I104" s="90" t="s">
        <v>625</v>
      </c>
      <c r="J104" s="59">
        <v>1.1</v>
      </c>
      <c r="K104" s="59">
        <v>11.2</v>
      </c>
      <c r="L104" s="90" t="s">
        <v>623</v>
      </c>
      <c r="M104" s="49" t="s">
        <v>626</v>
      </c>
      <c r="N104" s="49">
        <v>22</v>
      </c>
      <c r="O104" s="49">
        <v>10</v>
      </c>
      <c r="P104" s="49">
        <v>12</v>
      </c>
      <c r="Q104" s="49">
        <v>1</v>
      </c>
      <c r="R104" s="49">
        <v>75</v>
      </c>
      <c r="S104" s="49">
        <v>310</v>
      </c>
      <c r="T104" s="49">
        <v>1</v>
      </c>
      <c r="U104" s="49">
        <v>2</v>
      </c>
      <c r="V104" s="49">
        <v>5</v>
      </c>
      <c r="W104" s="90" t="s">
        <v>627</v>
      </c>
      <c r="X104" s="110" t="s">
        <v>628</v>
      </c>
      <c r="Y104" s="81"/>
      <c r="XDN104" s="119"/>
      <c r="XDO104" s="119"/>
      <c r="XDP104" s="119"/>
      <c r="XDQ104" s="119"/>
      <c r="XDR104" s="119"/>
      <c r="XDS104" s="119"/>
      <c r="XDT104" s="119"/>
      <c r="XDU104" s="119"/>
      <c r="XDV104" s="119"/>
      <c r="XDW104" s="119"/>
      <c r="XDX104" s="119"/>
      <c r="XDY104" s="119"/>
      <c r="XDZ104" s="119"/>
      <c r="XEA104" s="119"/>
      <c r="XEB104" s="119"/>
      <c r="XEC104" s="119"/>
      <c r="XED104" s="119"/>
      <c r="XEE104" s="119"/>
      <c r="XEF104" s="119"/>
      <c r="XEG104" s="119"/>
      <c r="XEH104" s="119"/>
      <c r="XEI104" s="119"/>
      <c r="XEJ104" s="119"/>
      <c r="XEK104" s="119"/>
    </row>
    <row r="105" s="3" customFormat="1" ht="45" spans="1:16365">
      <c r="A105" s="47">
        <v>100</v>
      </c>
      <c r="B105" s="90" t="s">
        <v>118</v>
      </c>
      <c r="C105" s="90" t="s">
        <v>62</v>
      </c>
      <c r="D105" s="90" t="s">
        <v>63</v>
      </c>
      <c r="E105" s="90" t="s">
        <v>602</v>
      </c>
      <c r="F105" s="90" t="s">
        <v>623</v>
      </c>
      <c r="G105" s="90" t="s">
        <v>629</v>
      </c>
      <c r="H105" s="90" t="s">
        <v>51</v>
      </c>
      <c r="I105" s="90" t="s">
        <v>630</v>
      </c>
      <c r="J105" s="59">
        <v>1.11</v>
      </c>
      <c r="K105" s="59">
        <v>12.25</v>
      </c>
      <c r="L105" s="90" t="s">
        <v>623</v>
      </c>
      <c r="M105" s="49" t="s">
        <v>631</v>
      </c>
      <c r="N105" s="49">
        <v>80</v>
      </c>
      <c r="O105" s="49">
        <v>50</v>
      </c>
      <c r="P105" s="49">
        <v>30</v>
      </c>
      <c r="Q105" s="49">
        <v>1</v>
      </c>
      <c r="R105" s="49">
        <v>160</v>
      </c>
      <c r="S105" s="49">
        <v>640</v>
      </c>
      <c r="T105" s="49">
        <v>1</v>
      </c>
      <c r="U105" s="49">
        <v>8</v>
      </c>
      <c r="V105" s="49">
        <v>25</v>
      </c>
      <c r="W105" s="90" t="s">
        <v>632</v>
      </c>
      <c r="X105" s="110" t="s">
        <v>633</v>
      </c>
      <c r="Y105" s="81"/>
      <c r="XDN105" s="119"/>
      <c r="XDO105" s="119"/>
      <c r="XDP105" s="119"/>
      <c r="XDQ105" s="119"/>
      <c r="XDR105" s="119"/>
      <c r="XDS105" s="119"/>
      <c r="XDT105" s="119"/>
      <c r="XDU105" s="119"/>
      <c r="XDV105" s="119"/>
      <c r="XDW105" s="119"/>
      <c r="XDX105" s="119"/>
      <c r="XDY105" s="119"/>
      <c r="XDZ105" s="119"/>
      <c r="XEA105" s="119"/>
      <c r="XEB105" s="119"/>
      <c r="XEC105" s="119"/>
      <c r="XED105" s="119"/>
      <c r="XEE105" s="119"/>
      <c r="XEF105" s="119"/>
      <c r="XEG105" s="119"/>
      <c r="XEH105" s="119"/>
      <c r="XEI105" s="119"/>
      <c r="XEJ105" s="119"/>
      <c r="XEK105" s="119"/>
    </row>
    <row r="106" s="3" customFormat="1" ht="78.75" spans="1:25">
      <c r="A106" s="47">
        <v>101</v>
      </c>
      <c r="B106" s="87" t="s">
        <v>634</v>
      </c>
      <c r="C106" s="87" t="s">
        <v>350</v>
      </c>
      <c r="D106" s="87" t="s">
        <v>243</v>
      </c>
      <c r="E106" s="87" t="s">
        <v>602</v>
      </c>
      <c r="F106" s="90" t="s">
        <v>635</v>
      </c>
      <c r="G106" s="91" t="s">
        <v>636</v>
      </c>
      <c r="H106" s="91" t="s">
        <v>109</v>
      </c>
      <c r="I106" s="91" t="s">
        <v>637</v>
      </c>
      <c r="J106" s="104">
        <v>3.1</v>
      </c>
      <c r="K106" s="104">
        <v>4.1</v>
      </c>
      <c r="L106" s="91" t="s">
        <v>638</v>
      </c>
      <c r="M106" s="48" t="s">
        <v>639</v>
      </c>
      <c r="N106" s="48">
        <v>8</v>
      </c>
      <c r="O106" s="48">
        <v>5</v>
      </c>
      <c r="P106" s="48">
        <v>3</v>
      </c>
      <c r="Q106" s="48">
        <v>1</v>
      </c>
      <c r="R106" s="48">
        <v>78</v>
      </c>
      <c r="S106" s="48">
        <v>342</v>
      </c>
      <c r="T106" s="48">
        <v>1</v>
      </c>
      <c r="U106" s="48">
        <v>3</v>
      </c>
      <c r="V106" s="48">
        <v>11</v>
      </c>
      <c r="W106" s="91" t="s">
        <v>640</v>
      </c>
      <c r="X106" s="111" t="s">
        <v>641</v>
      </c>
      <c r="Y106" s="81"/>
    </row>
    <row r="107" s="3" customFormat="1" ht="67.5" spans="1:25">
      <c r="A107" s="47">
        <v>102</v>
      </c>
      <c r="B107" s="87" t="s">
        <v>33</v>
      </c>
      <c r="C107" s="87" t="s">
        <v>642</v>
      </c>
      <c r="D107" s="87" t="s">
        <v>643</v>
      </c>
      <c r="E107" s="87" t="s">
        <v>602</v>
      </c>
      <c r="F107" s="87" t="s">
        <v>644</v>
      </c>
      <c r="G107" s="87" t="s">
        <v>645</v>
      </c>
      <c r="H107" s="87" t="s">
        <v>51</v>
      </c>
      <c r="I107" s="87" t="s">
        <v>646</v>
      </c>
      <c r="J107" s="103">
        <v>5.1</v>
      </c>
      <c r="K107" s="103">
        <v>10.3</v>
      </c>
      <c r="L107" s="87" t="s">
        <v>644</v>
      </c>
      <c r="M107" s="87" t="s">
        <v>647</v>
      </c>
      <c r="N107" s="47">
        <v>22</v>
      </c>
      <c r="O107" s="47">
        <v>15</v>
      </c>
      <c r="P107" s="47">
        <v>7</v>
      </c>
      <c r="Q107" s="47">
        <v>1</v>
      </c>
      <c r="R107" s="47">
        <v>610</v>
      </c>
      <c r="S107" s="47">
        <v>2108</v>
      </c>
      <c r="T107" s="47">
        <v>1</v>
      </c>
      <c r="U107" s="49">
        <v>10</v>
      </c>
      <c r="V107" s="49">
        <v>31</v>
      </c>
      <c r="W107" s="90" t="s">
        <v>648</v>
      </c>
      <c r="X107" s="110" t="s">
        <v>648</v>
      </c>
      <c r="Y107" s="47"/>
    </row>
    <row r="108" s="3" customFormat="1" ht="180" spans="1:25">
      <c r="A108" s="47">
        <v>103</v>
      </c>
      <c r="B108" s="87" t="s">
        <v>61</v>
      </c>
      <c r="C108" s="87" t="s">
        <v>62</v>
      </c>
      <c r="D108" s="87" t="s">
        <v>63</v>
      </c>
      <c r="E108" s="87" t="s">
        <v>602</v>
      </c>
      <c r="F108" s="87" t="s">
        <v>644</v>
      </c>
      <c r="G108" s="87" t="s">
        <v>649</v>
      </c>
      <c r="H108" s="87" t="s">
        <v>51</v>
      </c>
      <c r="I108" s="87" t="s">
        <v>650</v>
      </c>
      <c r="J108" s="103">
        <v>3.1</v>
      </c>
      <c r="K108" s="103">
        <v>12.3</v>
      </c>
      <c r="L108" s="87" t="s">
        <v>644</v>
      </c>
      <c r="M108" s="47" t="s">
        <v>651</v>
      </c>
      <c r="N108" s="47">
        <v>30</v>
      </c>
      <c r="O108" s="47">
        <v>10</v>
      </c>
      <c r="P108" s="47">
        <v>20</v>
      </c>
      <c r="Q108" s="47">
        <v>1</v>
      </c>
      <c r="R108" s="47">
        <v>430</v>
      </c>
      <c r="S108" s="47">
        <v>1200</v>
      </c>
      <c r="T108" s="47">
        <v>1</v>
      </c>
      <c r="U108" s="49">
        <v>5</v>
      </c>
      <c r="V108" s="49">
        <v>17</v>
      </c>
      <c r="W108" s="90" t="s">
        <v>652</v>
      </c>
      <c r="X108" s="110" t="s">
        <v>652</v>
      </c>
      <c r="Y108" s="47"/>
    </row>
    <row r="109" s="3" customFormat="1" ht="303.75" spans="1:16365">
      <c r="A109" s="47">
        <v>104</v>
      </c>
      <c r="B109" s="90" t="s">
        <v>118</v>
      </c>
      <c r="C109" s="87" t="s">
        <v>242</v>
      </c>
      <c r="D109" s="87" t="s">
        <v>243</v>
      </c>
      <c r="E109" s="87" t="s">
        <v>602</v>
      </c>
      <c r="F109" s="90" t="s">
        <v>602</v>
      </c>
      <c r="G109" s="87" t="s">
        <v>653</v>
      </c>
      <c r="H109" s="87" t="s">
        <v>51</v>
      </c>
      <c r="I109" s="87" t="s">
        <v>654</v>
      </c>
      <c r="J109" s="103">
        <v>2.15</v>
      </c>
      <c r="K109" s="103">
        <v>12.31</v>
      </c>
      <c r="L109" s="87" t="s">
        <v>602</v>
      </c>
      <c r="M109" s="87" t="s">
        <v>655</v>
      </c>
      <c r="N109" s="47">
        <v>20</v>
      </c>
      <c r="O109" s="47">
        <v>15</v>
      </c>
      <c r="P109" s="47">
        <v>5</v>
      </c>
      <c r="Q109" s="47">
        <v>1</v>
      </c>
      <c r="R109" s="47">
        <v>2560</v>
      </c>
      <c r="S109" s="47">
        <v>28592</v>
      </c>
      <c r="T109" s="47">
        <v>8</v>
      </c>
      <c r="U109" s="47">
        <v>191</v>
      </c>
      <c r="V109" s="47">
        <v>549</v>
      </c>
      <c r="W109" s="90" t="s">
        <v>656</v>
      </c>
      <c r="X109" s="110" t="s">
        <v>607</v>
      </c>
      <c r="Y109" s="81"/>
      <c r="XDN109" s="119"/>
      <c r="XDO109" s="119"/>
      <c r="XDP109" s="119"/>
      <c r="XDQ109" s="119"/>
      <c r="XDR109" s="119"/>
      <c r="XDS109" s="119"/>
      <c r="XDT109" s="119"/>
      <c r="XDU109" s="119"/>
      <c r="XDV109" s="119"/>
      <c r="XDW109" s="119"/>
      <c r="XDX109" s="119"/>
      <c r="XDY109" s="119"/>
      <c r="XDZ109" s="119"/>
      <c r="XEA109" s="119"/>
      <c r="XEB109" s="119"/>
      <c r="XEC109" s="119"/>
      <c r="XED109" s="119"/>
      <c r="XEE109" s="119"/>
      <c r="XEF109" s="119"/>
      <c r="XEG109" s="119"/>
      <c r="XEH109" s="119"/>
      <c r="XEI109" s="119"/>
      <c r="XEJ109" s="119"/>
      <c r="XEK109" s="119"/>
    </row>
    <row r="110" s="3" customFormat="1" ht="157.5" spans="1:16365">
      <c r="A110" s="47">
        <v>105</v>
      </c>
      <c r="B110" s="87" t="s">
        <v>70</v>
      </c>
      <c r="C110" s="87" t="s">
        <v>657</v>
      </c>
      <c r="D110" s="87" t="s">
        <v>71</v>
      </c>
      <c r="E110" s="87" t="s">
        <v>602</v>
      </c>
      <c r="F110" s="87" t="s">
        <v>602</v>
      </c>
      <c r="G110" s="87" t="s">
        <v>71</v>
      </c>
      <c r="H110" s="87" t="s">
        <v>51</v>
      </c>
      <c r="I110" s="87" t="s">
        <v>602</v>
      </c>
      <c r="J110" s="103">
        <v>1.1</v>
      </c>
      <c r="K110" s="103">
        <v>12.31</v>
      </c>
      <c r="L110" s="87" t="s">
        <v>658</v>
      </c>
      <c r="M110" s="47" t="s">
        <v>659</v>
      </c>
      <c r="N110" s="47">
        <v>20</v>
      </c>
      <c r="O110" s="47">
        <v>20</v>
      </c>
      <c r="P110" s="47">
        <v>0</v>
      </c>
      <c r="Q110" s="47">
        <v>8</v>
      </c>
      <c r="R110" s="47">
        <v>35</v>
      </c>
      <c r="S110" s="47">
        <v>35</v>
      </c>
      <c r="T110" s="47">
        <v>8</v>
      </c>
      <c r="U110" s="47">
        <v>35</v>
      </c>
      <c r="V110" s="47">
        <v>35</v>
      </c>
      <c r="W110" s="87" t="s">
        <v>660</v>
      </c>
      <c r="X110" s="110" t="s">
        <v>661</v>
      </c>
      <c r="Y110" s="87"/>
      <c r="XDN110" s="119"/>
      <c r="XDO110" s="119"/>
      <c r="XDP110" s="119"/>
      <c r="XDQ110" s="119"/>
      <c r="XDR110" s="119"/>
      <c r="XDS110" s="119"/>
      <c r="XDT110" s="119"/>
      <c r="XDU110" s="119"/>
      <c r="XDV110" s="119"/>
      <c r="XDW110" s="119"/>
      <c r="XDX110" s="119"/>
      <c r="XDY110" s="119"/>
      <c r="XDZ110" s="119"/>
      <c r="XEA110" s="119"/>
      <c r="XEB110" s="119"/>
      <c r="XEC110" s="119"/>
      <c r="XED110" s="119"/>
      <c r="XEE110" s="119"/>
      <c r="XEF110" s="119"/>
      <c r="XEG110" s="119"/>
      <c r="XEH110" s="119"/>
      <c r="XEI110" s="119"/>
      <c r="XEJ110" s="119"/>
      <c r="XEK110" s="119"/>
    </row>
    <row r="111" s="3" customFormat="1" ht="45" spans="1:16365">
      <c r="A111" s="47">
        <v>106</v>
      </c>
      <c r="B111" s="87" t="s">
        <v>118</v>
      </c>
      <c r="C111" s="87" t="s">
        <v>114</v>
      </c>
      <c r="D111" s="87" t="s">
        <v>662</v>
      </c>
      <c r="E111" s="87" t="s">
        <v>602</v>
      </c>
      <c r="F111" s="87" t="s">
        <v>602</v>
      </c>
      <c r="G111" s="87" t="s">
        <v>663</v>
      </c>
      <c r="H111" s="87" t="s">
        <v>51</v>
      </c>
      <c r="I111" s="87" t="s">
        <v>602</v>
      </c>
      <c r="J111" s="103">
        <v>2.1</v>
      </c>
      <c r="K111" s="103">
        <v>10.1</v>
      </c>
      <c r="L111" s="87" t="s">
        <v>658</v>
      </c>
      <c r="M111" s="47" t="s">
        <v>664</v>
      </c>
      <c r="N111" s="47">
        <v>18</v>
      </c>
      <c r="O111" s="47">
        <v>18</v>
      </c>
      <c r="P111" s="47">
        <v>0</v>
      </c>
      <c r="Q111" s="47">
        <v>8</v>
      </c>
      <c r="R111" s="47">
        <v>150</v>
      </c>
      <c r="S111" s="47">
        <v>410</v>
      </c>
      <c r="T111" s="47">
        <v>8</v>
      </c>
      <c r="U111" s="47">
        <v>150</v>
      </c>
      <c r="V111" s="47">
        <v>410</v>
      </c>
      <c r="W111" s="87" t="s">
        <v>660</v>
      </c>
      <c r="X111" s="110" t="s">
        <v>665</v>
      </c>
      <c r="Y111" s="87"/>
      <c r="XDN111" s="119"/>
      <c r="XDO111" s="119"/>
      <c r="XDP111" s="119"/>
      <c r="XDQ111" s="119"/>
      <c r="XDR111" s="119"/>
      <c r="XDS111" s="119"/>
      <c r="XDT111" s="119"/>
      <c r="XDU111" s="119"/>
      <c r="XDV111" s="119"/>
      <c r="XDW111" s="119"/>
      <c r="XDX111" s="119"/>
      <c r="XDY111" s="119"/>
      <c r="XDZ111" s="119"/>
      <c r="XEA111" s="119"/>
      <c r="XEB111" s="119"/>
      <c r="XEC111" s="119"/>
      <c r="XED111" s="119"/>
      <c r="XEE111" s="119"/>
      <c r="XEF111" s="119"/>
      <c r="XEG111" s="119"/>
      <c r="XEH111" s="119"/>
      <c r="XEI111" s="119"/>
      <c r="XEJ111" s="119"/>
      <c r="XEK111" s="119"/>
    </row>
    <row r="112" s="3" customFormat="1" ht="90" spans="1:25">
      <c r="A112" s="47">
        <v>107</v>
      </c>
      <c r="B112" s="87" t="s">
        <v>33</v>
      </c>
      <c r="C112" s="87" t="s">
        <v>642</v>
      </c>
      <c r="D112" s="87" t="s">
        <v>643</v>
      </c>
      <c r="E112" s="87" t="s">
        <v>602</v>
      </c>
      <c r="F112" s="87" t="s">
        <v>666</v>
      </c>
      <c r="G112" s="87" t="s">
        <v>667</v>
      </c>
      <c r="H112" s="87" t="s">
        <v>109</v>
      </c>
      <c r="I112" s="87" t="s">
        <v>668</v>
      </c>
      <c r="J112" s="103">
        <v>1.1</v>
      </c>
      <c r="K112" s="103">
        <v>3.1</v>
      </c>
      <c r="L112" s="87" t="s">
        <v>669</v>
      </c>
      <c r="M112" s="47" t="s">
        <v>670</v>
      </c>
      <c r="N112" s="47">
        <v>10</v>
      </c>
      <c r="O112" s="47">
        <v>8</v>
      </c>
      <c r="P112" s="47">
        <v>2</v>
      </c>
      <c r="Q112" s="47">
        <v>1</v>
      </c>
      <c r="R112" s="47">
        <v>44</v>
      </c>
      <c r="S112" s="47">
        <v>187</v>
      </c>
      <c r="T112" s="47">
        <v>1</v>
      </c>
      <c r="U112" s="47">
        <v>3</v>
      </c>
      <c r="V112" s="47">
        <v>10</v>
      </c>
      <c r="W112" s="87" t="s">
        <v>648</v>
      </c>
      <c r="X112" s="110" t="s">
        <v>648</v>
      </c>
      <c r="Y112" s="117"/>
    </row>
    <row r="113" s="3" customFormat="1" ht="56.25" spans="1:25">
      <c r="A113" s="47">
        <v>108</v>
      </c>
      <c r="B113" s="48" t="s">
        <v>61</v>
      </c>
      <c r="C113" s="48" t="s">
        <v>62</v>
      </c>
      <c r="D113" s="48" t="s">
        <v>63</v>
      </c>
      <c r="E113" s="48" t="s">
        <v>671</v>
      </c>
      <c r="F113" s="48" t="s">
        <v>671</v>
      </c>
      <c r="G113" s="48" t="s">
        <v>672</v>
      </c>
      <c r="H113" s="48" t="s">
        <v>51</v>
      </c>
      <c r="I113" s="48" t="s">
        <v>671</v>
      </c>
      <c r="J113" s="48" t="s">
        <v>155</v>
      </c>
      <c r="K113" s="48" t="s">
        <v>156</v>
      </c>
      <c r="L113" s="48" t="s">
        <v>671</v>
      </c>
      <c r="M113" s="48" t="s">
        <v>673</v>
      </c>
      <c r="N113" s="48">
        <v>15</v>
      </c>
      <c r="O113" s="48">
        <v>15</v>
      </c>
      <c r="P113" s="48">
        <v>0</v>
      </c>
      <c r="Q113" s="48">
        <v>11</v>
      </c>
      <c r="R113" s="48">
        <v>190</v>
      </c>
      <c r="S113" s="48">
        <v>554</v>
      </c>
      <c r="T113" s="48">
        <v>1</v>
      </c>
      <c r="U113" s="48">
        <v>190</v>
      </c>
      <c r="V113" s="48">
        <v>554</v>
      </c>
      <c r="W113" s="48" t="s">
        <v>674</v>
      </c>
      <c r="X113" s="74" t="s">
        <v>675</v>
      </c>
      <c r="Y113" s="81"/>
    </row>
    <row r="114" s="3" customFormat="1" ht="45" spans="1:25">
      <c r="A114" s="47">
        <v>109</v>
      </c>
      <c r="B114" s="48" t="s">
        <v>70</v>
      </c>
      <c r="C114" s="48" t="s">
        <v>676</v>
      </c>
      <c r="D114" s="48" t="s">
        <v>676</v>
      </c>
      <c r="E114" s="48" t="s">
        <v>671</v>
      </c>
      <c r="F114" s="48" t="s">
        <v>671</v>
      </c>
      <c r="G114" s="48" t="s">
        <v>677</v>
      </c>
      <c r="H114" s="48" t="s">
        <v>51</v>
      </c>
      <c r="I114" s="48" t="s">
        <v>671</v>
      </c>
      <c r="J114" s="48" t="s">
        <v>155</v>
      </c>
      <c r="K114" s="48" t="s">
        <v>156</v>
      </c>
      <c r="L114" s="48" t="s">
        <v>671</v>
      </c>
      <c r="M114" s="48" t="s">
        <v>678</v>
      </c>
      <c r="N114" s="48">
        <v>15</v>
      </c>
      <c r="O114" s="48">
        <v>15</v>
      </c>
      <c r="P114" s="48">
        <v>0</v>
      </c>
      <c r="Q114" s="48">
        <v>11</v>
      </c>
      <c r="R114" s="48">
        <v>35</v>
      </c>
      <c r="S114" s="48">
        <v>35</v>
      </c>
      <c r="T114" s="48">
        <v>1</v>
      </c>
      <c r="U114" s="48">
        <v>35</v>
      </c>
      <c r="V114" s="48">
        <v>35</v>
      </c>
      <c r="W114" s="48" t="s">
        <v>679</v>
      </c>
      <c r="X114" s="74" t="s">
        <v>679</v>
      </c>
      <c r="Y114" s="48"/>
    </row>
    <row r="115" s="3" customFormat="1" ht="67.5" spans="1:25">
      <c r="A115" s="47">
        <v>110</v>
      </c>
      <c r="B115" s="48" t="s">
        <v>33</v>
      </c>
      <c r="C115" s="48" t="s">
        <v>34</v>
      </c>
      <c r="D115" s="48" t="s">
        <v>349</v>
      </c>
      <c r="E115" s="48" t="s">
        <v>671</v>
      </c>
      <c r="F115" s="48" t="s">
        <v>680</v>
      </c>
      <c r="G115" s="48" t="s">
        <v>681</v>
      </c>
      <c r="H115" s="48" t="s">
        <v>109</v>
      </c>
      <c r="I115" s="48" t="s">
        <v>682</v>
      </c>
      <c r="J115" s="48" t="s">
        <v>155</v>
      </c>
      <c r="K115" s="48" t="s">
        <v>156</v>
      </c>
      <c r="L115" s="48" t="s">
        <v>680</v>
      </c>
      <c r="M115" s="48" t="s">
        <v>683</v>
      </c>
      <c r="N115" s="48">
        <v>13</v>
      </c>
      <c r="O115" s="48">
        <v>11</v>
      </c>
      <c r="P115" s="48">
        <v>2</v>
      </c>
      <c r="Q115" s="48">
        <v>1</v>
      </c>
      <c r="R115" s="48">
        <v>43</v>
      </c>
      <c r="S115" s="48">
        <v>162</v>
      </c>
      <c r="T115" s="48">
        <v>0</v>
      </c>
      <c r="U115" s="48">
        <v>2</v>
      </c>
      <c r="V115" s="48">
        <v>8</v>
      </c>
      <c r="W115" s="48" t="s">
        <v>684</v>
      </c>
      <c r="X115" s="74" t="s">
        <v>685</v>
      </c>
      <c r="Y115" s="81"/>
    </row>
    <row r="116" s="3" customFormat="1" ht="78.75" spans="1:25">
      <c r="A116" s="47">
        <v>111</v>
      </c>
      <c r="B116" s="48" t="s">
        <v>33</v>
      </c>
      <c r="C116" s="48" t="s">
        <v>34</v>
      </c>
      <c r="D116" s="48" t="s">
        <v>83</v>
      </c>
      <c r="E116" s="48" t="s">
        <v>671</v>
      </c>
      <c r="F116" s="48" t="s">
        <v>686</v>
      </c>
      <c r="G116" s="48" t="s">
        <v>687</v>
      </c>
      <c r="H116" s="48" t="s">
        <v>109</v>
      </c>
      <c r="I116" s="48" t="s">
        <v>688</v>
      </c>
      <c r="J116" s="48" t="s">
        <v>155</v>
      </c>
      <c r="K116" s="48" t="s">
        <v>156</v>
      </c>
      <c r="L116" s="48" t="s">
        <v>686</v>
      </c>
      <c r="M116" s="48" t="s">
        <v>689</v>
      </c>
      <c r="N116" s="48">
        <v>13</v>
      </c>
      <c r="O116" s="48">
        <v>13</v>
      </c>
      <c r="P116" s="48">
        <v>0</v>
      </c>
      <c r="Q116" s="48">
        <v>1</v>
      </c>
      <c r="R116" s="48">
        <v>79</v>
      </c>
      <c r="S116" s="48">
        <v>387</v>
      </c>
      <c r="T116" s="48">
        <v>0</v>
      </c>
      <c r="U116" s="48">
        <v>2</v>
      </c>
      <c r="V116" s="48">
        <v>8</v>
      </c>
      <c r="W116" s="48" t="s">
        <v>690</v>
      </c>
      <c r="X116" s="74" t="s">
        <v>691</v>
      </c>
      <c r="Y116" s="81"/>
    </row>
    <row r="117" s="16" customFormat="1" ht="67.5" spans="1:16365">
      <c r="A117" s="47">
        <v>112</v>
      </c>
      <c r="B117" s="48" t="s">
        <v>33</v>
      </c>
      <c r="C117" s="48" t="s">
        <v>34</v>
      </c>
      <c r="D117" s="48" t="s">
        <v>349</v>
      </c>
      <c r="E117" s="48" t="s">
        <v>671</v>
      </c>
      <c r="F117" s="48" t="s">
        <v>692</v>
      </c>
      <c r="G117" s="48" t="s">
        <v>693</v>
      </c>
      <c r="H117" s="48" t="s">
        <v>109</v>
      </c>
      <c r="I117" s="48" t="s">
        <v>694</v>
      </c>
      <c r="J117" s="48" t="s">
        <v>247</v>
      </c>
      <c r="K117" s="48" t="s">
        <v>175</v>
      </c>
      <c r="L117" s="48" t="s">
        <v>692</v>
      </c>
      <c r="M117" s="48" t="s">
        <v>695</v>
      </c>
      <c r="N117" s="48">
        <v>25</v>
      </c>
      <c r="O117" s="48">
        <v>25</v>
      </c>
      <c r="P117" s="48">
        <v>0</v>
      </c>
      <c r="Q117" s="48">
        <v>1</v>
      </c>
      <c r="R117" s="48">
        <v>55</v>
      </c>
      <c r="S117" s="48">
        <v>215</v>
      </c>
      <c r="T117" s="48">
        <v>1</v>
      </c>
      <c r="U117" s="48">
        <v>3</v>
      </c>
      <c r="V117" s="48">
        <v>15</v>
      </c>
      <c r="W117" s="48" t="s">
        <v>696</v>
      </c>
      <c r="X117" s="74" t="s">
        <v>697</v>
      </c>
      <c r="Y117" s="48"/>
      <c r="XDN117" s="21"/>
      <c r="XDO117" s="21"/>
      <c r="XDP117" s="21"/>
      <c r="XDQ117" s="21"/>
      <c r="XDR117" s="21"/>
      <c r="XDS117" s="21"/>
      <c r="XDT117" s="21"/>
      <c r="XDU117" s="21"/>
      <c r="XDV117" s="21"/>
      <c r="XDW117" s="21"/>
      <c r="XDX117" s="21"/>
      <c r="XDY117" s="21"/>
      <c r="XDZ117" s="21"/>
      <c r="XEA117" s="21"/>
      <c r="XEB117" s="21"/>
      <c r="XEC117" s="21"/>
      <c r="XED117" s="21"/>
      <c r="XEE117" s="21"/>
      <c r="XEF117" s="21"/>
      <c r="XEG117" s="21"/>
      <c r="XEH117" s="21"/>
      <c r="XEI117" s="21"/>
      <c r="XEJ117" s="21"/>
      <c r="XEK117" s="21"/>
    </row>
    <row r="118" s="3" customFormat="1" ht="56.25" spans="1:25">
      <c r="A118" s="47">
        <v>113</v>
      </c>
      <c r="B118" s="48" t="s">
        <v>33</v>
      </c>
      <c r="C118" s="48" t="s">
        <v>34</v>
      </c>
      <c r="D118" s="48" t="s">
        <v>349</v>
      </c>
      <c r="E118" s="48" t="s">
        <v>671</v>
      </c>
      <c r="F118" s="48" t="s">
        <v>698</v>
      </c>
      <c r="G118" s="48" t="s">
        <v>699</v>
      </c>
      <c r="H118" s="48" t="s">
        <v>109</v>
      </c>
      <c r="I118" s="48" t="s">
        <v>700</v>
      </c>
      <c r="J118" s="48" t="s">
        <v>155</v>
      </c>
      <c r="K118" s="48" t="s">
        <v>156</v>
      </c>
      <c r="L118" s="48" t="s">
        <v>698</v>
      </c>
      <c r="M118" s="48" t="s">
        <v>701</v>
      </c>
      <c r="N118" s="48">
        <v>18</v>
      </c>
      <c r="O118" s="48">
        <v>10</v>
      </c>
      <c r="P118" s="48">
        <v>8</v>
      </c>
      <c r="Q118" s="48">
        <v>1</v>
      </c>
      <c r="R118" s="48">
        <v>50</v>
      </c>
      <c r="S118" s="48">
        <v>152</v>
      </c>
      <c r="T118" s="48">
        <v>0</v>
      </c>
      <c r="U118" s="48">
        <v>2</v>
      </c>
      <c r="V118" s="48">
        <v>3</v>
      </c>
      <c r="W118" s="48" t="s">
        <v>702</v>
      </c>
      <c r="X118" s="74" t="s">
        <v>685</v>
      </c>
      <c r="Y118" s="81"/>
    </row>
    <row r="119" s="3" customFormat="1" ht="56.25" spans="1:25">
      <c r="A119" s="47">
        <v>114</v>
      </c>
      <c r="B119" s="48" t="s">
        <v>33</v>
      </c>
      <c r="C119" s="48" t="s">
        <v>34</v>
      </c>
      <c r="D119" s="48" t="s">
        <v>349</v>
      </c>
      <c r="E119" s="48" t="s">
        <v>671</v>
      </c>
      <c r="F119" s="48" t="s">
        <v>703</v>
      </c>
      <c r="G119" s="48" t="s">
        <v>704</v>
      </c>
      <c r="H119" s="48" t="s">
        <v>109</v>
      </c>
      <c r="I119" s="48" t="s">
        <v>705</v>
      </c>
      <c r="J119" s="48" t="s">
        <v>155</v>
      </c>
      <c r="K119" s="48" t="s">
        <v>156</v>
      </c>
      <c r="L119" s="48" t="s">
        <v>703</v>
      </c>
      <c r="M119" s="48" t="s">
        <v>706</v>
      </c>
      <c r="N119" s="48">
        <v>6.5</v>
      </c>
      <c r="O119" s="48">
        <v>6.5</v>
      </c>
      <c r="P119" s="48">
        <v>0</v>
      </c>
      <c r="Q119" s="48">
        <v>1</v>
      </c>
      <c r="R119" s="48">
        <v>30</v>
      </c>
      <c r="S119" s="48">
        <v>128</v>
      </c>
      <c r="T119" s="48">
        <v>0</v>
      </c>
      <c r="U119" s="48">
        <v>4</v>
      </c>
      <c r="V119" s="48">
        <v>16</v>
      </c>
      <c r="W119" s="48" t="s">
        <v>707</v>
      </c>
      <c r="X119" s="74" t="s">
        <v>697</v>
      </c>
      <c r="Y119" s="81"/>
    </row>
    <row r="120" s="17" customFormat="1" ht="67.5" spans="1:25">
      <c r="A120" s="47">
        <v>115</v>
      </c>
      <c r="B120" s="92" t="s">
        <v>118</v>
      </c>
      <c r="C120" s="92" t="s">
        <v>62</v>
      </c>
      <c r="D120" s="92" t="s">
        <v>63</v>
      </c>
      <c r="E120" s="92" t="s">
        <v>708</v>
      </c>
      <c r="F120" s="92" t="s">
        <v>709</v>
      </c>
      <c r="G120" s="92" t="s">
        <v>710</v>
      </c>
      <c r="H120" s="92" t="s">
        <v>711</v>
      </c>
      <c r="I120" s="92" t="s">
        <v>712</v>
      </c>
      <c r="J120" s="105">
        <v>45413</v>
      </c>
      <c r="K120" s="105">
        <v>45444</v>
      </c>
      <c r="L120" s="92" t="s">
        <v>709</v>
      </c>
      <c r="M120" s="92" t="s">
        <v>713</v>
      </c>
      <c r="N120" s="106">
        <v>68</v>
      </c>
      <c r="O120" s="106">
        <v>50</v>
      </c>
      <c r="P120" s="107">
        <v>18</v>
      </c>
      <c r="Q120" s="107">
        <v>1</v>
      </c>
      <c r="R120" s="107">
        <v>342</v>
      </c>
      <c r="S120" s="106">
        <v>1400</v>
      </c>
      <c r="T120" s="106">
        <v>1</v>
      </c>
      <c r="U120" s="106">
        <v>17</v>
      </c>
      <c r="V120" s="106">
        <v>45</v>
      </c>
      <c r="W120" s="92" t="s">
        <v>714</v>
      </c>
      <c r="X120" s="112" t="s">
        <v>715</v>
      </c>
      <c r="Y120" s="118"/>
    </row>
    <row r="121" s="17" customFormat="1" ht="56.25" spans="1:25">
      <c r="A121" s="47">
        <v>116</v>
      </c>
      <c r="B121" s="92" t="s">
        <v>118</v>
      </c>
      <c r="C121" s="92" t="s">
        <v>716</v>
      </c>
      <c r="D121" s="92" t="s">
        <v>243</v>
      </c>
      <c r="E121" s="92" t="s">
        <v>708</v>
      </c>
      <c r="F121" s="92" t="s">
        <v>709</v>
      </c>
      <c r="G121" s="92" t="s">
        <v>717</v>
      </c>
      <c r="H121" s="92" t="s">
        <v>512</v>
      </c>
      <c r="I121" s="92" t="s">
        <v>712</v>
      </c>
      <c r="J121" s="105">
        <v>45444</v>
      </c>
      <c r="K121" s="105">
        <v>45474</v>
      </c>
      <c r="L121" s="92" t="s">
        <v>709</v>
      </c>
      <c r="M121" s="92" t="s">
        <v>718</v>
      </c>
      <c r="N121" s="106">
        <v>10</v>
      </c>
      <c r="O121" s="106">
        <v>8</v>
      </c>
      <c r="P121" s="107">
        <v>2</v>
      </c>
      <c r="Q121" s="107">
        <v>1</v>
      </c>
      <c r="R121" s="107">
        <v>342</v>
      </c>
      <c r="S121" s="106">
        <v>1400</v>
      </c>
      <c r="T121" s="106">
        <v>1</v>
      </c>
      <c r="U121" s="106">
        <v>17</v>
      </c>
      <c r="V121" s="106">
        <v>45</v>
      </c>
      <c r="W121" s="92" t="s">
        <v>719</v>
      </c>
      <c r="X121" s="112" t="s">
        <v>720</v>
      </c>
      <c r="Y121" s="118"/>
    </row>
    <row r="122" s="17" customFormat="1" ht="67.5" spans="1:25">
      <c r="A122" s="47">
        <v>117</v>
      </c>
      <c r="B122" s="92" t="s">
        <v>118</v>
      </c>
      <c r="C122" s="92" t="s">
        <v>62</v>
      </c>
      <c r="D122" s="92" t="s">
        <v>63</v>
      </c>
      <c r="E122" s="92" t="s">
        <v>708</v>
      </c>
      <c r="F122" s="92" t="s">
        <v>709</v>
      </c>
      <c r="G122" s="92" t="s">
        <v>721</v>
      </c>
      <c r="H122" s="92" t="s">
        <v>711</v>
      </c>
      <c r="I122" s="92" t="s">
        <v>712</v>
      </c>
      <c r="J122" s="105">
        <v>45413</v>
      </c>
      <c r="K122" s="105">
        <v>45444</v>
      </c>
      <c r="L122" s="92" t="s">
        <v>709</v>
      </c>
      <c r="M122" s="92" t="s">
        <v>721</v>
      </c>
      <c r="N122" s="106">
        <v>20</v>
      </c>
      <c r="O122" s="106">
        <v>15</v>
      </c>
      <c r="P122" s="106">
        <v>5</v>
      </c>
      <c r="Q122" s="106">
        <v>1</v>
      </c>
      <c r="R122" s="106">
        <v>342</v>
      </c>
      <c r="S122" s="106">
        <v>1400</v>
      </c>
      <c r="T122" s="106">
        <v>1</v>
      </c>
      <c r="U122" s="106">
        <v>17</v>
      </c>
      <c r="V122" s="106">
        <v>45</v>
      </c>
      <c r="W122" s="92" t="s">
        <v>719</v>
      </c>
      <c r="X122" s="112" t="s">
        <v>715</v>
      </c>
      <c r="Y122" s="118"/>
    </row>
    <row r="123" s="17" customFormat="1" ht="270" spans="1:25">
      <c r="A123" s="47">
        <v>118</v>
      </c>
      <c r="B123" s="92" t="s">
        <v>118</v>
      </c>
      <c r="C123" s="92" t="s">
        <v>350</v>
      </c>
      <c r="D123" s="92" t="s">
        <v>243</v>
      </c>
      <c r="E123" s="92" t="s">
        <v>708</v>
      </c>
      <c r="F123" s="92" t="s">
        <v>722</v>
      </c>
      <c r="G123" s="92" t="s">
        <v>723</v>
      </c>
      <c r="H123" s="92" t="s">
        <v>39</v>
      </c>
      <c r="I123" s="92" t="s">
        <v>724</v>
      </c>
      <c r="J123" s="105">
        <v>45352</v>
      </c>
      <c r="K123" s="105">
        <v>45383</v>
      </c>
      <c r="L123" s="92" t="s">
        <v>725</v>
      </c>
      <c r="M123" s="92" t="s">
        <v>726</v>
      </c>
      <c r="N123" s="106">
        <v>4</v>
      </c>
      <c r="O123" s="106">
        <v>3</v>
      </c>
      <c r="P123" s="106">
        <v>1</v>
      </c>
      <c r="Q123" s="106">
        <v>1</v>
      </c>
      <c r="R123" s="106">
        <v>68</v>
      </c>
      <c r="S123" s="106">
        <v>272</v>
      </c>
      <c r="T123" s="106">
        <v>1</v>
      </c>
      <c r="U123" s="106">
        <v>4</v>
      </c>
      <c r="V123" s="106">
        <v>11</v>
      </c>
      <c r="W123" s="92" t="s">
        <v>727</v>
      </c>
      <c r="X123" s="112" t="s">
        <v>720</v>
      </c>
      <c r="Y123" s="118"/>
    </row>
    <row r="124" s="17" customFormat="1" ht="225" spans="1:25">
      <c r="A124" s="47">
        <v>119</v>
      </c>
      <c r="B124" s="92" t="s">
        <v>118</v>
      </c>
      <c r="C124" s="92" t="s">
        <v>350</v>
      </c>
      <c r="D124" s="92" t="s">
        <v>243</v>
      </c>
      <c r="E124" s="92" t="s">
        <v>708</v>
      </c>
      <c r="F124" s="92" t="s">
        <v>722</v>
      </c>
      <c r="G124" s="92" t="s">
        <v>728</v>
      </c>
      <c r="H124" s="92" t="s">
        <v>39</v>
      </c>
      <c r="I124" s="92" t="s">
        <v>729</v>
      </c>
      <c r="J124" s="105">
        <v>45323</v>
      </c>
      <c r="K124" s="105">
        <v>45352</v>
      </c>
      <c r="L124" s="92" t="s">
        <v>725</v>
      </c>
      <c r="M124" s="92" t="s">
        <v>730</v>
      </c>
      <c r="N124" s="106">
        <v>5</v>
      </c>
      <c r="O124" s="106">
        <v>3</v>
      </c>
      <c r="P124" s="106">
        <v>2</v>
      </c>
      <c r="Q124" s="106">
        <v>1</v>
      </c>
      <c r="R124" s="106">
        <v>82</v>
      </c>
      <c r="S124" s="106">
        <v>465</v>
      </c>
      <c r="T124" s="106">
        <v>1</v>
      </c>
      <c r="U124" s="106">
        <v>5</v>
      </c>
      <c r="V124" s="106">
        <v>11</v>
      </c>
      <c r="W124" s="92" t="s">
        <v>731</v>
      </c>
      <c r="X124" s="112" t="s">
        <v>250</v>
      </c>
      <c r="Y124" s="118"/>
    </row>
    <row r="125" s="17" customFormat="1" ht="303.75" spans="1:25">
      <c r="A125" s="47">
        <v>120</v>
      </c>
      <c r="B125" s="92" t="s">
        <v>33</v>
      </c>
      <c r="C125" s="92" t="s">
        <v>34</v>
      </c>
      <c r="D125" s="92" t="s">
        <v>99</v>
      </c>
      <c r="E125" s="92" t="s">
        <v>708</v>
      </c>
      <c r="F125" s="92" t="s">
        <v>732</v>
      </c>
      <c r="G125" s="92" t="s">
        <v>733</v>
      </c>
      <c r="H125" s="92" t="s">
        <v>51</v>
      </c>
      <c r="I125" s="92" t="s">
        <v>734</v>
      </c>
      <c r="J125" s="105">
        <v>45323</v>
      </c>
      <c r="K125" s="105">
        <v>45444</v>
      </c>
      <c r="L125" s="92" t="s">
        <v>734</v>
      </c>
      <c r="M125" s="92" t="s">
        <v>735</v>
      </c>
      <c r="N125" s="106">
        <v>28</v>
      </c>
      <c r="O125" s="106">
        <v>12</v>
      </c>
      <c r="P125" s="106">
        <v>16</v>
      </c>
      <c r="Q125" s="106">
        <v>1</v>
      </c>
      <c r="R125" s="106">
        <v>756</v>
      </c>
      <c r="S125" s="106">
        <v>3096</v>
      </c>
      <c r="T125" s="106">
        <v>1</v>
      </c>
      <c r="U125" s="106">
        <v>10</v>
      </c>
      <c r="V125" s="106">
        <v>33</v>
      </c>
      <c r="W125" s="92" t="s">
        <v>736</v>
      </c>
      <c r="X125" s="113" t="s">
        <v>736</v>
      </c>
      <c r="Y125" s="118"/>
    </row>
    <row r="126" s="17" customFormat="1" ht="45" spans="1:25">
      <c r="A126" s="47">
        <v>121</v>
      </c>
      <c r="B126" s="92" t="s">
        <v>118</v>
      </c>
      <c r="C126" s="92" t="s">
        <v>62</v>
      </c>
      <c r="D126" s="93" t="s">
        <v>63</v>
      </c>
      <c r="E126" s="92" t="s">
        <v>708</v>
      </c>
      <c r="F126" s="92" t="s">
        <v>737</v>
      </c>
      <c r="G126" s="92" t="s">
        <v>738</v>
      </c>
      <c r="H126" s="92" t="s">
        <v>739</v>
      </c>
      <c r="I126" s="92" t="s">
        <v>737</v>
      </c>
      <c r="J126" s="108">
        <v>45359</v>
      </c>
      <c r="K126" s="108">
        <v>45440</v>
      </c>
      <c r="L126" s="92" t="s">
        <v>740</v>
      </c>
      <c r="M126" s="92" t="s">
        <v>741</v>
      </c>
      <c r="N126" s="106">
        <v>12</v>
      </c>
      <c r="O126" s="106">
        <v>10</v>
      </c>
      <c r="P126" s="107">
        <v>2</v>
      </c>
      <c r="Q126" s="107">
        <v>1</v>
      </c>
      <c r="R126" s="106">
        <v>20</v>
      </c>
      <c r="S126" s="107">
        <v>83</v>
      </c>
      <c r="T126" s="106">
        <v>1</v>
      </c>
      <c r="U126" s="107">
        <v>2</v>
      </c>
      <c r="V126" s="107">
        <v>6</v>
      </c>
      <c r="W126" s="92" t="s">
        <v>742</v>
      </c>
      <c r="X126" s="113" t="s">
        <v>742</v>
      </c>
      <c r="Y126" s="118"/>
    </row>
    <row r="127" s="17" customFormat="1" ht="45" spans="1:25">
      <c r="A127" s="47">
        <v>122</v>
      </c>
      <c r="B127" s="92" t="s">
        <v>33</v>
      </c>
      <c r="C127" s="92" t="s">
        <v>457</v>
      </c>
      <c r="D127" s="92" t="s">
        <v>743</v>
      </c>
      <c r="E127" s="92" t="s">
        <v>708</v>
      </c>
      <c r="F127" s="92" t="s">
        <v>737</v>
      </c>
      <c r="G127" s="92" t="s">
        <v>744</v>
      </c>
      <c r="H127" s="92" t="s">
        <v>39</v>
      </c>
      <c r="I127" s="92" t="s">
        <v>745</v>
      </c>
      <c r="J127" s="108">
        <v>45352</v>
      </c>
      <c r="K127" s="108">
        <v>45376</v>
      </c>
      <c r="L127" s="92" t="s">
        <v>740</v>
      </c>
      <c r="M127" s="92" t="s">
        <v>746</v>
      </c>
      <c r="N127" s="106">
        <v>7</v>
      </c>
      <c r="O127" s="106">
        <v>5</v>
      </c>
      <c r="P127" s="106">
        <v>2</v>
      </c>
      <c r="Q127" s="107">
        <v>1</v>
      </c>
      <c r="R127" s="106">
        <v>7</v>
      </c>
      <c r="S127" s="107">
        <v>30</v>
      </c>
      <c r="T127" s="106">
        <v>1</v>
      </c>
      <c r="U127" s="107">
        <v>1</v>
      </c>
      <c r="V127" s="107">
        <v>3</v>
      </c>
      <c r="W127" s="92" t="s">
        <v>747</v>
      </c>
      <c r="X127" s="112" t="s">
        <v>720</v>
      </c>
      <c r="Y127" s="118"/>
    </row>
    <row r="128" s="17" customFormat="1" ht="45" spans="1:25">
      <c r="A128" s="47">
        <v>123</v>
      </c>
      <c r="B128" s="92" t="s">
        <v>118</v>
      </c>
      <c r="C128" s="92" t="s">
        <v>716</v>
      </c>
      <c r="D128" s="92" t="s">
        <v>748</v>
      </c>
      <c r="E128" s="92" t="s">
        <v>708</v>
      </c>
      <c r="F128" s="92" t="s">
        <v>749</v>
      </c>
      <c r="G128" s="92" t="s">
        <v>750</v>
      </c>
      <c r="H128" s="92" t="s">
        <v>512</v>
      </c>
      <c r="I128" s="92" t="s">
        <v>751</v>
      </c>
      <c r="J128" s="105">
        <v>45352</v>
      </c>
      <c r="K128" s="92" t="s">
        <v>752</v>
      </c>
      <c r="L128" s="92" t="s">
        <v>749</v>
      </c>
      <c r="M128" s="92" t="s">
        <v>753</v>
      </c>
      <c r="N128" s="106">
        <v>68</v>
      </c>
      <c r="O128" s="106">
        <v>65</v>
      </c>
      <c r="P128" s="106">
        <v>3</v>
      </c>
      <c r="Q128" s="106">
        <v>1</v>
      </c>
      <c r="R128" s="106">
        <v>734</v>
      </c>
      <c r="S128" s="106">
        <v>2390</v>
      </c>
      <c r="T128" s="106">
        <v>1</v>
      </c>
      <c r="U128" s="106">
        <v>20</v>
      </c>
      <c r="V128" s="106">
        <v>48</v>
      </c>
      <c r="W128" s="92" t="s">
        <v>754</v>
      </c>
      <c r="X128" s="112" t="s">
        <v>720</v>
      </c>
      <c r="Y128" s="118"/>
    </row>
    <row r="129" s="17" customFormat="1" ht="78.75" spans="1:25">
      <c r="A129" s="47">
        <v>124</v>
      </c>
      <c r="B129" s="92" t="s">
        <v>118</v>
      </c>
      <c r="C129" s="92" t="s">
        <v>62</v>
      </c>
      <c r="D129" s="92" t="s">
        <v>755</v>
      </c>
      <c r="E129" s="92" t="s">
        <v>708</v>
      </c>
      <c r="F129" s="92" t="s">
        <v>756</v>
      </c>
      <c r="G129" s="92" t="s">
        <v>757</v>
      </c>
      <c r="H129" s="92" t="s">
        <v>51</v>
      </c>
      <c r="I129" s="92" t="s">
        <v>758</v>
      </c>
      <c r="J129" s="105">
        <v>45292</v>
      </c>
      <c r="K129" s="105">
        <v>45323</v>
      </c>
      <c r="L129" s="92" t="s">
        <v>759</v>
      </c>
      <c r="M129" s="92" t="s">
        <v>760</v>
      </c>
      <c r="N129" s="106">
        <v>30</v>
      </c>
      <c r="O129" s="106">
        <v>12</v>
      </c>
      <c r="P129" s="106">
        <v>18</v>
      </c>
      <c r="Q129" s="106">
        <v>1</v>
      </c>
      <c r="R129" s="106">
        <v>596</v>
      </c>
      <c r="S129" s="106">
        <v>2530</v>
      </c>
      <c r="T129" s="106">
        <v>1</v>
      </c>
      <c r="U129" s="106">
        <v>33</v>
      </c>
      <c r="V129" s="106">
        <v>120</v>
      </c>
      <c r="W129" s="92" t="s">
        <v>761</v>
      </c>
      <c r="X129" s="112" t="s">
        <v>715</v>
      </c>
      <c r="Y129" s="118"/>
    </row>
    <row r="130" s="17" customFormat="1" ht="56.25" spans="1:25">
      <c r="A130" s="47">
        <v>125</v>
      </c>
      <c r="B130" s="92" t="s">
        <v>33</v>
      </c>
      <c r="C130" s="92" t="s">
        <v>34</v>
      </c>
      <c r="D130" s="92" t="s">
        <v>762</v>
      </c>
      <c r="E130" s="92" t="s">
        <v>708</v>
      </c>
      <c r="F130" s="92" t="s">
        <v>756</v>
      </c>
      <c r="G130" s="92" t="s">
        <v>763</v>
      </c>
      <c r="H130" s="92" t="s">
        <v>51</v>
      </c>
      <c r="I130" s="92" t="s">
        <v>764</v>
      </c>
      <c r="J130" s="105">
        <v>45413</v>
      </c>
      <c r="K130" s="105">
        <v>45474</v>
      </c>
      <c r="L130" s="92" t="s">
        <v>759</v>
      </c>
      <c r="M130" s="92" t="s">
        <v>765</v>
      </c>
      <c r="N130" s="106">
        <v>8</v>
      </c>
      <c r="O130" s="106">
        <v>5</v>
      </c>
      <c r="P130" s="106">
        <v>3</v>
      </c>
      <c r="Q130" s="106">
        <v>1</v>
      </c>
      <c r="R130" s="106">
        <v>232</v>
      </c>
      <c r="S130" s="106">
        <v>1046</v>
      </c>
      <c r="T130" s="106">
        <v>1</v>
      </c>
      <c r="U130" s="106">
        <v>13</v>
      </c>
      <c r="V130" s="106">
        <v>51</v>
      </c>
      <c r="W130" s="92" t="s">
        <v>766</v>
      </c>
      <c r="X130" s="112" t="s">
        <v>767</v>
      </c>
      <c r="Y130" s="118"/>
    </row>
    <row r="131" s="17" customFormat="1" ht="56.25" spans="1:25">
      <c r="A131" s="47">
        <v>126</v>
      </c>
      <c r="B131" s="92" t="s">
        <v>118</v>
      </c>
      <c r="C131" s="92" t="s">
        <v>62</v>
      </c>
      <c r="D131" s="92" t="s">
        <v>768</v>
      </c>
      <c r="E131" s="92" t="s">
        <v>708</v>
      </c>
      <c r="F131" s="92" t="s">
        <v>769</v>
      </c>
      <c r="G131" s="92" t="s">
        <v>770</v>
      </c>
      <c r="H131" s="92" t="s">
        <v>51</v>
      </c>
      <c r="I131" s="92" t="s">
        <v>771</v>
      </c>
      <c r="J131" s="105">
        <v>45383</v>
      </c>
      <c r="K131" s="105">
        <v>45413</v>
      </c>
      <c r="L131" s="92" t="s">
        <v>772</v>
      </c>
      <c r="M131" s="92" t="s">
        <v>773</v>
      </c>
      <c r="N131" s="106">
        <v>10</v>
      </c>
      <c r="O131" s="106">
        <v>6</v>
      </c>
      <c r="P131" s="106">
        <v>4</v>
      </c>
      <c r="Q131" s="106">
        <v>1</v>
      </c>
      <c r="R131" s="106">
        <v>93</v>
      </c>
      <c r="S131" s="106">
        <v>336</v>
      </c>
      <c r="T131" s="106">
        <v>1</v>
      </c>
      <c r="U131" s="106">
        <v>5</v>
      </c>
      <c r="V131" s="106">
        <v>20</v>
      </c>
      <c r="W131" s="92" t="s">
        <v>774</v>
      </c>
      <c r="X131" s="112" t="s">
        <v>775</v>
      </c>
      <c r="Y131" s="118"/>
    </row>
    <row r="132" s="17" customFormat="1" ht="45" spans="1:25">
      <c r="A132" s="47">
        <v>127</v>
      </c>
      <c r="B132" s="92" t="s">
        <v>118</v>
      </c>
      <c r="C132" s="92" t="s">
        <v>242</v>
      </c>
      <c r="D132" s="92" t="s">
        <v>776</v>
      </c>
      <c r="E132" s="92" t="s">
        <v>708</v>
      </c>
      <c r="F132" s="92" t="s">
        <v>777</v>
      </c>
      <c r="G132" s="92" t="s">
        <v>778</v>
      </c>
      <c r="H132" s="92" t="s">
        <v>51</v>
      </c>
      <c r="I132" s="92" t="s">
        <v>779</v>
      </c>
      <c r="J132" s="105">
        <v>45566</v>
      </c>
      <c r="K132" s="108">
        <v>45597</v>
      </c>
      <c r="L132" s="92" t="s">
        <v>777</v>
      </c>
      <c r="M132" s="92" t="s">
        <v>780</v>
      </c>
      <c r="N132" s="106">
        <v>5</v>
      </c>
      <c r="O132" s="106">
        <v>3</v>
      </c>
      <c r="P132" s="106">
        <v>2</v>
      </c>
      <c r="Q132" s="106">
        <v>1</v>
      </c>
      <c r="R132" s="106">
        <v>221</v>
      </c>
      <c r="S132" s="106">
        <v>986</v>
      </c>
      <c r="T132" s="106">
        <v>1</v>
      </c>
      <c r="U132" s="106">
        <v>15</v>
      </c>
      <c r="V132" s="106">
        <v>38</v>
      </c>
      <c r="W132" s="92" t="s">
        <v>781</v>
      </c>
      <c r="X132" s="112" t="s">
        <v>250</v>
      </c>
      <c r="Y132" s="118"/>
    </row>
    <row r="133" s="17" customFormat="1" ht="78.75" spans="1:25">
      <c r="A133" s="47">
        <v>128</v>
      </c>
      <c r="B133" s="92" t="s">
        <v>118</v>
      </c>
      <c r="C133" s="92" t="s">
        <v>350</v>
      </c>
      <c r="D133" s="92" t="s">
        <v>243</v>
      </c>
      <c r="E133" s="92" t="s">
        <v>708</v>
      </c>
      <c r="F133" s="92" t="s">
        <v>782</v>
      </c>
      <c r="G133" s="92" t="s">
        <v>783</v>
      </c>
      <c r="H133" s="92" t="s">
        <v>39</v>
      </c>
      <c r="I133" s="92" t="s">
        <v>784</v>
      </c>
      <c r="J133" s="105">
        <v>45323</v>
      </c>
      <c r="K133" s="105">
        <v>45383</v>
      </c>
      <c r="L133" s="92" t="s">
        <v>785</v>
      </c>
      <c r="M133" s="92" t="s">
        <v>786</v>
      </c>
      <c r="N133" s="106">
        <v>15</v>
      </c>
      <c r="O133" s="106">
        <v>10</v>
      </c>
      <c r="P133" s="106">
        <v>5</v>
      </c>
      <c r="Q133" s="107">
        <v>1</v>
      </c>
      <c r="R133" s="106">
        <v>50</v>
      </c>
      <c r="S133" s="106">
        <v>210</v>
      </c>
      <c r="T133" s="106">
        <v>1</v>
      </c>
      <c r="U133" s="106">
        <v>5</v>
      </c>
      <c r="V133" s="106">
        <v>11</v>
      </c>
      <c r="W133" s="92" t="s">
        <v>787</v>
      </c>
      <c r="X133" s="112" t="s">
        <v>720</v>
      </c>
      <c r="Y133" s="118"/>
    </row>
    <row r="134" s="17" customFormat="1" ht="56.25" spans="1:25">
      <c r="A134" s="47">
        <v>129</v>
      </c>
      <c r="B134" s="92" t="s">
        <v>33</v>
      </c>
      <c r="C134" s="92" t="s">
        <v>83</v>
      </c>
      <c r="D134" s="92" t="s">
        <v>408</v>
      </c>
      <c r="E134" s="92" t="s">
        <v>708</v>
      </c>
      <c r="F134" s="92" t="s">
        <v>788</v>
      </c>
      <c r="G134" s="92" t="s">
        <v>789</v>
      </c>
      <c r="H134" s="92" t="s">
        <v>51</v>
      </c>
      <c r="I134" s="92" t="s">
        <v>790</v>
      </c>
      <c r="J134" s="105">
        <v>45383</v>
      </c>
      <c r="K134" s="105">
        <v>45413</v>
      </c>
      <c r="L134" s="92" t="s">
        <v>791</v>
      </c>
      <c r="M134" s="92" t="s">
        <v>792</v>
      </c>
      <c r="N134" s="106">
        <v>8</v>
      </c>
      <c r="O134" s="106">
        <v>6</v>
      </c>
      <c r="P134" s="106">
        <v>2</v>
      </c>
      <c r="Q134" s="106">
        <v>1</v>
      </c>
      <c r="R134" s="106">
        <v>765</v>
      </c>
      <c r="S134" s="106">
        <v>3715</v>
      </c>
      <c r="T134" s="106">
        <v>1</v>
      </c>
      <c r="U134" s="106">
        <v>34</v>
      </c>
      <c r="V134" s="106">
        <v>92</v>
      </c>
      <c r="W134" s="92" t="s">
        <v>793</v>
      </c>
      <c r="X134" s="113" t="s">
        <v>793</v>
      </c>
      <c r="Y134" s="118"/>
    </row>
    <row r="135" s="17" customFormat="1" ht="56.25" spans="1:25">
      <c r="A135" s="47">
        <v>130</v>
      </c>
      <c r="B135" s="92" t="s">
        <v>118</v>
      </c>
      <c r="C135" s="92" t="s">
        <v>716</v>
      </c>
      <c r="D135" s="92" t="s">
        <v>748</v>
      </c>
      <c r="E135" s="92" t="s">
        <v>708</v>
      </c>
      <c r="F135" s="92" t="s">
        <v>794</v>
      </c>
      <c r="G135" s="92" t="s">
        <v>795</v>
      </c>
      <c r="H135" s="92" t="s">
        <v>512</v>
      </c>
      <c r="I135" s="92" t="s">
        <v>796</v>
      </c>
      <c r="J135" s="105">
        <v>45474</v>
      </c>
      <c r="K135" s="105">
        <v>45505</v>
      </c>
      <c r="L135" s="92" t="s">
        <v>794</v>
      </c>
      <c r="M135" s="92" t="s">
        <v>797</v>
      </c>
      <c r="N135" s="106">
        <v>16</v>
      </c>
      <c r="O135" s="106">
        <v>12</v>
      </c>
      <c r="P135" s="106">
        <v>4</v>
      </c>
      <c r="Q135" s="106">
        <v>1</v>
      </c>
      <c r="R135" s="106">
        <v>49</v>
      </c>
      <c r="S135" s="106">
        <v>255</v>
      </c>
      <c r="T135" s="106">
        <v>0</v>
      </c>
      <c r="U135" s="106">
        <v>3</v>
      </c>
      <c r="V135" s="106">
        <v>9</v>
      </c>
      <c r="W135" s="92" t="s">
        <v>719</v>
      </c>
      <c r="X135" s="112" t="s">
        <v>720</v>
      </c>
      <c r="Y135" s="118"/>
    </row>
    <row r="136" s="17" customFormat="1" ht="56.25" spans="1:25">
      <c r="A136" s="47">
        <v>131</v>
      </c>
      <c r="B136" s="92" t="s">
        <v>61</v>
      </c>
      <c r="C136" s="92" t="s">
        <v>716</v>
      </c>
      <c r="D136" s="92" t="s">
        <v>748</v>
      </c>
      <c r="E136" s="92" t="s">
        <v>708</v>
      </c>
      <c r="F136" s="92" t="s">
        <v>798</v>
      </c>
      <c r="G136" s="92" t="s">
        <v>799</v>
      </c>
      <c r="H136" s="92" t="s">
        <v>39</v>
      </c>
      <c r="I136" s="92" t="s">
        <v>800</v>
      </c>
      <c r="J136" s="105">
        <v>45352</v>
      </c>
      <c r="K136" s="105">
        <v>45383</v>
      </c>
      <c r="L136" s="92" t="s">
        <v>800</v>
      </c>
      <c r="M136" s="92" t="s">
        <v>801</v>
      </c>
      <c r="N136" s="106">
        <v>4</v>
      </c>
      <c r="O136" s="106">
        <v>3</v>
      </c>
      <c r="P136" s="106">
        <v>1</v>
      </c>
      <c r="Q136" s="106">
        <v>1</v>
      </c>
      <c r="R136" s="106">
        <v>285</v>
      </c>
      <c r="S136" s="106">
        <v>963</v>
      </c>
      <c r="T136" s="106">
        <v>1</v>
      </c>
      <c r="U136" s="106">
        <v>4</v>
      </c>
      <c r="V136" s="106">
        <v>13</v>
      </c>
      <c r="W136" s="92" t="s">
        <v>802</v>
      </c>
      <c r="X136" s="112" t="s">
        <v>803</v>
      </c>
      <c r="Y136" s="118"/>
    </row>
    <row r="137" s="17" customFormat="1" ht="45" spans="1:25">
      <c r="A137" s="47">
        <v>132</v>
      </c>
      <c r="B137" s="92" t="s">
        <v>33</v>
      </c>
      <c r="C137" s="92" t="s">
        <v>804</v>
      </c>
      <c r="D137" s="92" t="s">
        <v>83</v>
      </c>
      <c r="E137" s="92" t="s">
        <v>708</v>
      </c>
      <c r="F137" s="92" t="s">
        <v>805</v>
      </c>
      <c r="G137" s="92" t="s">
        <v>806</v>
      </c>
      <c r="H137" s="92" t="s">
        <v>512</v>
      </c>
      <c r="I137" s="92" t="s">
        <v>807</v>
      </c>
      <c r="J137" s="105">
        <v>45566</v>
      </c>
      <c r="K137" s="92" t="s">
        <v>808</v>
      </c>
      <c r="L137" s="92" t="s">
        <v>809</v>
      </c>
      <c r="M137" s="92" t="s">
        <v>810</v>
      </c>
      <c r="N137" s="106">
        <v>16</v>
      </c>
      <c r="O137" s="106">
        <v>16</v>
      </c>
      <c r="P137" s="106">
        <v>0</v>
      </c>
      <c r="Q137" s="106">
        <v>1</v>
      </c>
      <c r="R137" s="106">
        <v>62</v>
      </c>
      <c r="S137" s="106">
        <v>390</v>
      </c>
      <c r="T137" s="106">
        <v>1</v>
      </c>
      <c r="U137" s="106">
        <v>6</v>
      </c>
      <c r="V137" s="106">
        <v>17</v>
      </c>
      <c r="W137" s="92" t="s">
        <v>811</v>
      </c>
      <c r="X137" s="113" t="s">
        <v>811</v>
      </c>
      <c r="Y137" s="118"/>
    </row>
    <row r="138" s="17" customFormat="1" ht="67.5" spans="1:25">
      <c r="A138" s="47">
        <v>133</v>
      </c>
      <c r="B138" s="92" t="s">
        <v>118</v>
      </c>
      <c r="C138" s="92" t="s">
        <v>62</v>
      </c>
      <c r="D138" s="92" t="s">
        <v>812</v>
      </c>
      <c r="E138" s="92" t="s">
        <v>708</v>
      </c>
      <c r="F138" s="92" t="s">
        <v>708</v>
      </c>
      <c r="G138" s="92" t="s">
        <v>813</v>
      </c>
      <c r="H138" s="92" t="s">
        <v>51</v>
      </c>
      <c r="I138" s="92" t="s">
        <v>708</v>
      </c>
      <c r="J138" s="105">
        <v>45323</v>
      </c>
      <c r="K138" s="105">
        <v>45383</v>
      </c>
      <c r="L138" s="92" t="s">
        <v>814</v>
      </c>
      <c r="M138" s="92" t="s">
        <v>815</v>
      </c>
      <c r="N138" s="107">
        <v>25</v>
      </c>
      <c r="O138" s="107">
        <v>25</v>
      </c>
      <c r="P138" s="107">
        <v>0</v>
      </c>
      <c r="Q138" s="107">
        <v>18</v>
      </c>
      <c r="R138" s="107">
        <v>220</v>
      </c>
      <c r="S138" s="107">
        <v>860</v>
      </c>
      <c r="T138" s="107">
        <v>18</v>
      </c>
      <c r="U138" s="107">
        <v>220</v>
      </c>
      <c r="V138" s="107">
        <v>860</v>
      </c>
      <c r="W138" s="92" t="s">
        <v>816</v>
      </c>
      <c r="X138" s="113" t="s">
        <v>817</v>
      </c>
      <c r="Y138" s="137"/>
    </row>
    <row r="139" s="17" customFormat="1" ht="56.25" spans="1:25">
      <c r="A139" s="47">
        <v>134</v>
      </c>
      <c r="B139" s="92" t="s">
        <v>70</v>
      </c>
      <c r="C139" s="92" t="s">
        <v>71</v>
      </c>
      <c r="D139" s="92" t="s">
        <v>657</v>
      </c>
      <c r="E139" s="92" t="s">
        <v>708</v>
      </c>
      <c r="F139" s="92" t="s">
        <v>708</v>
      </c>
      <c r="G139" s="92" t="s">
        <v>818</v>
      </c>
      <c r="H139" s="92" t="s">
        <v>51</v>
      </c>
      <c r="I139" s="92" t="s">
        <v>708</v>
      </c>
      <c r="J139" s="105">
        <v>45292</v>
      </c>
      <c r="K139" s="105">
        <v>45627</v>
      </c>
      <c r="L139" s="92" t="s">
        <v>814</v>
      </c>
      <c r="M139" s="92" t="s">
        <v>819</v>
      </c>
      <c r="N139" s="107">
        <v>24</v>
      </c>
      <c r="O139" s="107">
        <v>24</v>
      </c>
      <c r="P139" s="107">
        <v>0</v>
      </c>
      <c r="Q139" s="107">
        <v>18</v>
      </c>
      <c r="R139" s="107">
        <v>60</v>
      </c>
      <c r="S139" s="107">
        <v>240</v>
      </c>
      <c r="T139" s="107">
        <v>18</v>
      </c>
      <c r="U139" s="107">
        <v>60</v>
      </c>
      <c r="V139" s="107">
        <v>240</v>
      </c>
      <c r="W139" s="92" t="s">
        <v>820</v>
      </c>
      <c r="X139" s="113" t="s">
        <v>821</v>
      </c>
      <c r="Y139" s="137"/>
    </row>
    <row r="140" s="6" customFormat="1" ht="409.5" spans="1:25">
      <c r="A140" s="47">
        <v>135</v>
      </c>
      <c r="B140" s="103" t="s">
        <v>61</v>
      </c>
      <c r="C140" s="103" t="s">
        <v>62</v>
      </c>
      <c r="D140" s="59" t="s">
        <v>63</v>
      </c>
      <c r="E140" s="103" t="s">
        <v>822</v>
      </c>
      <c r="F140" s="59"/>
      <c r="G140" s="59" t="s">
        <v>823</v>
      </c>
      <c r="H140" s="103" t="s">
        <v>824</v>
      </c>
      <c r="I140" s="59" t="s">
        <v>825</v>
      </c>
      <c r="J140" s="59" t="s">
        <v>155</v>
      </c>
      <c r="K140" s="59" t="s">
        <v>175</v>
      </c>
      <c r="L140" s="103" t="s">
        <v>825</v>
      </c>
      <c r="M140" s="59" t="s">
        <v>826</v>
      </c>
      <c r="N140" s="126">
        <v>83.6</v>
      </c>
      <c r="O140" s="126">
        <v>60</v>
      </c>
      <c r="P140" s="126">
        <v>23.6</v>
      </c>
      <c r="Q140" s="59"/>
      <c r="R140" s="59"/>
      <c r="S140" s="126">
        <v>118</v>
      </c>
      <c r="T140" s="59"/>
      <c r="U140" s="59"/>
      <c r="V140" s="59"/>
      <c r="W140" s="129" t="s">
        <v>827</v>
      </c>
      <c r="X140" s="130" t="s">
        <v>828</v>
      </c>
      <c r="Y140" s="59"/>
    </row>
    <row r="141" s="3" customFormat="1" ht="409.5" spans="1:25">
      <c r="A141" s="47">
        <v>136</v>
      </c>
      <c r="B141" s="103" t="s">
        <v>106</v>
      </c>
      <c r="C141" s="47" t="s">
        <v>106</v>
      </c>
      <c r="D141" s="47" t="s">
        <v>829</v>
      </c>
      <c r="E141" s="47" t="s">
        <v>830</v>
      </c>
      <c r="F141" s="47" t="s">
        <v>831</v>
      </c>
      <c r="G141" s="47" t="s">
        <v>832</v>
      </c>
      <c r="H141" s="47" t="s">
        <v>833</v>
      </c>
      <c r="I141" s="47" t="s">
        <v>834</v>
      </c>
      <c r="J141" s="61" t="s">
        <v>155</v>
      </c>
      <c r="K141" s="61" t="s">
        <v>156</v>
      </c>
      <c r="L141" s="47" t="s">
        <v>835</v>
      </c>
      <c r="M141" s="47" t="s">
        <v>836</v>
      </c>
      <c r="N141" s="47">
        <v>250</v>
      </c>
      <c r="O141" s="47">
        <v>200</v>
      </c>
      <c r="P141" s="47">
        <v>50</v>
      </c>
      <c r="Q141" s="47">
        <v>15</v>
      </c>
      <c r="R141" s="47">
        <v>210</v>
      </c>
      <c r="S141" s="47">
        <v>860</v>
      </c>
      <c r="T141" s="47">
        <v>8</v>
      </c>
      <c r="U141" s="47">
        <v>140</v>
      </c>
      <c r="V141" s="47">
        <v>450</v>
      </c>
      <c r="W141" s="47" t="s">
        <v>837</v>
      </c>
      <c r="X141" s="73" t="s">
        <v>838</v>
      </c>
      <c r="Y141" s="81"/>
    </row>
    <row r="142" s="18" customFormat="1" ht="101.25" spans="1:25">
      <c r="A142" s="47">
        <v>137</v>
      </c>
      <c r="B142" s="50" t="s">
        <v>61</v>
      </c>
      <c r="C142" s="50" t="s">
        <v>839</v>
      </c>
      <c r="D142" s="50" t="s">
        <v>840</v>
      </c>
      <c r="E142" s="50" t="s">
        <v>841</v>
      </c>
      <c r="F142" s="50" t="s">
        <v>841</v>
      </c>
      <c r="G142" s="50" t="s">
        <v>840</v>
      </c>
      <c r="H142" s="50" t="s">
        <v>842</v>
      </c>
      <c r="I142" s="50" t="s">
        <v>843</v>
      </c>
      <c r="J142" s="59" t="s">
        <v>844</v>
      </c>
      <c r="K142" s="59" t="s">
        <v>845</v>
      </c>
      <c r="L142" s="50" t="s">
        <v>846</v>
      </c>
      <c r="M142" s="50" t="s">
        <v>847</v>
      </c>
      <c r="N142" s="48">
        <v>200</v>
      </c>
      <c r="O142" s="48">
        <v>200</v>
      </c>
      <c r="P142" s="48"/>
      <c r="Q142" s="48"/>
      <c r="R142" s="48">
        <v>650</v>
      </c>
      <c r="S142" s="48">
        <v>650</v>
      </c>
      <c r="T142" s="48"/>
      <c r="U142" s="48">
        <v>650</v>
      </c>
      <c r="V142" s="48">
        <v>650</v>
      </c>
      <c r="W142" s="114" t="s">
        <v>847</v>
      </c>
      <c r="X142" s="75" t="s">
        <v>848</v>
      </c>
      <c r="Y142" s="50"/>
    </row>
    <row r="143" s="18" customFormat="1" ht="90" spans="1:25">
      <c r="A143" s="47">
        <v>138</v>
      </c>
      <c r="B143" s="50" t="s">
        <v>849</v>
      </c>
      <c r="C143" s="50" t="s">
        <v>850</v>
      </c>
      <c r="D143" s="87" t="s">
        <v>851</v>
      </c>
      <c r="E143" s="50" t="s">
        <v>841</v>
      </c>
      <c r="F143" s="50" t="s">
        <v>841</v>
      </c>
      <c r="G143" s="87" t="s">
        <v>851</v>
      </c>
      <c r="H143" s="50" t="s">
        <v>842</v>
      </c>
      <c r="I143" s="50" t="s">
        <v>843</v>
      </c>
      <c r="J143" s="59" t="s">
        <v>844</v>
      </c>
      <c r="K143" s="59" t="s">
        <v>845</v>
      </c>
      <c r="L143" s="50" t="s">
        <v>852</v>
      </c>
      <c r="M143" s="50" t="s">
        <v>853</v>
      </c>
      <c r="N143" s="48">
        <v>150</v>
      </c>
      <c r="O143" s="48">
        <v>150</v>
      </c>
      <c r="P143" s="48"/>
      <c r="Q143" s="48"/>
      <c r="R143" s="48"/>
      <c r="S143" s="48">
        <v>1000</v>
      </c>
      <c r="T143" s="48"/>
      <c r="U143" s="48">
        <v>1000</v>
      </c>
      <c r="V143" s="48">
        <v>1000</v>
      </c>
      <c r="W143" s="114" t="s">
        <v>854</v>
      </c>
      <c r="X143" s="76" t="s">
        <v>855</v>
      </c>
      <c r="Y143" s="50"/>
    </row>
    <row r="144" s="18" customFormat="1" ht="101.25" spans="1:25">
      <c r="A144" s="47">
        <v>139</v>
      </c>
      <c r="B144" s="50" t="s">
        <v>33</v>
      </c>
      <c r="C144" s="50" t="s">
        <v>642</v>
      </c>
      <c r="D144" s="87" t="s">
        <v>856</v>
      </c>
      <c r="E144" s="50" t="s">
        <v>841</v>
      </c>
      <c r="F144" s="50" t="s">
        <v>841</v>
      </c>
      <c r="G144" s="87" t="s">
        <v>856</v>
      </c>
      <c r="H144" s="50" t="s">
        <v>833</v>
      </c>
      <c r="I144" s="50" t="s">
        <v>843</v>
      </c>
      <c r="J144" s="59" t="s">
        <v>844</v>
      </c>
      <c r="K144" s="59" t="s">
        <v>845</v>
      </c>
      <c r="L144" s="50" t="s">
        <v>852</v>
      </c>
      <c r="M144" s="50" t="s">
        <v>857</v>
      </c>
      <c r="N144" s="48">
        <v>420</v>
      </c>
      <c r="O144" s="48">
        <v>420</v>
      </c>
      <c r="P144" s="48"/>
      <c r="Q144" s="48"/>
      <c r="R144" s="48"/>
      <c r="S144" s="48">
        <v>4000</v>
      </c>
      <c r="T144" s="48"/>
      <c r="U144" s="48">
        <v>4000</v>
      </c>
      <c r="V144" s="48">
        <v>4000</v>
      </c>
      <c r="W144" s="50" t="s">
        <v>858</v>
      </c>
      <c r="X144" s="76" t="s">
        <v>859</v>
      </c>
      <c r="Y144" s="50"/>
    </row>
    <row r="145" s="18" customFormat="1" ht="101.25" spans="1:25">
      <c r="A145" s="47">
        <v>140</v>
      </c>
      <c r="B145" s="50" t="s">
        <v>61</v>
      </c>
      <c r="C145" s="50" t="s">
        <v>62</v>
      </c>
      <c r="D145" s="50" t="s">
        <v>860</v>
      </c>
      <c r="E145" s="50" t="s">
        <v>841</v>
      </c>
      <c r="F145" s="50" t="s">
        <v>841</v>
      </c>
      <c r="G145" s="50" t="s">
        <v>861</v>
      </c>
      <c r="H145" s="50" t="s">
        <v>51</v>
      </c>
      <c r="I145" s="50" t="s">
        <v>843</v>
      </c>
      <c r="J145" s="59" t="s">
        <v>844</v>
      </c>
      <c r="K145" s="59" t="s">
        <v>845</v>
      </c>
      <c r="L145" s="50" t="s">
        <v>862</v>
      </c>
      <c r="M145" s="50" t="s">
        <v>863</v>
      </c>
      <c r="N145" s="48">
        <v>300</v>
      </c>
      <c r="O145" s="48">
        <v>300</v>
      </c>
      <c r="P145" s="48"/>
      <c r="Q145" s="48"/>
      <c r="R145" s="48"/>
      <c r="S145" s="48">
        <v>300</v>
      </c>
      <c r="T145" s="48"/>
      <c r="U145" s="48">
        <v>300</v>
      </c>
      <c r="V145" s="48">
        <v>300</v>
      </c>
      <c r="W145" s="114" t="s">
        <v>864</v>
      </c>
      <c r="X145" s="76" t="s">
        <v>865</v>
      </c>
      <c r="Y145" s="50"/>
    </row>
    <row r="146" s="18" customFormat="1" ht="78.75" spans="1:25">
      <c r="A146" s="47">
        <v>141</v>
      </c>
      <c r="B146" s="50" t="s">
        <v>866</v>
      </c>
      <c r="C146" s="50" t="s">
        <v>867</v>
      </c>
      <c r="D146" s="50" t="s">
        <v>868</v>
      </c>
      <c r="E146" s="50" t="s">
        <v>841</v>
      </c>
      <c r="F146" s="50" t="s">
        <v>841</v>
      </c>
      <c r="G146" s="50" t="s">
        <v>868</v>
      </c>
      <c r="H146" s="50" t="s">
        <v>51</v>
      </c>
      <c r="I146" s="50" t="s">
        <v>843</v>
      </c>
      <c r="J146" s="59" t="s">
        <v>844</v>
      </c>
      <c r="K146" s="59" t="s">
        <v>845</v>
      </c>
      <c r="L146" s="50" t="s">
        <v>869</v>
      </c>
      <c r="M146" s="50" t="s">
        <v>870</v>
      </c>
      <c r="N146" s="48">
        <v>102.86</v>
      </c>
      <c r="O146" s="48">
        <v>100</v>
      </c>
      <c r="P146" s="48">
        <v>2.86</v>
      </c>
      <c r="Q146" s="48"/>
      <c r="R146" s="48"/>
      <c r="S146" s="48">
        <v>450</v>
      </c>
      <c r="T146" s="48"/>
      <c r="U146" s="48">
        <v>450</v>
      </c>
      <c r="V146" s="48">
        <v>450</v>
      </c>
      <c r="W146" s="114" t="s">
        <v>870</v>
      </c>
      <c r="X146" s="76" t="s">
        <v>871</v>
      </c>
      <c r="Y146" s="50"/>
    </row>
    <row r="147" s="6" customFormat="1" ht="112.5" spans="1:25">
      <c r="A147" s="47">
        <v>142</v>
      </c>
      <c r="B147" s="120" t="s">
        <v>61</v>
      </c>
      <c r="C147" s="120" t="s">
        <v>62</v>
      </c>
      <c r="D147" s="121" t="s">
        <v>872</v>
      </c>
      <c r="E147" s="120" t="s">
        <v>873</v>
      </c>
      <c r="F147" s="121"/>
      <c r="G147" s="121" t="s">
        <v>874</v>
      </c>
      <c r="H147" s="120" t="s">
        <v>51</v>
      </c>
      <c r="I147" s="121" t="s">
        <v>873</v>
      </c>
      <c r="J147" s="121" t="s">
        <v>844</v>
      </c>
      <c r="K147" s="121" t="s">
        <v>875</v>
      </c>
      <c r="L147" s="120" t="s">
        <v>873</v>
      </c>
      <c r="M147" s="121" t="s">
        <v>876</v>
      </c>
      <c r="N147" s="127">
        <v>120</v>
      </c>
      <c r="O147" s="127">
        <v>100</v>
      </c>
      <c r="P147" s="127">
        <v>20</v>
      </c>
      <c r="Q147" s="121"/>
      <c r="R147" s="121"/>
      <c r="S147" s="127">
        <v>72</v>
      </c>
      <c r="T147" s="121"/>
      <c r="U147" s="121"/>
      <c r="V147" s="121"/>
      <c r="W147" s="131" t="s">
        <v>877</v>
      </c>
      <c r="X147" s="132" t="s">
        <v>878</v>
      </c>
      <c r="Y147" s="121"/>
    </row>
    <row r="148" s="14" customFormat="1" ht="56.25" spans="1:25">
      <c r="A148" s="47">
        <v>143</v>
      </c>
      <c r="B148" s="49" t="s">
        <v>118</v>
      </c>
      <c r="C148" s="49" t="s">
        <v>62</v>
      </c>
      <c r="D148" s="49" t="s">
        <v>63</v>
      </c>
      <c r="E148" s="49" t="s">
        <v>533</v>
      </c>
      <c r="F148" s="49" t="s">
        <v>879</v>
      </c>
      <c r="G148" s="49" t="s">
        <v>880</v>
      </c>
      <c r="H148" s="49" t="s">
        <v>51</v>
      </c>
      <c r="I148" s="49" t="s">
        <v>881</v>
      </c>
      <c r="J148" s="49">
        <v>2024.1</v>
      </c>
      <c r="K148" s="49">
        <v>2024.12</v>
      </c>
      <c r="L148" s="49" t="s">
        <v>879</v>
      </c>
      <c r="M148" s="49" t="s">
        <v>882</v>
      </c>
      <c r="N148" s="49">
        <v>20</v>
      </c>
      <c r="O148" s="49">
        <v>20</v>
      </c>
      <c r="P148" s="49"/>
      <c r="Q148" s="49">
        <v>1</v>
      </c>
      <c r="R148" s="49">
        <v>126</v>
      </c>
      <c r="S148" s="49">
        <v>950</v>
      </c>
      <c r="T148" s="49">
        <v>1</v>
      </c>
      <c r="U148" s="49">
        <v>18</v>
      </c>
      <c r="V148" s="49">
        <v>52</v>
      </c>
      <c r="W148" s="49" t="s">
        <v>549</v>
      </c>
      <c r="X148" s="75" t="s">
        <v>883</v>
      </c>
      <c r="Y148" s="49"/>
    </row>
    <row r="149" s="14" customFormat="1" ht="191.25" spans="1:25">
      <c r="A149" s="47">
        <v>144</v>
      </c>
      <c r="B149" s="49" t="s">
        <v>33</v>
      </c>
      <c r="C149" s="49" t="s">
        <v>34</v>
      </c>
      <c r="D149" s="49" t="s">
        <v>83</v>
      </c>
      <c r="E149" s="49" t="s">
        <v>533</v>
      </c>
      <c r="F149" s="49" t="s">
        <v>884</v>
      </c>
      <c r="G149" s="49" t="s">
        <v>885</v>
      </c>
      <c r="H149" s="49" t="s">
        <v>536</v>
      </c>
      <c r="I149" s="49" t="s">
        <v>886</v>
      </c>
      <c r="J149" s="49">
        <v>2024.4</v>
      </c>
      <c r="K149" s="49">
        <v>2024.5</v>
      </c>
      <c r="L149" s="49" t="s">
        <v>884</v>
      </c>
      <c r="M149" s="49" t="s">
        <v>887</v>
      </c>
      <c r="N149" s="49">
        <v>80</v>
      </c>
      <c r="O149" s="49">
        <v>80</v>
      </c>
      <c r="P149" s="49"/>
      <c r="Q149" s="49">
        <v>1</v>
      </c>
      <c r="R149" s="49">
        <v>45</v>
      </c>
      <c r="S149" s="49">
        <v>197</v>
      </c>
      <c r="T149" s="49">
        <v>1</v>
      </c>
      <c r="U149" s="49">
        <v>2</v>
      </c>
      <c r="V149" s="49">
        <v>7</v>
      </c>
      <c r="W149" s="49" t="s">
        <v>539</v>
      </c>
      <c r="X149" s="75" t="s">
        <v>540</v>
      </c>
      <c r="Y149" s="49"/>
    </row>
    <row r="150" s="14" customFormat="1" ht="191.25" spans="1:25">
      <c r="A150" s="47">
        <v>145</v>
      </c>
      <c r="B150" s="49" t="s">
        <v>33</v>
      </c>
      <c r="C150" s="49" t="s">
        <v>34</v>
      </c>
      <c r="D150" s="49" t="s">
        <v>99</v>
      </c>
      <c r="E150" s="49" t="s">
        <v>533</v>
      </c>
      <c r="F150" s="49" t="s">
        <v>533</v>
      </c>
      <c r="G150" s="49" t="s">
        <v>888</v>
      </c>
      <c r="H150" s="49" t="s">
        <v>51</v>
      </c>
      <c r="I150" s="49" t="s">
        <v>533</v>
      </c>
      <c r="J150" s="49">
        <v>2024.1</v>
      </c>
      <c r="K150" s="49">
        <v>2024.2</v>
      </c>
      <c r="L150" s="49" t="s">
        <v>533</v>
      </c>
      <c r="M150" s="49" t="s">
        <v>889</v>
      </c>
      <c r="N150" s="49">
        <v>114</v>
      </c>
      <c r="O150" s="49">
        <v>80</v>
      </c>
      <c r="P150" s="49">
        <v>34</v>
      </c>
      <c r="Q150" s="49">
        <v>14</v>
      </c>
      <c r="R150" s="49">
        <v>651</v>
      </c>
      <c r="S150" s="49">
        <v>1989</v>
      </c>
      <c r="T150" s="49">
        <v>4</v>
      </c>
      <c r="U150" s="49">
        <v>651</v>
      </c>
      <c r="V150" s="49">
        <v>1989</v>
      </c>
      <c r="W150" s="49" t="s">
        <v>890</v>
      </c>
      <c r="X150" s="75" t="s">
        <v>540</v>
      </c>
      <c r="Y150" s="49"/>
    </row>
    <row r="151" s="14" customFormat="1" ht="191.25" spans="1:25">
      <c r="A151" s="47">
        <v>146</v>
      </c>
      <c r="B151" s="49" t="s">
        <v>33</v>
      </c>
      <c r="C151" s="49" t="s">
        <v>34</v>
      </c>
      <c r="D151" s="49" t="s">
        <v>83</v>
      </c>
      <c r="E151" s="49" t="s">
        <v>533</v>
      </c>
      <c r="F151" s="49" t="s">
        <v>891</v>
      </c>
      <c r="G151" s="49" t="s">
        <v>892</v>
      </c>
      <c r="H151" s="49" t="s">
        <v>51</v>
      </c>
      <c r="I151" s="49" t="s">
        <v>891</v>
      </c>
      <c r="J151" s="49">
        <v>2024.5</v>
      </c>
      <c r="K151" s="49">
        <v>2024.7</v>
      </c>
      <c r="L151" s="49" t="s">
        <v>891</v>
      </c>
      <c r="M151" s="49" t="s">
        <v>893</v>
      </c>
      <c r="N151" s="49">
        <v>40</v>
      </c>
      <c r="O151" s="49">
        <v>40</v>
      </c>
      <c r="P151" s="49"/>
      <c r="Q151" s="49">
        <v>1</v>
      </c>
      <c r="R151" s="49">
        <v>75</v>
      </c>
      <c r="S151" s="49">
        <v>345</v>
      </c>
      <c r="T151" s="49">
        <v>1</v>
      </c>
      <c r="U151" s="49">
        <v>6</v>
      </c>
      <c r="V151" s="49">
        <v>15</v>
      </c>
      <c r="W151" s="49" t="s">
        <v>539</v>
      </c>
      <c r="X151" s="75" t="s">
        <v>540</v>
      </c>
      <c r="Y151" s="49"/>
    </row>
    <row r="152" s="6" customFormat="1" ht="95" customHeight="1" spans="1:25">
      <c r="A152" s="47">
        <v>147</v>
      </c>
      <c r="B152" s="49" t="s">
        <v>33</v>
      </c>
      <c r="C152" s="49" t="s">
        <v>83</v>
      </c>
      <c r="D152" s="49" t="s">
        <v>350</v>
      </c>
      <c r="E152" s="49" t="s">
        <v>351</v>
      </c>
      <c r="F152" s="49" t="s">
        <v>407</v>
      </c>
      <c r="G152" s="49" t="s">
        <v>894</v>
      </c>
      <c r="H152" s="49" t="s">
        <v>895</v>
      </c>
      <c r="I152" s="49" t="s">
        <v>896</v>
      </c>
      <c r="J152" s="59" t="s">
        <v>897</v>
      </c>
      <c r="K152" s="59" t="s">
        <v>898</v>
      </c>
      <c r="L152" s="49" t="s">
        <v>407</v>
      </c>
      <c r="M152" s="49" t="s">
        <v>899</v>
      </c>
      <c r="N152" s="49">
        <v>15</v>
      </c>
      <c r="O152" s="49">
        <v>14</v>
      </c>
      <c r="P152" s="49">
        <v>1</v>
      </c>
      <c r="Q152" s="49">
        <v>1</v>
      </c>
      <c r="R152" s="49">
        <v>42</v>
      </c>
      <c r="S152" s="49">
        <v>264</v>
      </c>
      <c r="T152" s="49"/>
      <c r="U152" s="49">
        <v>3</v>
      </c>
      <c r="V152" s="49">
        <v>13</v>
      </c>
      <c r="W152" s="49" t="s">
        <v>900</v>
      </c>
      <c r="X152" s="75" t="s">
        <v>901</v>
      </c>
      <c r="Y152" s="49"/>
    </row>
    <row r="153" s="14" customFormat="1" ht="56.25" spans="1:25">
      <c r="A153" s="47">
        <v>148</v>
      </c>
      <c r="B153" s="49" t="s">
        <v>33</v>
      </c>
      <c r="C153" s="49" t="s">
        <v>349</v>
      </c>
      <c r="D153" s="49" t="s">
        <v>350</v>
      </c>
      <c r="E153" s="49" t="s">
        <v>351</v>
      </c>
      <c r="F153" s="49" t="s">
        <v>407</v>
      </c>
      <c r="G153" s="49" t="s">
        <v>252</v>
      </c>
      <c r="H153" s="49" t="s">
        <v>895</v>
      </c>
      <c r="I153" s="49" t="s">
        <v>902</v>
      </c>
      <c r="J153" s="59" t="s">
        <v>903</v>
      </c>
      <c r="K153" s="59" t="s">
        <v>904</v>
      </c>
      <c r="L153" s="49" t="s">
        <v>407</v>
      </c>
      <c r="M153" s="49" t="s">
        <v>905</v>
      </c>
      <c r="N153" s="49">
        <v>5</v>
      </c>
      <c r="O153" s="49">
        <v>5</v>
      </c>
      <c r="P153" s="49">
        <v>0</v>
      </c>
      <c r="Q153" s="49">
        <v>1</v>
      </c>
      <c r="R153" s="49">
        <v>37</v>
      </c>
      <c r="S153" s="49">
        <v>237</v>
      </c>
      <c r="T153" s="49"/>
      <c r="U153" s="49">
        <v>2</v>
      </c>
      <c r="V153" s="49">
        <v>9</v>
      </c>
      <c r="W153" s="49" t="s">
        <v>358</v>
      </c>
      <c r="X153" s="75" t="s">
        <v>906</v>
      </c>
      <c r="Y153" s="49"/>
    </row>
    <row r="154" s="14" customFormat="1" ht="56.25" spans="1:25">
      <c r="A154" s="47">
        <v>149</v>
      </c>
      <c r="B154" s="49" t="s">
        <v>33</v>
      </c>
      <c r="C154" s="49" t="s">
        <v>83</v>
      </c>
      <c r="D154" s="49" t="s">
        <v>350</v>
      </c>
      <c r="E154" s="49" t="s">
        <v>351</v>
      </c>
      <c r="F154" s="49" t="s">
        <v>907</v>
      </c>
      <c r="G154" s="49" t="s">
        <v>908</v>
      </c>
      <c r="H154" s="49" t="s">
        <v>895</v>
      </c>
      <c r="I154" s="49" t="s">
        <v>909</v>
      </c>
      <c r="J154" s="59" t="s">
        <v>129</v>
      </c>
      <c r="K154" s="59" t="s">
        <v>910</v>
      </c>
      <c r="L154" s="49" t="s">
        <v>911</v>
      </c>
      <c r="M154" s="49" t="s">
        <v>912</v>
      </c>
      <c r="N154" s="49">
        <v>15</v>
      </c>
      <c r="O154" s="49">
        <v>5</v>
      </c>
      <c r="P154" s="49">
        <v>10</v>
      </c>
      <c r="Q154" s="49">
        <v>1</v>
      </c>
      <c r="R154" s="49">
        <v>780</v>
      </c>
      <c r="S154" s="49">
        <v>4162</v>
      </c>
      <c r="T154" s="49"/>
      <c r="U154" s="49">
        <v>25</v>
      </c>
      <c r="V154" s="49">
        <v>63</v>
      </c>
      <c r="W154" s="49" t="s">
        <v>913</v>
      </c>
      <c r="X154" s="75" t="s">
        <v>914</v>
      </c>
      <c r="Y154" s="138"/>
    </row>
    <row r="155" s="14" customFormat="1" ht="56.25" spans="1:25">
      <c r="A155" s="47">
        <v>150</v>
      </c>
      <c r="B155" s="49" t="s">
        <v>33</v>
      </c>
      <c r="C155" s="49" t="s">
        <v>915</v>
      </c>
      <c r="D155" s="49" t="s">
        <v>916</v>
      </c>
      <c r="E155" s="49" t="s">
        <v>351</v>
      </c>
      <c r="F155" s="49" t="s">
        <v>917</v>
      </c>
      <c r="G155" s="49" t="s">
        <v>361</v>
      </c>
      <c r="H155" s="49" t="s">
        <v>895</v>
      </c>
      <c r="I155" s="49" t="s">
        <v>918</v>
      </c>
      <c r="J155" s="59" t="s">
        <v>919</v>
      </c>
      <c r="K155" s="59" t="s">
        <v>920</v>
      </c>
      <c r="L155" s="49" t="s">
        <v>917</v>
      </c>
      <c r="M155" s="49" t="s">
        <v>921</v>
      </c>
      <c r="N155" s="49">
        <v>31</v>
      </c>
      <c r="O155" s="49">
        <v>4</v>
      </c>
      <c r="P155" s="49">
        <v>27</v>
      </c>
      <c r="Q155" s="49">
        <v>1</v>
      </c>
      <c r="R155" s="49">
        <v>189</v>
      </c>
      <c r="S155" s="49">
        <v>657</v>
      </c>
      <c r="T155" s="49"/>
      <c r="U155" s="49">
        <v>7</v>
      </c>
      <c r="V155" s="49">
        <v>28</v>
      </c>
      <c r="W155" s="49" t="s">
        <v>922</v>
      </c>
      <c r="X155" s="75" t="s">
        <v>923</v>
      </c>
      <c r="Y155" s="138"/>
    </row>
    <row r="156" s="14" customFormat="1" ht="56.25" spans="1:25">
      <c r="A156" s="47">
        <v>151</v>
      </c>
      <c r="B156" s="49" t="s">
        <v>33</v>
      </c>
      <c r="C156" s="49" t="s">
        <v>349</v>
      </c>
      <c r="D156" s="49" t="s">
        <v>350</v>
      </c>
      <c r="E156" s="49" t="s">
        <v>351</v>
      </c>
      <c r="F156" s="49" t="s">
        <v>381</v>
      </c>
      <c r="G156" s="49" t="s">
        <v>252</v>
      </c>
      <c r="H156" s="49" t="s">
        <v>457</v>
      </c>
      <c r="I156" s="49" t="s">
        <v>924</v>
      </c>
      <c r="J156" s="59" t="s">
        <v>925</v>
      </c>
      <c r="K156" s="59" t="s">
        <v>417</v>
      </c>
      <c r="L156" s="49" t="s">
        <v>381</v>
      </c>
      <c r="M156" s="49" t="s">
        <v>926</v>
      </c>
      <c r="N156" s="49">
        <v>15</v>
      </c>
      <c r="O156" s="49">
        <v>5</v>
      </c>
      <c r="P156" s="49">
        <v>10</v>
      </c>
      <c r="Q156" s="49">
        <v>1</v>
      </c>
      <c r="R156" s="49">
        <v>95</v>
      </c>
      <c r="S156" s="49">
        <v>417</v>
      </c>
      <c r="T156" s="49">
        <v>1</v>
      </c>
      <c r="U156" s="49">
        <v>3</v>
      </c>
      <c r="V156" s="49">
        <v>10</v>
      </c>
      <c r="W156" s="49" t="s">
        <v>358</v>
      </c>
      <c r="X156" s="75" t="s">
        <v>927</v>
      </c>
      <c r="Y156" s="138"/>
    </row>
    <row r="157" s="14" customFormat="1" ht="67.5" spans="1:25">
      <c r="A157" s="47">
        <v>152</v>
      </c>
      <c r="B157" s="49" t="s">
        <v>33</v>
      </c>
      <c r="C157" s="49" t="s">
        <v>349</v>
      </c>
      <c r="D157" s="49" t="s">
        <v>916</v>
      </c>
      <c r="E157" s="49" t="s">
        <v>351</v>
      </c>
      <c r="F157" s="49" t="s">
        <v>917</v>
      </c>
      <c r="G157" s="49" t="s">
        <v>252</v>
      </c>
      <c r="H157" s="49" t="s">
        <v>457</v>
      </c>
      <c r="I157" s="49" t="s">
        <v>928</v>
      </c>
      <c r="J157" s="59" t="s">
        <v>925</v>
      </c>
      <c r="K157" s="59" t="s">
        <v>95</v>
      </c>
      <c r="L157" s="49" t="s">
        <v>917</v>
      </c>
      <c r="M157" s="49" t="s">
        <v>929</v>
      </c>
      <c r="N157" s="49">
        <v>20</v>
      </c>
      <c r="O157" s="49">
        <v>5</v>
      </c>
      <c r="P157" s="49">
        <v>15</v>
      </c>
      <c r="Q157" s="49">
        <v>1</v>
      </c>
      <c r="R157" s="49">
        <v>194</v>
      </c>
      <c r="S157" s="49">
        <v>758</v>
      </c>
      <c r="T157" s="49"/>
      <c r="U157" s="49">
        <v>5</v>
      </c>
      <c r="V157" s="49">
        <v>21</v>
      </c>
      <c r="W157" s="49" t="s">
        <v>358</v>
      </c>
      <c r="X157" s="75" t="s">
        <v>906</v>
      </c>
      <c r="Y157" s="49"/>
    </row>
    <row r="158" s="14" customFormat="1" ht="90" spans="1:25">
      <c r="A158" s="47">
        <v>153</v>
      </c>
      <c r="B158" s="49" t="s">
        <v>33</v>
      </c>
      <c r="C158" s="49" t="s">
        <v>349</v>
      </c>
      <c r="D158" s="49" t="s">
        <v>916</v>
      </c>
      <c r="E158" s="49" t="s">
        <v>351</v>
      </c>
      <c r="F158" s="49" t="s">
        <v>907</v>
      </c>
      <c r="G158" s="49" t="s">
        <v>252</v>
      </c>
      <c r="H158" s="49" t="s">
        <v>457</v>
      </c>
      <c r="I158" s="49" t="s">
        <v>930</v>
      </c>
      <c r="J158" s="59" t="s">
        <v>925</v>
      </c>
      <c r="K158" s="59" t="s">
        <v>95</v>
      </c>
      <c r="L158" s="49" t="s">
        <v>907</v>
      </c>
      <c r="M158" s="49" t="s">
        <v>931</v>
      </c>
      <c r="N158" s="49">
        <v>20</v>
      </c>
      <c r="O158" s="49">
        <v>10</v>
      </c>
      <c r="P158" s="49">
        <v>10</v>
      </c>
      <c r="Q158" s="49">
        <v>1</v>
      </c>
      <c r="R158" s="49">
        <v>256</v>
      </c>
      <c r="S158" s="49">
        <v>960</v>
      </c>
      <c r="T158" s="49"/>
      <c r="U158" s="49">
        <v>8</v>
      </c>
      <c r="V158" s="49">
        <v>21</v>
      </c>
      <c r="W158" s="49" t="s">
        <v>358</v>
      </c>
      <c r="X158" s="75" t="s">
        <v>906</v>
      </c>
      <c r="Y158" s="138"/>
    </row>
    <row r="159" s="14" customFormat="1" ht="56.25" spans="1:25">
      <c r="A159" s="47">
        <v>154</v>
      </c>
      <c r="B159" s="49" t="s">
        <v>33</v>
      </c>
      <c r="C159" s="49" t="s">
        <v>349</v>
      </c>
      <c r="D159" s="49" t="s">
        <v>916</v>
      </c>
      <c r="E159" s="49" t="s">
        <v>351</v>
      </c>
      <c r="F159" s="49" t="s">
        <v>907</v>
      </c>
      <c r="G159" s="49" t="s">
        <v>932</v>
      </c>
      <c r="H159" s="49" t="s">
        <v>457</v>
      </c>
      <c r="I159" s="49" t="s">
        <v>933</v>
      </c>
      <c r="J159" s="59" t="s">
        <v>934</v>
      </c>
      <c r="K159" s="59" t="s">
        <v>417</v>
      </c>
      <c r="L159" s="49" t="s">
        <v>907</v>
      </c>
      <c r="M159" s="49" t="s">
        <v>935</v>
      </c>
      <c r="N159" s="49">
        <v>30</v>
      </c>
      <c r="O159" s="49">
        <v>5</v>
      </c>
      <c r="P159" s="49">
        <v>25</v>
      </c>
      <c r="Q159" s="49">
        <v>1</v>
      </c>
      <c r="R159" s="49">
        <v>86</v>
      </c>
      <c r="S159" s="49">
        <v>394</v>
      </c>
      <c r="T159" s="49"/>
      <c r="U159" s="49">
        <v>4</v>
      </c>
      <c r="V159" s="49">
        <v>12</v>
      </c>
      <c r="W159" s="49" t="s">
        <v>936</v>
      </c>
      <c r="X159" s="75" t="s">
        <v>906</v>
      </c>
      <c r="Y159" s="138"/>
    </row>
    <row r="160" s="19" customFormat="1" ht="45" spans="1:25">
      <c r="A160" s="47">
        <v>155</v>
      </c>
      <c r="B160" s="49" t="s">
        <v>33</v>
      </c>
      <c r="C160" s="122" t="s">
        <v>34</v>
      </c>
      <c r="D160" s="122" t="s">
        <v>83</v>
      </c>
      <c r="E160" s="122" t="s">
        <v>708</v>
      </c>
      <c r="F160" s="122" t="s">
        <v>937</v>
      </c>
      <c r="G160" s="122" t="s">
        <v>938</v>
      </c>
      <c r="H160" s="122" t="s">
        <v>512</v>
      </c>
      <c r="I160" s="122" t="s">
        <v>937</v>
      </c>
      <c r="J160" s="59" t="s">
        <v>897</v>
      </c>
      <c r="K160" s="59" t="s">
        <v>939</v>
      </c>
      <c r="L160" s="122" t="s">
        <v>937</v>
      </c>
      <c r="M160" s="122" t="s">
        <v>940</v>
      </c>
      <c r="N160" s="122">
        <v>25</v>
      </c>
      <c r="O160" s="122">
        <v>3</v>
      </c>
      <c r="P160" s="122">
        <v>22</v>
      </c>
      <c r="Q160" s="122">
        <v>1</v>
      </c>
      <c r="R160" s="122">
        <v>50</v>
      </c>
      <c r="S160" s="122">
        <v>300</v>
      </c>
      <c r="T160" s="122">
        <v>1</v>
      </c>
      <c r="U160" s="122">
        <v>9</v>
      </c>
      <c r="V160" s="122">
        <v>26</v>
      </c>
      <c r="W160" s="122" t="s">
        <v>941</v>
      </c>
      <c r="X160" s="133" t="s">
        <v>942</v>
      </c>
      <c r="Y160" s="47"/>
    </row>
    <row r="161" s="19" customFormat="1" ht="56.25" spans="1:25">
      <c r="A161" s="47">
        <v>156</v>
      </c>
      <c r="B161" s="122" t="s">
        <v>33</v>
      </c>
      <c r="C161" s="122" t="s">
        <v>34</v>
      </c>
      <c r="D161" s="122" t="s">
        <v>83</v>
      </c>
      <c r="E161" s="122" t="s">
        <v>708</v>
      </c>
      <c r="F161" s="122" t="s">
        <v>943</v>
      </c>
      <c r="G161" s="122" t="s">
        <v>944</v>
      </c>
      <c r="H161" s="123" t="s">
        <v>51</v>
      </c>
      <c r="I161" s="122" t="s">
        <v>943</v>
      </c>
      <c r="J161" s="59" t="s">
        <v>945</v>
      </c>
      <c r="K161" s="59" t="s">
        <v>897</v>
      </c>
      <c r="L161" s="122" t="s">
        <v>943</v>
      </c>
      <c r="M161" s="122" t="s">
        <v>946</v>
      </c>
      <c r="N161" s="122">
        <v>7</v>
      </c>
      <c r="O161" s="122">
        <v>6</v>
      </c>
      <c r="P161" s="122">
        <v>1</v>
      </c>
      <c r="Q161" s="122">
        <v>1</v>
      </c>
      <c r="R161" s="122">
        <v>30</v>
      </c>
      <c r="S161" s="122">
        <v>136</v>
      </c>
      <c r="T161" s="122">
        <v>1</v>
      </c>
      <c r="U161" s="122">
        <v>6</v>
      </c>
      <c r="V161" s="122">
        <v>22</v>
      </c>
      <c r="W161" s="122" t="s">
        <v>947</v>
      </c>
      <c r="X161" s="133" t="s">
        <v>948</v>
      </c>
      <c r="Y161" s="47"/>
    </row>
    <row r="162" s="19" customFormat="1" ht="56.25" spans="1:25">
      <c r="A162" s="47">
        <v>157</v>
      </c>
      <c r="B162" s="49" t="s">
        <v>118</v>
      </c>
      <c r="C162" s="122" t="s">
        <v>242</v>
      </c>
      <c r="D162" s="122" t="s">
        <v>243</v>
      </c>
      <c r="E162" s="122" t="s">
        <v>708</v>
      </c>
      <c r="F162" s="122" t="s">
        <v>798</v>
      </c>
      <c r="G162" s="122" t="s">
        <v>949</v>
      </c>
      <c r="H162" s="123" t="s">
        <v>51</v>
      </c>
      <c r="I162" s="122" t="s">
        <v>950</v>
      </c>
      <c r="J162" s="59" t="s">
        <v>945</v>
      </c>
      <c r="K162" s="59" t="s">
        <v>897</v>
      </c>
      <c r="L162" s="122" t="s">
        <v>798</v>
      </c>
      <c r="M162" s="122" t="s">
        <v>951</v>
      </c>
      <c r="N162" s="47">
        <v>3</v>
      </c>
      <c r="O162" s="47">
        <v>2</v>
      </c>
      <c r="P162" s="47">
        <v>1</v>
      </c>
      <c r="Q162" s="47">
        <v>1</v>
      </c>
      <c r="R162" s="47">
        <v>63</v>
      </c>
      <c r="S162" s="47">
        <v>236</v>
      </c>
      <c r="T162" s="47"/>
      <c r="U162" s="47">
        <v>3</v>
      </c>
      <c r="V162" s="47">
        <v>8</v>
      </c>
      <c r="W162" s="47" t="s">
        <v>952</v>
      </c>
      <c r="X162" s="73" t="s">
        <v>953</v>
      </c>
      <c r="Y162" s="47"/>
    </row>
    <row r="163" s="19" customFormat="1" ht="56.25" spans="1:25">
      <c r="A163" s="47">
        <v>158</v>
      </c>
      <c r="B163" s="122" t="s">
        <v>118</v>
      </c>
      <c r="C163" s="122" t="s">
        <v>242</v>
      </c>
      <c r="D163" s="122" t="s">
        <v>243</v>
      </c>
      <c r="E163" s="122" t="s">
        <v>708</v>
      </c>
      <c r="F163" s="122" t="s">
        <v>777</v>
      </c>
      <c r="G163" s="122" t="s">
        <v>954</v>
      </c>
      <c r="H163" s="122" t="s">
        <v>512</v>
      </c>
      <c r="I163" s="122" t="s">
        <v>955</v>
      </c>
      <c r="J163" s="59" t="s">
        <v>945</v>
      </c>
      <c r="K163" s="59" t="s">
        <v>897</v>
      </c>
      <c r="L163" s="122" t="s">
        <v>956</v>
      </c>
      <c r="M163" s="122" t="s">
        <v>957</v>
      </c>
      <c r="N163" s="122">
        <v>9</v>
      </c>
      <c r="O163" s="122">
        <v>9</v>
      </c>
      <c r="P163" s="122">
        <v>0</v>
      </c>
      <c r="Q163" s="122">
        <v>1</v>
      </c>
      <c r="R163" s="122">
        <v>133</v>
      </c>
      <c r="S163" s="122">
        <v>412</v>
      </c>
      <c r="T163" s="122">
        <v>1</v>
      </c>
      <c r="U163" s="122">
        <v>5</v>
      </c>
      <c r="V163" s="122">
        <v>25</v>
      </c>
      <c r="W163" s="122" t="s">
        <v>958</v>
      </c>
      <c r="X163" s="133" t="s">
        <v>959</v>
      </c>
      <c r="Y163" s="47"/>
    </row>
    <row r="164" s="20" customFormat="1" ht="146.25" spans="1:25">
      <c r="A164" s="47">
        <v>159</v>
      </c>
      <c r="B164" s="123" t="s">
        <v>33</v>
      </c>
      <c r="C164" s="49" t="s">
        <v>34</v>
      </c>
      <c r="D164" s="123" t="s">
        <v>960</v>
      </c>
      <c r="E164" s="123" t="s">
        <v>222</v>
      </c>
      <c r="F164" s="123" t="s">
        <v>961</v>
      </c>
      <c r="G164" s="123" t="s">
        <v>962</v>
      </c>
      <c r="H164" s="123" t="s">
        <v>51</v>
      </c>
      <c r="I164" s="123" t="s">
        <v>963</v>
      </c>
      <c r="J164" s="59" t="s">
        <v>945</v>
      </c>
      <c r="K164" s="59" t="s">
        <v>95</v>
      </c>
      <c r="L164" s="123" t="s">
        <v>961</v>
      </c>
      <c r="M164" s="123" t="s">
        <v>964</v>
      </c>
      <c r="N164" s="123">
        <v>18</v>
      </c>
      <c r="O164" s="123">
        <v>15</v>
      </c>
      <c r="P164" s="123">
        <v>3</v>
      </c>
      <c r="Q164" s="123">
        <v>1</v>
      </c>
      <c r="R164" s="123">
        <v>110</v>
      </c>
      <c r="S164" s="123">
        <v>485</v>
      </c>
      <c r="T164" s="123"/>
      <c r="U164" s="123">
        <v>9</v>
      </c>
      <c r="V164" s="123">
        <v>30</v>
      </c>
      <c r="W164" s="123" t="s">
        <v>965</v>
      </c>
      <c r="X164" s="134" t="s">
        <v>966</v>
      </c>
      <c r="Y164" s="123"/>
    </row>
    <row r="165" s="6" customFormat="1" ht="191.25" spans="1:25">
      <c r="A165" s="47">
        <v>160</v>
      </c>
      <c r="B165" s="123" t="s">
        <v>33</v>
      </c>
      <c r="C165" s="49" t="s">
        <v>34</v>
      </c>
      <c r="D165" s="123" t="s">
        <v>960</v>
      </c>
      <c r="E165" s="123" t="s">
        <v>222</v>
      </c>
      <c r="F165" s="123" t="s">
        <v>967</v>
      </c>
      <c r="G165" s="47" t="s">
        <v>743</v>
      </c>
      <c r="H165" s="123" t="s">
        <v>51</v>
      </c>
      <c r="I165" s="123" t="s">
        <v>968</v>
      </c>
      <c r="J165" s="59" t="s">
        <v>945</v>
      </c>
      <c r="K165" s="59" t="s">
        <v>95</v>
      </c>
      <c r="L165" s="123" t="s">
        <v>967</v>
      </c>
      <c r="M165" s="123" t="s">
        <v>969</v>
      </c>
      <c r="N165" s="123">
        <v>10</v>
      </c>
      <c r="O165" s="123">
        <v>8</v>
      </c>
      <c r="P165" s="123">
        <v>2</v>
      </c>
      <c r="Q165" s="123">
        <v>3</v>
      </c>
      <c r="R165" s="123">
        <v>186</v>
      </c>
      <c r="S165" s="123">
        <v>860</v>
      </c>
      <c r="T165" s="123"/>
      <c r="U165" s="123">
        <v>14</v>
      </c>
      <c r="V165" s="123">
        <v>45</v>
      </c>
      <c r="W165" s="123" t="s">
        <v>970</v>
      </c>
      <c r="X165" s="134" t="s">
        <v>221</v>
      </c>
      <c r="Y165" s="123"/>
    </row>
    <row r="166" s="20" customFormat="1" ht="146.25" spans="1:25">
      <c r="A166" s="47">
        <v>161</v>
      </c>
      <c r="B166" s="123" t="s">
        <v>33</v>
      </c>
      <c r="C166" s="49" t="s">
        <v>34</v>
      </c>
      <c r="D166" s="123" t="s">
        <v>960</v>
      </c>
      <c r="E166" s="123" t="s">
        <v>222</v>
      </c>
      <c r="F166" s="123" t="s">
        <v>971</v>
      </c>
      <c r="G166" s="47" t="s">
        <v>972</v>
      </c>
      <c r="H166" s="123" t="s">
        <v>51</v>
      </c>
      <c r="I166" s="123" t="s">
        <v>973</v>
      </c>
      <c r="J166" s="59" t="s">
        <v>945</v>
      </c>
      <c r="K166" s="59" t="s">
        <v>904</v>
      </c>
      <c r="L166" s="123" t="s">
        <v>971</v>
      </c>
      <c r="M166" s="123" t="s">
        <v>974</v>
      </c>
      <c r="N166" s="123">
        <v>11</v>
      </c>
      <c r="O166" s="123">
        <v>5</v>
      </c>
      <c r="P166" s="123">
        <v>6</v>
      </c>
      <c r="Q166" s="123">
        <v>1</v>
      </c>
      <c r="R166" s="123">
        <v>85</v>
      </c>
      <c r="S166" s="123">
        <v>301</v>
      </c>
      <c r="T166" s="123">
        <v>1</v>
      </c>
      <c r="U166" s="123">
        <v>10</v>
      </c>
      <c r="V166" s="123">
        <v>42</v>
      </c>
      <c r="W166" s="123" t="s">
        <v>975</v>
      </c>
      <c r="X166" s="134" t="s">
        <v>976</v>
      </c>
      <c r="Y166" s="123"/>
    </row>
    <row r="167" s="20" customFormat="1" ht="56.25" spans="1:25">
      <c r="A167" s="47">
        <v>162</v>
      </c>
      <c r="B167" s="49" t="s">
        <v>118</v>
      </c>
      <c r="C167" s="123" t="s">
        <v>242</v>
      </c>
      <c r="D167" s="123" t="s">
        <v>243</v>
      </c>
      <c r="E167" s="123" t="s">
        <v>222</v>
      </c>
      <c r="F167" s="123" t="s">
        <v>977</v>
      </c>
      <c r="G167" s="47" t="s">
        <v>978</v>
      </c>
      <c r="H167" s="123" t="s">
        <v>51</v>
      </c>
      <c r="I167" s="123" t="s">
        <v>979</v>
      </c>
      <c r="J167" s="59" t="s">
        <v>945</v>
      </c>
      <c r="K167" s="59" t="s">
        <v>903</v>
      </c>
      <c r="L167" s="123" t="s">
        <v>977</v>
      </c>
      <c r="M167" s="123" t="s">
        <v>980</v>
      </c>
      <c r="N167" s="123">
        <v>12</v>
      </c>
      <c r="O167" s="123">
        <v>4</v>
      </c>
      <c r="P167" s="123">
        <v>8</v>
      </c>
      <c r="Q167" s="123">
        <v>1</v>
      </c>
      <c r="R167" s="123">
        <v>56</v>
      </c>
      <c r="S167" s="123">
        <v>132</v>
      </c>
      <c r="T167" s="123"/>
      <c r="U167" s="123">
        <v>3</v>
      </c>
      <c r="V167" s="123">
        <v>11</v>
      </c>
      <c r="W167" s="123" t="s">
        <v>981</v>
      </c>
      <c r="X167" s="134" t="s">
        <v>982</v>
      </c>
      <c r="Y167" s="123"/>
    </row>
    <row r="168" s="20" customFormat="1" ht="146.25" spans="1:25">
      <c r="A168" s="47">
        <v>163</v>
      </c>
      <c r="B168" s="123" t="s">
        <v>33</v>
      </c>
      <c r="C168" s="49" t="s">
        <v>34</v>
      </c>
      <c r="D168" s="123" t="s">
        <v>960</v>
      </c>
      <c r="E168" s="123" t="s">
        <v>222</v>
      </c>
      <c r="F168" s="123" t="s">
        <v>983</v>
      </c>
      <c r="G168" s="123" t="s">
        <v>984</v>
      </c>
      <c r="H168" s="123" t="s">
        <v>51</v>
      </c>
      <c r="I168" s="123" t="s">
        <v>985</v>
      </c>
      <c r="J168" s="123" t="s">
        <v>986</v>
      </c>
      <c r="K168" s="123" t="s">
        <v>987</v>
      </c>
      <c r="L168" s="123" t="s">
        <v>983</v>
      </c>
      <c r="M168" s="123" t="s">
        <v>988</v>
      </c>
      <c r="N168" s="123">
        <v>20</v>
      </c>
      <c r="O168" s="123">
        <v>5</v>
      </c>
      <c r="P168" s="123">
        <v>15</v>
      </c>
      <c r="Q168" s="123">
        <v>1</v>
      </c>
      <c r="R168" s="123">
        <v>26</v>
      </c>
      <c r="S168" s="123">
        <v>180</v>
      </c>
      <c r="T168" s="123">
        <v>1</v>
      </c>
      <c r="U168" s="123">
        <v>6</v>
      </c>
      <c r="V168" s="123">
        <v>19</v>
      </c>
      <c r="W168" s="123" t="s">
        <v>989</v>
      </c>
      <c r="X168" s="134" t="s">
        <v>990</v>
      </c>
      <c r="Y168" s="123"/>
    </row>
    <row r="169" s="21" customFormat="1" ht="146.25" spans="1:25">
      <c r="A169" s="47">
        <v>164</v>
      </c>
      <c r="B169" s="123" t="s">
        <v>33</v>
      </c>
      <c r="C169" s="49" t="s">
        <v>34</v>
      </c>
      <c r="D169" s="123" t="s">
        <v>960</v>
      </c>
      <c r="E169" s="123" t="s">
        <v>222</v>
      </c>
      <c r="F169" s="123" t="s">
        <v>991</v>
      </c>
      <c r="G169" s="47" t="s">
        <v>992</v>
      </c>
      <c r="H169" s="123" t="s">
        <v>51</v>
      </c>
      <c r="I169" s="123" t="s">
        <v>993</v>
      </c>
      <c r="J169" s="123" t="s">
        <v>994</v>
      </c>
      <c r="K169" s="123" t="s">
        <v>995</v>
      </c>
      <c r="L169" s="123" t="s">
        <v>991</v>
      </c>
      <c r="M169" s="123" t="s">
        <v>996</v>
      </c>
      <c r="N169" s="123">
        <v>68</v>
      </c>
      <c r="O169" s="123">
        <v>50</v>
      </c>
      <c r="P169" s="123">
        <v>18</v>
      </c>
      <c r="Q169" s="123">
        <v>1</v>
      </c>
      <c r="R169" s="123">
        <v>300</v>
      </c>
      <c r="S169" s="123">
        <v>1150</v>
      </c>
      <c r="T169" s="123"/>
      <c r="U169" s="123">
        <v>8</v>
      </c>
      <c r="V169" s="123">
        <v>27</v>
      </c>
      <c r="W169" s="123" t="s">
        <v>997</v>
      </c>
      <c r="X169" s="134" t="s">
        <v>998</v>
      </c>
      <c r="Y169" s="123"/>
    </row>
    <row r="170" s="20" customFormat="1" ht="56.25" spans="1:25">
      <c r="A170" s="47">
        <v>165</v>
      </c>
      <c r="B170" s="49" t="s">
        <v>118</v>
      </c>
      <c r="C170" s="123" t="s">
        <v>62</v>
      </c>
      <c r="D170" s="123" t="s">
        <v>999</v>
      </c>
      <c r="E170" s="123" t="s">
        <v>222</v>
      </c>
      <c r="F170" s="123" t="s">
        <v>1000</v>
      </c>
      <c r="G170" s="47" t="s">
        <v>1001</v>
      </c>
      <c r="H170" s="123" t="s">
        <v>51</v>
      </c>
      <c r="I170" s="123" t="s">
        <v>1002</v>
      </c>
      <c r="J170" s="123" t="s">
        <v>994</v>
      </c>
      <c r="K170" s="123" t="s">
        <v>995</v>
      </c>
      <c r="L170" s="123" t="s">
        <v>1000</v>
      </c>
      <c r="M170" s="128" t="s">
        <v>1003</v>
      </c>
      <c r="N170" s="123">
        <v>30</v>
      </c>
      <c r="O170" s="123">
        <v>10</v>
      </c>
      <c r="P170" s="123">
        <v>20</v>
      </c>
      <c r="Q170" s="123">
        <v>1</v>
      </c>
      <c r="R170" s="123">
        <v>360</v>
      </c>
      <c r="S170" s="123">
        <v>1327</v>
      </c>
      <c r="T170" s="123">
        <v>0</v>
      </c>
      <c r="U170" s="123">
        <v>30</v>
      </c>
      <c r="V170" s="123">
        <v>124</v>
      </c>
      <c r="W170" s="123" t="s">
        <v>1004</v>
      </c>
      <c r="X170" s="134" t="s">
        <v>1005</v>
      </c>
      <c r="Y170" s="123"/>
    </row>
    <row r="171" s="20" customFormat="1" ht="56.25" spans="1:25">
      <c r="A171" s="47">
        <v>166</v>
      </c>
      <c r="B171" s="49" t="s">
        <v>118</v>
      </c>
      <c r="C171" s="123" t="s">
        <v>242</v>
      </c>
      <c r="D171" s="123" t="s">
        <v>243</v>
      </c>
      <c r="E171" s="123" t="s">
        <v>222</v>
      </c>
      <c r="F171" s="123" t="s">
        <v>1000</v>
      </c>
      <c r="G171" s="47" t="s">
        <v>1006</v>
      </c>
      <c r="H171" s="123" t="s">
        <v>51</v>
      </c>
      <c r="I171" s="123" t="s">
        <v>1007</v>
      </c>
      <c r="J171" s="123" t="s">
        <v>1008</v>
      </c>
      <c r="K171" s="123" t="s">
        <v>1009</v>
      </c>
      <c r="L171" s="123" t="s">
        <v>1000</v>
      </c>
      <c r="M171" s="123" t="s">
        <v>1010</v>
      </c>
      <c r="N171" s="123">
        <v>8</v>
      </c>
      <c r="O171" s="123">
        <v>5</v>
      </c>
      <c r="P171" s="123">
        <v>3</v>
      </c>
      <c r="Q171" s="123">
        <v>1</v>
      </c>
      <c r="R171" s="123">
        <v>352</v>
      </c>
      <c r="S171" s="123">
        <v>1288</v>
      </c>
      <c r="T171" s="123">
        <v>0</v>
      </c>
      <c r="U171" s="123">
        <v>15</v>
      </c>
      <c r="V171" s="123">
        <v>34</v>
      </c>
      <c r="W171" s="123" t="s">
        <v>1011</v>
      </c>
      <c r="X171" s="134" t="s">
        <v>998</v>
      </c>
      <c r="Y171" s="123"/>
    </row>
    <row r="172" s="20" customFormat="1" ht="146.25" spans="1:25">
      <c r="A172" s="47">
        <v>167</v>
      </c>
      <c r="B172" s="123" t="s">
        <v>33</v>
      </c>
      <c r="C172" s="49" t="s">
        <v>34</v>
      </c>
      <c r="D172" s="123" t="s">
        <v>960</v>
      </c>
      <c r="E172" s="123" t="s">
        <v>222</v>
      </c>
      <c r="F172" s="123" t="s">
        <v>1012</v>
      </c>
      <c r="G172" s="47" t="s">
        <v>1013</v>
      </c>
      <c r="H172" s="123" t="s">
        <v>51</v>
      </c>
      <c r="I172" s="123" t="s">
        <v>1014</v>
      </c>
      <c r="J172" s="123" t="s">
        <v>994</v>
      </c>
      <c r="K172" s="123" t="s">
        <v>1009</v>
      </c>
      <c r="L172" s="123" t="s">
        <v>1012</v>
      </c>
      <c r="M172" s="123" t="s">
        <v>1015</v>
      </c>
      <c r="N172" s="123">
        <v>20</v>
      </c>
      <c r="O172" s="123">
        <v>20</v>
      </c>
      <c r="P172" s="123">
        <v>0</v>
      </c>
      <c r="Q172" s="123">
        <v>1</v>
      </c>
      <c r="R172" s="123">
        <v>10</v>
      </c>
      <c r="S172" s="123">
        <v>42</v>
      </c>
      <c r="T172" s="123"/>
      <c r="U172" s="123">
        <v>0</v>
      </c>
      <c r="V172" s="123">
        <v>0</v>
      </c>
      <c r="W172" s="123" t="s">
        <v>989</v>
      </c>
      <c r="X172" s="134" t="s">
        <v>998</v>
      </c>
      <c r="Y172" s="123"/>
    </row>
    <row r="173" s="20" customFormat="1" ht="146.25" spans="1:25">
      <c r="A173" s="47">
        <v>168</v>
      </c>
      <c r="B173" s="123" t="s">
        <v>33</v>
      </c>
      <c r="C173" s="49" t="s">
        <v>34</v>
      </c>
      <c r="D173" s="123" t="s">
        <v>960</v>
      </c>
      <c r="E173" s="123" t="s">
        <v>222</v>
      </c>
      <c r="F173" s="123" t="s">
        <v>1016</v>
      </c>
      <c r="G173" s="123" t="s">
        <v>1017</v>
      </c>
      <c r="H173" s="123" t="s">
        <v>51</v>
      </c>
      <c r="I173" s="123" t="s">
        <v>1018</v>
      </c>
      <c r="J173" s="123" t="s">
        <v>994</v>
      </c>
      <c r="K173" s="123" t="s">
        <v>1009</v>
      </c>
      <c r="L173" s="123" t="s">
        <v>1016</v>
      </c>
      <c r="M173" s="123" t="s">
        <v>1019</v>
      </c>
      <c r="N173" s="123">
        <v>55</v>
      </c>
      <c r="O173" s="123">
        <v>45</v>
      </c>
      <c r="P173" s="123">
        <v>10</v>
      </c>
      <c r="Q173" s="123">
        <v>1</v>
      </c>
      <c r="R173" s="123">
        <v>103</v>
      </c>
      <c r="S173" s="123">
        <v>401</v>
      </c>
      <c r="T173" s="123">
        <v>1</v>
      </c>
      <c r="U173" s="123">
        <v>19</v>
      </c>
      <c r="V173" s="123">
        <v>63</v>
      </c>
      <c r="W173" s="123" t="s">
        <v>1020</v>
      </c>
      <c r="X173" s="134" t="s">
        <v>715</v>
      </c>
      <c r="Y173" s="123"/>
    </row>
    <row r="174" s="20" customFormat="1" ht="146.25" spans="1:25">
      <c r="A174" s="47">
        <v>169</v>
      </c>
      <c r="B174" s="123" t="s">
        <v>33</v>
      </c>
      <c r="C174" s="123" t="s">
        <v>34</v>
      </c>
      <c r="D174" s="123" t="s">
        <v>960</v>
      </c>
      <c r="E174" s="123" t="s">
        <v>222</v>
      </c>
      <c r="F174" s="123" t="s">
        <v>1016</v>
      </c>
      <c r="G174" s="123" t="s">
        <v>1021</v>
      </c>
      <c r="H174" s="123" t="s">
        <v>51</v>
      </c>
      <c r="I174" s="123" t="s">
        <v>1022</v>
      </c>
      <c r="J174" s="123" t="s">
        <v>994</v>
      </c>
      <c r="K174" s="123" t="s">
        <v>1009</v>
      </c>
      <c r="L174" s="123" t="s">
        <v>1016</v>
      </c>
      <c r="M174" s="123" t="s">
        <v>1021</v>
      </c>
      <c r="N174" s="123">
        <v>35</v>
      </c>
      <c r="O174" s="123">
        <v>30</v>
      </c>
      <c r="P174" s="123">
        <v>5</v>
      </c>
      <c r="Q174" s="123">
        <v>1</v>
      </c>
      <c r="R174" s="123">
        <v>278</v>
      </c>
      <c r="S174" s="123">
        <v>1151</v>
      </c>
      <c r="T174" s="123">
        <v>1</v>
      </c>
      <c r="U174" s="123">
        <v>16</v>
      </c>
      <c r="V174" s="123">
        <v>58</v>
      </c>
      <c r="W174" s="123" t="s">
        <v>1023</v>
      </c>
      <c r="X174" s="134" t="s">
        <v>1024</v>
      </c>
      <c r="Y174" s="123"/>
    </row>
    <row r="175" s="22" customFormat="1" ht="90" spans="1:25">
      <c r="A175" s="47">
        <v>170</v>
      </c>
      <c r="B175" s="49" t="s">
        <v>118</v>
      </c>
      <c r="C175" s="47" t="s">
        <v>1025</v>
      </c>
      <c r="D175" s="47" t="s">
        <v>1026</v>
      </c>
      <c r="E175" s="47" t="s">
        <v>36</v>
      </c>
      <c r="F175" s="47" t="s">
        <v>1027</v>
      </c>
      <c r="G175" s="47" t="s">
        <v>1028</v>
      </c>
      <c r="H175" s="47" t="s">
        <v>51</v>
      </c>
      <c r="I175" s="47" t="s">
        <v>1029</v>
      </c>
      <c r="J175" s="123" t="s">
        <v>994</v>
      </c>
      <c r="K175" s="123" t="s">
        <v>1009</v>
      </c>
      <c r="L175" s="47" t="s">
        <v>1027</v>
      </c>
      <c r="M175" s="47" t="s">
        <v>1030</v>
      </c>
      <c r="N175" s="47">
        <v>31.8</v>
      </c>
      <c r="O175" s="47">
        <v>16.8</v>
      </c>
      <c r="P175" s="47">
        <v>15</v>
      </c>
      <c r="Q175" s="47">
        <v>1</v>
      </c>
      <c r="R175" s="47">
        <v>30</v>
      </c>
      <c r="S175" s="47">
        <v>100</v>
      </c>
      <c r="T175" s="47">
        <v>0</v>
      </c>
      <c r="U175" s="47">
        <v>1</v>
      </c>
      <c r="V175" s="47">
        <v>4</v>
      </c>
      <c r="W175" s="47" t="s">
        <v>1031</v>
      </c>
      <c r="X175" s="74" t="s">
        <v>1032</v>
      </c>
      <c r="Y175" s="48"/>
    </row>
    <row r="176" s="22" customFormat="1" ht="101.25" spans="1:25">
      <c r="A176" s="47">
        <v>171</v>
      </c>
      <c r="B176" s="47" t="s">
        <v>33</v>
      </c>
      <c r="C176" s="47" t="s">
        <v>34</v>
      </c>
      <c r="D176" s="47" t="s">
        <v>35</v>
      </c>
      <c r="E176" s="47" t="s">
        <v>36</v>
      </c>
      <c r="F176" s="47" t="s">
        <v>1033</v>
      </c>
      <c r="G176" s="47" t="s">
        <v>1034</v>
      </c>
      <c r="H176" s="47" t="s">
        <v>39</v>
      </c>
      <c r="I176" s="47" t="s">
        <v>1035</v>
      </c>
      <c r="J176" s="123" t="s">
        <v>994</v>
      </c>
      <c r="K176" s="123" t="s">
        <v>1009</v>
      </c>
      <c r="L176" s="47" t="s">
        <v>1033</v>
      </c>
      <c r="M176" s="47" t="s">
        <v>1036</v>
      </c>
      <c r="N176" s="47">
        <v>21</v>
      </c>
      <c r="O176" s="47">
        <v>10</v>
      </c>
      <c r="P176" s="47">
        <v>11</v>
      </c>
      <c r="Q176" s="47">
        <v>1</v>
      </c>
      <c r="R176" s="47">
        <v>140</v>
      </c>
      <c r="S176" s="47">
        <v>520</v>
      </c>
      <c r="T176" s="47">
        <v>0</v>
      </c>
      <c r="U176" s="47">
        <v>6</v>
      </c>
      <c r="V176" s="47">
        <v>14</v>
      </c>
      <c r="W176" s="47" t="s">
        <v>1037</v>
      </c>
      <c r="X176" s="74" t="s">
        <v>1038</v>
      </c>
      <c r="Y176" s="48"/>
    </row>
    <row r="177" s="22" customFormat="1" ht="78.75" spans="1:25">
      <c r="A177" s="47">
        <v>172</v>
      </c>
      <c r="B177" s="47" t="s">
        <v>33</v>
      </c>
      <c r="C177" s="47" t="s">
        <v>34</v>
      </c>
      <c r="D177" s="47" t="s">
        <v>35</v>
      </c>
      <c r="E177" s="47" t="s">
        <v>151</v>
      </c>
      <c r="F177" s="47" t="s">
        <v>1039</v>
      </c>
      <c r="G177" s="47" t="s">
        <v>1040</v>
      </c>
      <c r="H177" s="47" t="s">
        <v>109</v>
      </c>
      <c r="I177" s="47" t="s">
        <v>1041</v>
      </c>
      <c r="J177" s="61" t="s">
        <v>1042</v>
      </c>
      <c r="K177" s="61" t="s">
        <v>1043</v>
      </c>
      <c r="L177" s="47" t="s">
        <v>1039</v>
      </c>
      <c r="M177" s="47" t="s">
        <v>1044</v>
      </c>
      <c r="N177" s="47">
        <v>4.5</v>
      </c>
      <c r="O177" s="47">
        <v>4</v>
      </c>
      <c r="P177" s="47">
        <v>0.5</v>
      </c>
      <c r="Q177" s="47">
        <v>1</v>
      </c>
      <c r="R177" s="47">
        <v>30</v>
      </c>
      <c r="S177" s="47">
        <v>94</v>
      </c>
      <c r="T177" s="47">
        <v>0</v>
      </c>
      <c r="U177" s="47">
        <v>2</v>
      </c>
      <c r="V177" s="47">
        <v>6</v>
      </c>
      <c r="W177" s="47" t="s">
        <v>1045</v>
      </c>
      <c r="X177" s="74" t="s">
        <v>187</v>
      </c>
      <c r="Y177" s="48"/>
    </row>
    <row r="178" s="22" customFormat="1" ht="78.75" spans="1:25">
      <c r="A178" s="47">
        <v>173</v>
      </c>
      <c r="B178" s="47" t="s">
        <v>33</v>
      </c>
      <c r="C178" s="47" t="s">
        <v>34</v>
      </c>
      <c r="D178" s="47" t="s">
        <v>99</v>
      </c>
      <c r="E178" s="47" t="s">
        <v>151</v>
      </c>
      <c r="F178" s="47" t="s">
        <v>1046</v>
      </c>
      <c r="G178" s="47" t="s">
        <v>1047</v>
      </c>
      <c r="H178" s="47" t="s">
        <v>109</v>
      </c>
      <c r="I178" s="47" t="s">
        <v>1048</v>
      </c>
      <c r="J178" s="123" t="s">
        <v>1049</v>
      </c>
      <c r="K178" s="123" t="s">
        <v>1050</v>
      </c>
      <c r="L178" s="47" t="s">
        <v>1051</v>
      </c>
      <c r="M178" s="47" t="s">
        <v>1052</v>
      </c>
      <c r="N178" s="47">
        <v>4</v>
      </c>
      <c r="O178" s="47">
        <v>4</v>
      </c>
      <c r="P178" s="47">
        <v>0</v>
      </c>
      <c r="Q178" s="47">
        <v>1</v>
      </c>
      <c r="R178" s="47">
        <v>110</v>
      </c>
      <c r="S178" s="47">
        <v>421</v>
      </c>
      <c r="T178" s="47">
        <v>0</v>
      </c>
      <c r="U178" s="47">
        <v>7</v>
      </c>
      <c r="V178" s="47">
        <v>17</v>
      </c>
      <c r="W178" s="47" t="s">
        <v>1053</v>
      </c>
      <c r="X178" s="73" t="s">
        <v>1054</v>
      </c>
      <c r="Y178" s="48"/>
    </row>
    <row r="179" s="22" customFormat="1" ht="101.25" spans="1:25">
      <c r="A179" s="47">
        <v>174</v>
      </c>
      <c r="B179" s="47" t="s">
        <v>33</v>
      </c>
      <c r="C179" s="47" t="s">
        <v>34</v>
      </c>
      <c r="D179" s="47" t="s">
        <v>35</v>
      </c>
      <c r="E179" s="47" t="s">
        <v>151</v>
      </c>
      <c r="F179" s="47" t="s">
        <v>188</v>
      </c>
      <c r="G179" s="47" t="s">
        <v>1055</v>
      </c>
      <c r="H179" s="48" t="s">
        <v>109</v>
      </c>
      <c r="I179" s="48" t="s">
        <v>1056</v>
      </c>
      <c r="J179" s="48" t="s">
        <v>1057</v>
      </c>
      <c r="K179" s="48" t="s">
        <v>1058</v>
      </c>
      <c r="L179" s="48" t="s">
        <v>188</v>
      </c>
      <c r="M179" s="48" t="s">
        <v>1059</v>
      </c>
      <c r="N179" s="48">
        <v>15.5</v>
      </c>
      <c r="O179" s="48">
        <v>10</v>
      </c>
      <c r="P179" s="48">
        <v>5.5</v>
      </c>
      <c r="Q179" s="48">
        <v>1</v>
      </c>
      <c r="R179" s="48">
        <v>78</v>
      </c>
      <c r="S179" s="48">
        <v>420</v>
      </c>
      <c r="T179" s="48">
        <v>1</v>
      </c>
      <c r="U179" s="48">
        <v>5</v>
      </c>
      <c r="V179" s="48">
        <v>16</v>
      </c>
      <c r="W179" s="48" t="s">
        <v>1060</v>
      </c>
      <c r="X179" s="74" t="s">
        <v>187</v>
      </c>
      <c r="Y179" s="48"/>
    </row>
    <row r="180" s="22" customFormat="1" ht="78.75" spans="1:25">
      <c r="A180" s="47">
        <v>175</v>
      </c>
      <c r="B180" s="47" t="s">
        <v>33</v>
      </c>
      <c r="C180" s="47" t="s">
        <v>34</v>
      </c>
      <c r="D180" s="47" t="s">
        <v>35</v>
      </c>
      <c r="E180" s="47" t="s">
        <v>151</v>
      </c>
      <c r="F180" s="47" t="s">
        <v>1039</v>
      </c>
      <c r="G180" s="47" t="s">
        <v>1061</v>
      </c>
      <c r="H180" s="47" t="s">
        <v>109</v>
      </c>
      <c r="I180" s="47" t="s">
        <v>1062</v>
      </c>
      <c r="J180" s="61" t="s">
        <v>1063</v>
      </c>
      <c r="K180" s="61" t="s">
        <v>1064</v>
      </c>
      <c r="L180" s="47" t="s">
        <v>1039</v>
      </c>
      <c r="M180" s="47" t="s">
        <v>1065</v>
      </c>
      <c r="N180" s="47">
        <v>15.5</v>
      </c>
      <c r="O180" s="47">
        <v>15</v>
      </c>
      <c r="P180" s="47">
        <v>0.5</v>
      </c>
      <c r="Q180" s="47">
        <v>1</v>
      </c>
      <c r="R180" s="47">
        <v>48</v>
      </c>
      <c r="S180" s="47">
        <v>150</v>
      </c>
      <c r="T180" s="47">
        <v>0</v>
      </c>
      <c r="U180" s="47">
        <v>4</v>
      </c>
      <c r="V180" s="47">
        <v>15</v>
      </c>
      <c r="W180" s="47" t="s">
        <v>1066</v>
      </c>
      <c r="X180" s="74" t="s">
        <v>187</v>
      </c>
      <c r="Y180" s="48"/>
    </row>
    <row r="181" s="4" customFormat="1" ht="56.25" spans="1:25">
      <c r="A181" s="47">
        <v>176</v>
      </c>
      <c r="B181" s="122" t="s">
        <v>33</v>
      </c>
      <c r="C181" s="122" t="s">
        <v>34</v>
      </c>
      <c r="D181" s="122" t="s">
        <v>349</v>
      </c>
      <c r="E181" s="122" t="s">
        <v>671</v>
      </c>
      <c r="F181" s="122" t="s">
        <v>686</v>
      </c>
      <c r="G181" s="122" t="s">
        <v>1067</v>
      </c>
      <c r="H181" s="124" t="s">
        <v>457</v>
      </c>
      <c r="I181" s="124" t="s">
        <v>1068</v>
      </c>
      <c r="J181" s="123" t="s">
        <v>1008</v>
      </c>
      <c r="K181" s="123" t="s">
        <v>1008</v>
      </c>
      <c r="L181" s="124" t="s">
        <v>686</v>
      </c>
      <c r="M181" s="124" t="s">
        <v>1069</v>
      </c>
      <c r="N181" s="122">
        <v>10</v>
      </c>
      <c r="O181" s="122">
        <v>10</v>
      </c>
      <c r="P181" s="122">
        <v>0</v>
      </c>
      <c r="Q181" s="124">
        <v>1</v>
      </c>
      <c r="R181" s="122">
        <v>40</v>
      </c>
      <c r="S181" s="122">
        <v>135</v>
      </c>
      <c r="T181" s="122">
        <v>0</v>
      </c>
      <c r="U181" s="122">
        <v>2</v>
      </c>
      <c r="V181" s="122">
        <v>8</v>
      </c>
      <c r="W181" s="124" t="s">
        <v>1070</v>
      </c>
      <c r="X181" s="135" t="s">
        <v>1071</v>
      </c>
      <c r="Y181" s="124"/>
    </row>
    <row r="182" s="23" customFormat="1" ht="67.5" spans="1:25">
      <c r="A182" s="47">
        <v>177</v>
      </c>
      <c r="B182" s="48" t="s">
        <v>33</v>
      </c>
      <c r="C182" s="125" t="s">
        <v>34</v>
      </c>
      <c r="D182" s="125" t="s">
        <v>83</v>
      </c>
      <c r="E182" s="125" t="s">
        <v>671</v>
      </c>
      <c r="F182" s="125" t="s">
        <v>1072</v>
      </c>
      <c r="G182" s="125" t="s">
        <v>1073</v>
      </c>
      <c r="H182" s="125" t="s">
        <v>51</v>
      </c>
      <c r="I182" s="125" t="s">
        <v>1074</v>
      </c>
      <c r="J182" s="123" t="s">
        <v>1008</v>
      </c>
      <c r="K182" s="123" t="s">
        <v>1075</v>
      </c>
      <c r="L182" s="125" t="s">
        <v>1072</v>
      </c>
      <c r="M182" s="125" t="s">
        <v>1076</v>
      </c>
      <c r="N182" s="125">
        <v>15</v>
      </c>
      <c r="O182" s="125">
        <v>15</v>
      </c>
      <c r="P182" s="125">
        <v>0</v>
      </c>
      <c r="Q182" s="125">
        <v>1</v>
      </c>
      <c r="R182" s="125">
        <v>20</v>
      </c>
      <c r="S182" s="125">
        <v>84</v>
      </c>
      <c r="T182" s="125">
        <v>0</v>
      </c>
      <c r="U182" s="125">
        <v>3</v>
      </c>
      <c r="V182" s="125">
        <v>10</v>
      </c>
      <c r="W182" s="125" t="s">
        <v>1077</v>
      </c>
      <c r="X182" s="136" t="s">
        <v>691</v>
      </c>
      <c r="Y182" s="125"/>
    </row>
    <row r="183" s="23" customFormat="1" ht="56.25" spans="1:25">
      <c r="A183" s="47">
        <v>178</v>
      </c>
      <c r="B183" s="125" t="s">
        <v>33</v>
      </c>
      <c r="C183" s="125" t="s">
        <v>34</v>
      </c>
      <c r="D183" s="125" t="s">
        <v>83</v>
      </c>
      <c r="E183" s="125" t="s">
        <v>671</v>
      </c>
      <c r="F183" s="48" t="s">
        <v>686</v>
      </c>
      <c r="G183" s="48" t="s">
        <v>1078</v>
      </c>
      <c r="H183" s="48" t="s">
        <v>109</v>
      </c>
      <c r="I183" s="48" t="s">
        <v>1079</v>
      </c>
      <c r="J183" s="123" t="s">
        <v>1008</v>
      </c>
      <c r="K183" s="123" t="s">
        <v>1080</v>
      </c>
      <c r="L183" s="48" t="s">
        <v>686</v>
      </c>
      <c r="M183" s="125" t="s">
        <v>1081</v>
      </c>
      <c r="N183" s="48">
        <v>5</v>
      </c>
      <c r="O183" s="48">
        <v>5</v>
      </c>
      <c r="P183" s="48">
        <v>0</v>
      </c>
      <c r="Q183" s="48">
        <v>1</v>
      </c>
      <c r="R183" s="48">
        <v>52</v>
      </c>
      <c r="S183" s="48">
        <v>186</v>
      </c>
      <c r="T183" s="48">
        <v>0</v>
      </c>
      <c r="U183" s="48">
        <v>1</v>
      </c>
      <c r="V183" s="48">
        <v>3</v>
      </c>
      <c r="W183" s="125" t="s">
        <v>1077</v>
      </c>
      <c r="X183" s="136" t="s">
        <v>691</v>
      </c>
      <c r="Y183" s="48"/>
    </row>
    <row r="184" s="24" customFormat="1" ht="67.5" spans="1:25">
      <c r="A184" s="47">
        <v>179</v>
      </c>
      <c r="B184" s="48" t="s">
        <v>33</v>
      </c>
      <c r="C184" s="48" t="s">
        <v>1082</v>
      </c>
      <c r="D184" s="48" t="s">
        <v>1083</v>
      </c>
      <c r="E184" s="48" t="s">
        <v>671</v>
      </c>
      <c r="F184" s="48" t="s">
        <v>1084</v>
      </c>
      <c r="G184" s="48" t="s">
        <v>1085</v>
      </c>
      <c r="H184" s="48" t="s">
        <v>109</v>
      </c>
      <c r="I184" s="48" t="s">
        <v>1086</v>
      </c>
      <c r="J184" s="123" t="s">
        <v>1008</v>
      </c>
      <c r="K184" s="123" t="s">
        <v>1049</v>
      </c>
      <c r="L184" s="48" t="s">
        <v>1084</v>
      </c>
      <c r="M184" s="48" t="s">
        <v>1087</v>
      </c>
      <c r="N184" s="48">
        <v>30</v>
      </c>
      <c r="O184" s="48">
        <v>30</v>
      </c>
      <c r="P184" s="48">
        <v>0</v>
      </c>
      <c r="Q184" s="48">
        <v>1</v>
      </c>
      <c r="R184" s="48">
        <v>60</v>
      </c>
      <c r="S184" s="48">
        <v>255</v>
      </c>
      <c r="T184" s="48">
        <v>0</v>
      </c>
      <c r="U184" s="48">
        <v>7</v>
      </c>
      <c r="V184" s="48">
        <v>16</v>
      </c>
      <c r="W184" s="48" t="s">
        <v>1088</v>
      </c>
      <c r="X184" s="74" t="s">
        <v>1089</v>
      </c>
      <c r="Y184" s="48"/>
    </row>
    <row r="185" s="24" customFormat="1" ht="78.75" spans="1:25">
      <c r="A185" s="47">
        <v>180</v>
      </c>
      <c r="B185" s="48" t="s">
        <v>33</v>
      </c>
      <c r="C185" s="48" t="s">
        <v>1082</v>
      </c>
      <c r="D185" s="48" t="s">
        <v>1083</v>
      </c>
      <c r="E185" s="48" t="s">
        <v>671</v>
      </c>
      <c r="F185" s="48" t="s">
        <v>1090</v>
      </c>
      <c r="G185" s="48" t="s">
        <v>1091</v>
      </c>
      <c r="H185" s="48" t="s">
        <v>109</v>
      </c>
      <c r="I185" s="48" t="s">
        <v>1092</v>
      </c>
      <c r="J185" s="123" t="s">
        <v>1008</v>
      </c>
      <c r="K185" s="123" t="s">
        <v>1093</v>
      </c>
      <c r="L185" s="48" t="s">
        <v>1090</v>
      </c>
      <c r="M185" s="48" t="s">
        <v>1094</v>
      </c>
      <c r="N185" s="48">
        <v>9</v>
      </c>
      <c r="O185" s="48">
        <v>9</v>
      </c>
      <c r="P185" s="48">
        <v>0</v>
      </c>
      <c r="Q185" s="48">
        <v>1</v>
      </c>
      <c r="R185" s="48">
        <v>30</v>
      </c>
      <c r="S185" s="48">
        <v>123</v>
      </c>
      <c r="T185" s="48">
        <v>0</v>
      </c>
      <c r="U185" s="48">
        <v>3</v>
      </c>
      <c r="V185" s="48">
        <v>8</v>
      </c>
      <c r="W185" s="48" t="s">
        <v>1088</v>
      </c>
      <c r="X185" s="74" t="s">
        <v>1089</v>
      </c>
      <c r="Y185" s="48"/>
    </row>
    <row r="186" s="4" customFormat="1" ht="101.25" spans="1:25">
      <c r="A186" s="47">
        <v>181</v>
      </c>
      <c r="B186" s="49" t="s">
        <v>118</v>
      </c>
      <c r="C186" s="122" t="s">
        <v>242</v>
      </c>
      <c r="D186" s="122" t="s">
        <v>243</v>
      </c>
      <c r="E186" s="122" t="s">
        <v>274</v>
      </c>
      <c r="F186" s="122" t="s">
        <v>329</v>
      </c>
      <c r="G186" s="122" t="s">
        <v>1095</v>
      </c>
      <c r="H186" s="124" t="s">
        <v>109</v>
      </c>
      <c r="I186" s="124" t="s">
        <v>1096</v>
      </c>
      <c r="J186" s="124" t="s">
        <v>1097</v>
      </c>
      <c r="K186" s="124" t="s">
        <v>1098</v>
      </c>
      <c r="L186" s="124" t="s">
        <v>329</v>
      </c>
      <c r="M186" s="124" t="s">
        <v>1099</v>
      </c>
      <c r="N186" s="122">
        <v>8.52</v>
      </c>
      <c r="O186" s="122">
        <v>6</v>
      </c>
      <c r="P186" s="122">
        <v>2.52</v>
      </c>
      <c r="Q186" s="124">
        <v>1</v>
      </c>
      <c r="R186" s="122">
        <v>38</v>
      </c>
      <c r="S186" s="122">
        <v>146</v>
      </c>
      <c r="T186" s="122">
        <v>0</v>
      </c>
      <c r="U186" s="122">
        <v>4</v>
      </c>
      <c r="V186" s="122">
        <v>10</v>
      </c>
      <c r="W186" s="124" t="s">
        <v>285</v>
      </c>
      <c r="X186" s="135" t="s">
        <v>280</v>
      </c>
      <c r="Y186" s="124"/>
    </row>
    <row r="187" s="4" customFormat="1" ht="56.25" spans="1:25">
      <c r="A187" s="47">
        <v>182</v>
      </c>
      <c r="B187" s="49" t="s">
        <v>118</v>
      </c>
      <c r="C187" s="122" t="s">
        <v>242</v>
      </c>
      <c r="D187" s="122" t="s">
        <v>243</v>
      </c>
      <c r="E187" s="122" t="s">
        <v>274</v>
      </c>
      <c r="F187" s="122" t="s">
        <v>1100</v>
      </c>
      <c r="G187" s="122" t="s">
        <v>1101</v>
      </c>
      <c r="H187" s="124" t="s">
        <v>109</v>
      </c>
      <c r="I187" s="124" t="s">
        <v>1102</v>
      </c>
      <c r="J187" s="124" t="s">
        <v>1103</v>
      </c>
      <c r="K187" s="124" t="s">
        <v>1104</v>
      </c>
      <c r="L187" s="124" t="s">
        <v>1100</v>
      </c>
      <c r="M187" s="124" t="s">
        <v>1105</v>
      </c>
      <c r="N187" s="122">
        <v>13</v>
      </c>
      <c r="O187" s="122">
        <v>7</v>
      </c>
      <c r="P187" s="122">
        <v>6</v>
      </c>
      <c r="Q187" s="124">
        <v>1</v>
      </c>
      <c r="R187" s="122">
        <v>31</v>
      </c>
      <c r="S187" s="122">
        <v>127</v>
      </c>
      <c r="T187" s="122">
        <v>0</v>
      </c>
      <c r="U187" s="122">
        <v>10</v>
      </c>
      <c r="V187" s="122">
        <v>32</v>
      </c>
      <c r="W187" s="124" t="s">
        <v>285</v>
      </c>
      <c r="X187" s="135" t="s">
        <v>1106</v>
      </c>
      <c r="Y187" s="124"/>
    </row>
    <row r="188" s="4" customFormat="1" ht="90" spans="1:25">
      <c r="A188" s="47">
        <v>183</v>
      </c>
      <c r="B188" s="122" t="s">
        <v>33</v>
      </c>
      <c r="C188" s="122" t="s">
        <v>34</v>
      </c>
      <c r="D188" s="122" t="s">
        <v>213</v>
      </c>
      <c r="E188" s="122" t="s">
        <v>274</v>
      </c>
      <c r="F188" s="122" t="s">
        <v>1107</v>
      </c>
      <c r="G188" s="122" t="s">
        <v>1108</v>
      </c>
      <c r="H188" s="124" t="s">
        <v>1109</v>
      </c>
      <c r="I188" s="124" t="s">
        <v>1110</v>
      </c>
      <c r="J188" s="124" t="s">
        <v>1111</v>
      </c>
      <c r="K188" s="124" t="s">
        <v>1112</v>
      </c>
      <c r="L188" s="124" t="s">
        <v>1107</v>
      </c>
      <c r="M188" s="124" t="s">
        <v>1113</v>
      </c>
      <c r="N188" s="122">
        <v>80</v>
      </c>
      <c r="O188" s="122">
        <v>76.8</v>
      </c>
      <c r="P188" s="122">
        <v>3.2</v>
      </c>
      <c r="Q188" s="124">
        <v>1</v>
      </c>
      <c r="R188" s="122">
        <v>70</v>
      </c>
      <c r="S188" s="122">
        <v>245</v>
      </c>
      <c r="T188" s="122">
        <v>0</v>
      </c>
      <c r="U188" s="122">
        <v>10</v>
      </c>
      <c r="V188" s="122">
        <v>36</v>
      </c>
      <c r="W188" s="124" t="s">
        <v>1114</v>
      </c>
      <c r="X188" s="135" t="s">
        <v>1115</v>
      </c>
      <c r="Y188" s="124"/>
    </row>
    <row r="189" s="4" customFormat="1" ht="78.75" spans="1:25">
      <c r="A189" s="47">
        <v>184</v>
      </c>
      <c r="B189" s="122" t="s">
        <v>33</v>
      </c>
      <c r="C189" s="122" t="s">
        <v>348</v>
      </c>
      <c r="D189" s="122" t="s">
        <v>213</v>
      </c>
      <c r="E189" s="122" t="s">
        <v>274</v>
      </c>
      <c r="F189" s="122" t="s">
        <v>1116</v>
      </c>
      <c r="G189" s="122" t="s">
        <v>1117</v>
      </c>
      <c r="H189" s="124" t="s">
        <v>51</v>
      </c>
      <c r="I189" s="124" t="s">
        <v>1118</v>
      </c>
      <c r="J189" s="124" t="s">
        <v>1112</v>
      </c>
      <c r="K189" s="124" t="s">
        <v>1119</v>
      </c>
      <c r="L189" s="124" t="s">
        <v>1116</v>
      </c>
      <c r="M189" s="124" t="s">
        <v>1120</v>
      </c>
      <c r="N189" s="122">
        <v>60</v>
      </c>
      <c r="O189" s="122">
        <v>8</v>
      </c>
      <c r="P189" s="122">
        <v>52</v>
      </c>
      <c r="Q189" s="124">
        <v>1</v>
      </c>
      <c r="R189" s="122">
        <v>75</v>
      </c>
      <c r="S189" s="122">
        <v>288</v>
      </c>
      <c r="T189" s="122">
        <v>0</v>
      </c>
      <c r="U189" s="122">
        <v>12</v>
      </c>
      <c r="V189" s="122">
        <v>41</v>
      </c>
      <c r="W189" s="124" t="s">
        <v>1121</v>
      </c>
      <c r="X189" s="135" t="s">
        <v>1122</v>
      </c>
      <c r="Y189" s="124"/>
    </row>
    <row r="190" s="4" customFormat="1" ht="78.75" spans="1:25">
      <c r="A190" s="47">
        <v>185</v>
      </c>
      <c r="B190" s="122" t="s">
        <v>33</v>
      </c>
      <c r="C190" s="122" t="s">
        <v>348</v>
      </c>
      <c r="D190" s="122" t="s">
        <v>213</v>
      </c>
      <c r="E190" s="122" t="s">
        <v>274</v>
      </c>
      <c r="F190" s="122" t="s">
        <v>1123</v>
      </c>
      <c r="G190" s="122" t="s">
        <v>1124</v>
      </c>
      <c r="H190" s="124" t="s">
        <v>51</v>
      </c>
      <c r="I190" s="124" t="s">
        <v>1125</v>
      </c>
      <c r="J190" s="124" t="s">
        <v>1042</v>
      </c>
      <c r="K190" s="124" t="s">
        <v>1043</v>
      </c>
      <c r="L190" s="124" t="s">
        <v>1123</v>
      </c>
      <c r="M190" s="124" t="s">
        <v>1126</v>
      </c>
      <c r="N190" s="122">
        <v>21.5</v>
      </c>
      <c r="O190" s="122">
        <v>7</v>
      </c>
      <c r="P190" s="122">
        <v>14.5</v>
      </c>
      <c r="Q190" s="124">
        <v>1</v>
      </c>
      <c r="R190" s="122">
        <v>12</v>
      </c>
      <c r="S190" s="122">
        <v>260</v>
      </c>
      <c r="T190" s="122">
        <v>0</v>
      </c>
      <c r="U190" s="122">
        <v>4</v>
      </c>
      <c r="V190" s="122">
        <v>12</v>
      </c>
      <c r="W190" s="124" t="s">
        <v>1127</v>
      </c>
      <c r="X190" s="135" t="s">
        <v>1128</v>
      </c>
      <c r="Y190" s="124"/>
    </row>
    <row r="191" s="4" customFormat="1" ht="56.25" spans="1:25">
      <c r="A191" s="47">
        <v>186</v>
      </c>
      <c r="B191" s="49" t="s">
        <v>118</v>
      </c>
      <c r="C191" s="122" t="s">
        <v>242</v>
      </c>
      <c r="D191" s="122" t="s">
        <v>243</v>
      </c>
      <c r="E191" s="122" t="s">
        <v>274</v>
      </c>
      <c r="F191" s="122" t="s">
        <v>1129</v>
      </c>
      <c r="G191" s="122" t="s">
        <v>1130</v>
      </c>
      <c r="H191" s="124" t="s">
        <v>1131</v>
      </c>
      <c r="I191" s="124" t="s">
        <v>1132</v>
      </c>
      <c r="J191" s="124" t="s">
        <v>1133</v>
      </c>
      <c r="K191" s="124" t="s">
        <v>1063</v>
      </c>
      <c r="L191" s="124" t="s">
        <v>1134</v>
      </c>
      <c r="M191" s="124" t="s">
        <v>1135</v>
      </c>
      <c r="N191" s="122">
        <v>6</v>
      </c>
      <c r="O191" s="122">
        <v>3</v>
      </c>
      <c r="P191" s="122">
        <v>3</v>
      </c>
      <c r="Q191" s="124">
        <v>1</v>
      </c>
      <c r="R191" s="122">
        <v>25</v>
      </c>
      <c r="S191" s="122">
        <v>114</v>
      </c>
      <c r="T191" s="122">
        <v>1</v>
      </c>
      <c r="U191" s="122">
        <v>6</v>
      </c>
      <c r="V191" s="122">
        <v>20</v>
      </c>
      <c r="W191" s="124" t="s">
        <v>285</v>
      </c>
      <c r="X191" s="135" t="s">
        <v>1106</v>
      </c>
      <c r="Y191" s="124"/>
    </row>
    <row r="192" s="4" customFormat="1" ht="45" spans="1:25">
      <c r="A192" s="47">
        <v>187</v>
      </c>
      <c r="B192" s="49" t="s">
        <v>33</v>
      </c>
      <c r="C192" s="49" t="s">
        <v>34</v>
      </c>
      <c r="D192" s="49" t="s">
        <v>83</v>
      </c>
      <c r="E192" s="49" t="s">
        <v>84</v>
      </c>
      <c r="F192" s="49" t="s">
        <v>1136</v>
      </c>
      <c r="G192" s="49" t="s">
        <v>1137</v>
      </c>
      <c r="H192" s="49" t="s">
        <v>87</v>
      </c>
      <c r="I192" s="49" t="s">
        <v>1138</v>
      </c>
      <c r="J192" s="124">
        <v>2024.4</v>
      </c>
      <c r="K192" s="59" t="s">
        <v>417</v>
      </c>
      <c r="L192" s="49" t="s">
        <v>1136</v>
      </c>
      <c r="M192" s="49" t="s">
        <v>1139</v>
      </c>
      <c r="N192" s="49">
        <v>9.3</v>
      </c>
      <c r="O192" s="49">
        <v>8</v>
      </c>
      <c r="P192" s="49">
        <v>1.3</v>
      </c>
      <c r="Q192" s="49">
        <v>1</v>
      </c>
      <c r="R192" s="49">
        <v>110</v>
      </c>
      <c r="S192" s="49">
        <v>523</v>
      </c>
      <c r="T192" s="49">
        <v>1</v>
      </c>
      <c r="U192" s="49">
        <v>7</v>
      </c>
      <c r="V192" s="49">
        <v>28</v>
      </c>
      <c r="W192" s="49" t="s">
        <v>1139</v>
      </c>
      <c r="X192" s="75" t="s">
        <v>1140</v>
      </c>
      <c r="Y192" s="49"/>
    </row>
    <row r="193" s="4" customFormat="1" ht="56.25" spans="1:25">
      <c r="A193" s="47">
        <v>188</v>
      </c>
      <c r="B193" s="49" t="s">
        <v>33</v>
      </c>
      <c r="C193" s="49" t="s">
        <v>34</v>
      </c>
      <c r="D193" s="49" t="s">
        <v>106</v>
      </c>
      <c r="E193" s="49" t="s">
        <v>84</v>
      </c>
      <c r="F193" s="49" t="s">
        <v>85</v>
      </c>
      <c r="G193" s="49" t="s">
        <v>1141</v>
      </c>
      <c r="H193" s="49" t="s">
        <v>87</v>
      </c>
      <c r="I193" s="49" t="s">
        <v>1142</v>
      </c>
      <c r="J193" s="49">
        <v>2024.3</v>
      </c>
      <c r="K193" s="49">
        <v>2024.6</v>
      </c>
      <c r="L193" s="49" t="s">
        <v>1142</v>
      </c>
      <c r="M193" s="49" t="s">
        <v>1143</v>
      </c>
      <c r="N193" s="49">
        <v>30</v>
      </c>
      <c r="O193" s="49">
        <v>20</v>
      </c>
      <c r="P193" s="49">
        <v>10</v>
      </c>
      <c r="Q193" s="49">
        <v>1</v>
      </c>
      <c r="R193" s="49">
        <v>167</v>
      </c>
      <c r="S193" s="49">
        <v>623</v>
      </c>
      <c r="T193" s="49">
        <v>1</v>
      </c>
      <c r="U193" s="49">
        <v>14</v>
      </c>
      <c r="V193" s="49">
        <v>46</v>
      </c>
      <c r="W193" s="49" t="s">
        <v>1143</v>
      </c>
      <c r="X193" s="75" t="s">
        <v>1144</v>
      </c>
      <c r="Y193" s="49"/>
    </row>
    <row r="194" s="4" customFormat="1" ht="56.25" spans="1:25">
      <c r="A194" s="47">
        <v>189</v>
      </c>
      <c r="B194" s="49" t="s">
        <v>33</v>
      </c>
      <c r="C194" s="49" t="s">
        <v>34</v>
      </c>
      <c r="D194" s="49" t="s">
        <v>106</v>
      </c>
      <c r="E194" s="49" t="s">
        <v>84</v>
      </c>
      <c r="F194" s="49" t="s">
        <v>85</v>
      </c>
      <c r="G194" s="49" t="s">
        <v>1145</v>
      </c>
      <c r="H194" s="49" t="s">
        <v>87</v>
      </c>
      <c r="I194" s="49" t="s">
        <v>1142</v>
      </c>
      <c r="J194" s="49">
        <v>2024.3</v>
      </c>
      <c r="K194" s="49">
        <v>2024.7</v>
      </c>
      <c r="L194" s="49" t="s">
        <v>1142</v>
      </c>
      <c r="M194" s="49" t="s">
        <v>1146</v>
      </c>
      <c r="N194" s="49">
        <v>30</v>
      </c>
      <c r="O194" s="49">
        <v>7</v>
      </c>
      <c r="P194" s="49">
        <v>23</v>
      </c>
      <c r="Q194" s="49">
        <v>1</v>
      </c>
      <c r="R194" s="49">
        <v>167</v>
      </c>
      <c r="S194" s="49">
        <v>623</v>
      </c>
      <c r="T194" s="49">
        <v>1</v>
      </c>
      <c r="U194" s="49">
        <v>14</v>
      </c>
      <c r="V194" s="49">
        <v>46</v>
      </c>
      <c r="W194" s="49" t="s">
        <v>1145</v>
      </c>
      <c r="X194" s="75" t="s">
        <v>1147</v>
      </c>
      <c r="Y194" s="49"/>
    </row>
    <row r="195" s="4" customFormat="1" ht="45" spans="1:25">
      <c r="A195" s="47">
        <v>190</v>
      </c>
      <c r="B195" s="49" t="s">
        <v>118</v>
      </c>
      <c r="C195" s="49" t="s">
        <v>62</v>
      </c>
      <c r="D195" s="122" t="s">
        <v>63</v>
      </c>
      <c r="E195" s="49" t="s">
        <v>84</v>
      </c>
      <c r="F195" s="49" t="s">
        <v>85</v>
      </c>
      <c r="G195" s="49" t="s">
        <v>1148</v>
      </c>
      <c r="H195" s="49" t="s">
        <v>51</v>
      </c>
      <c r="I195" s="49" t="s">
        <v>92</v>
      </c>
      <c r="J195" s="49">
        <v>2024.4</v>
      </c>
      <c r="K195" s="49">
        <v>2024.12</v>
      </c>
      <c r="L195" s="49" t="s">
        <v>1142</v>
      </c>
      <c r="M195" s="49" t="s">
        <v>1149</v>
      </c>
      <c r="N195" s="49">
        <v>12</v>
      </c>
      <c r="O195" s="49">
        <v>8</v>
      </c>
      <c r="P195" s="49">
        <v>4</v>
      </c>
      <c r="Q195" s="49">
        <v>1</v>
      </c>
      <c r="R195" s="49">
        <v>167</v>
      </c>
      <c r="S195" s="49">
        <v>623</v>
      </c>
      <c r="T195" s="49">
        <v>1</v>
      </c>
      <c r="U195" s="49">
        <v>14</v>
      </c>
      <c r="V195" s="49">
        <v>46</v>
      </c>
      <c r="W195" s="49" t="s">
        <v>1149</v>
      </c>
      <c r="X195" s="75" t="s">
        <v>1150</v>
      </c>
      <c r="Y195" s="49"/>
    </row>
    <row r="196" s="25" customFormat="1" ht="56.25" spans="1:25">
      <c r="A196" s="47">
        <v>191</v>
      </c>
      <c r="B196" s="124" t="s">
        <v>118</v>
      </c>
      <c r="C196" s="122" t="s">
        <v>242</v>
      </c>
      <c r="D196" s="124" t="s">
        <v>243</v>
      </c>
      <c r="E196" s="124" t="s">
        <v>602</v>
      </c>
      <c r="F196" s="124" t="s">
        <v>1151</v>
      </c>
      <c r="G196" s="124" t="s">
        <v>1152</v>
      </c>
      <c r="H196" s="124" t="s">
        <v>51</v>
      </c>
      <c r="I196" s="124" t="s">
        <v>1153</v>
      </c>
      <c r="J196" s="124" t="s">
        <v>1154</v>
      </c>
      <c r="K196" s="124" t="s">
        <v>1155</v>
      </c>
      <c r="L196" s="124" t="s">
        <v>1156</v>
      </c>
      <c r="M196" s="124" t="s">
        <v>1157</v>
      </c>
      <c r="N196" s="124">
        <v>4.8</v>
      </c>
      <c r="O196" s="124">
        <v>4</v>
      </c>
      <c r="P196" s="124">
        <v>0.8</v>
      </c>
      <c r="Q196" s="124">
        <v>1</v>
      </c>
      <c r="R196" s="124">
        <v>80</v>
      </c>
      <c r="S196" s="124">
        <v>320</v>
      </c>
      <c r="T196" s="124">
        <v>1</v>
      </c>
      <c r="U196" s="124">
        <v>7</v>
      </c>
      <c r="V196" s="124">
        <v>19</v>
      </c>
      <c r="W196" s="124" t="s">
        <v>1158</v>
      </c>
      <c r="X196" s="135" t="s">
        <v>1159</v>
      </c>
      <c r="Y196" s="124"/>
    </row>
    <row r="197" s="6" customFormat="1" ht="157.5" spans="1:25">
      <c r="A197" s="47">
        <v>192</v>
      </c>
      <c r="B197" s="123" t="s">
        <v>33</v>
      </c>
      <c r="C197" s="128" t="s">
        <v>1160</v>
      </c>
      <c r="D197" s="49" t="s">
        <v>1161</v>
      </c>
      <c r="E197" s="123" t="s">
        <v>1162</v>
      </c>
      <c r="F197" s="128" t="s">
        <v>1163</v>
      </c>
      <c r="G197" s="49" t="s">
        <v>1164</v>
      </c>
      <c r="H197" s="123" t="s">
        <v>833</v>
      </c>
      <c r="I197" s="128" t="s">
        <v>1165</v>
      </c>
      <c r="J197" s="128">
        <v>2024.1</v>
      </c>
      <c r="K197" s="128">
        <v>2024.12</v>
      </c>
      <c r="L197" s="128" t="s">
        <v>1165</v>
      </c>
      <c r="M197" s="128" t="s">
        <v>1166</v>
      </c>
      <c r="N197" s="128">
        <v>200</v>
      </c>
      <c r="O197" s="128">
        <v>200</v>
      </c>
      <c r="P197" s="128"/>
      <c r="Q197" s="128">
        <v>43</v>
      </c>
      <c r="R197" s="128">
        <v>4550</v>
      </c>
      <c r="S197" s="128">
        <v>17400</v>
      </c>
      <c r="T197" s="128">
        <v>9</v>
      </c>
      <c r="U197" s="128">
        <v>396</v>
      </c>
      <c r="V197" s="128">
        <v>1183</v>
      </c>
      <c r="W197" s="128" t="s">
        <v>1167</v>
      </c>
      <c r="X197" s="173" t="s">
        <v>1168</v>
      </c>
      <c r="Y197" s="128"/>
    </row>
    <row r="198" s="22" customFormat="1" ht="409.5" spans="1:25">
      <c r="A198" s="47">
        <v>193</v>
      </c>
      <c r="B198" s="124" t="s">
        <v>118</v>
      </c>
      <c r="C198" s="124" t="s">
        <v>1169</v>
      </c>
      <c r="D198" s="124" t="s">
        <v>1169</v>
      </c>
      <c r="E198" s="139" t="s">
        <v>841</v>
      </c>
      <c r="F198" s="139" t="s">
        <v>841</v>
      </c>
      <c r="G198" s="139" t="s">
        <v>1170</v>
      </c>
      <c r="H198" s="139" t="s">
        <v>51</v>
      </c>
      <c r="I198" s="157" t="s">
        <v>841</v>
      </c>
      <c r="J198" s="157" t="s">
        <v>129</v>
      </c>
      <c r="K198" s="157" t="s">
        <v>136</v>
      </c>
      <c r="L198" s="139" t="s">
        <v>1171</v>
      </c>
      <c r="M198" s="158" t="s">
        <v>1172</v>
      </c>
      <c r="N198" s="157">
        <v>58</v>
      </c>
      <c r="O198" s="157">
        <v>30</v>
      </c>
      <c r="P198" s="157">
        <v>28</v>
      </c>
      <c r="Q198" s="157">
        <v>7</v>
      </c>
      <c r="R198" s="157">
        <v>982</v>
      </c>
      <c r="S198" s="157">
        <v>1521</v>
      </c>
      <c r="T198" s="157">
        <v>2</v>
      </c>
      <c r="U198" s="157">
        <v>98</v>
      </c>
      <c r="V198" s="157">
        <v>341</v>
      </c>
      <c r="W198" s="174" t="s">
        <v>1173</v>
      </c>
      <c r="X198" s="175" t="s">
        <v>1174</v>
      </c>
      <c r="Y198" s="124"/>
    </row>
    <row r="199" s="22" customFormat="1" ht="270" spans="1:25">
      <c r="A199" s="47">
        <v>194</v>
      </c>
      <c r="B199" s="124" t="s">
        <v>118</v>
      </c>
      <c r="C199" s="124" t="s">
        <v>1169</v>
      </c>
      <c r="D199" s="124" t="s">
        <v>1169</v>
      </c>
      <c r="E199" s="123" t="s">
        <v>841</v>
      </c>
      <c r="F199" s="123" t="s">
        <v>841</v>
      </c>
      <c r="G199" s="123" t="s">
        <v>1170</v>
      </c>
      <c r="H199" s="123" t="s">
        <v>51</v>
      </c>
      <c r="I199" s="128" t="s">
        <v>841</v>
      </c>
      <c r="J199" s="128" t="s">
        <v>129</v>
      </c>
      <c r="K199" s="128" t="s">
        <v>136</v>
      </c>
      <c r="L199" s="123" t="s">
        <v>1171</v>
      </c>
      <c r="M199" s="49" t="s">
        <v>1172</v>
      </c>
      <c r="N199" s="128">
        <v>300</v>
      </c>
      <c r="O199" s="128">
        <v>300</v>
      </c>
      <c r="P199" s="128"/>
      <c r="Q199" s="128">
        <v>7</v>
      </c>
      <c r="R199" s="128">
        <v>1356</v>
      </c>
      <c r="S199" s="128">
        <v>5892</v>
      </c>
      <c r="T199" s="128">
        <v>1</v>
      </c>
      <c r="U199" s="128">
        <v>65</v>
      </c>
      <c r="V199" s="128">
        <v>211</v>
      </c>
      <c r="W199" s="49" t="s">
        <v>1173</v>
      </c>
      <c r="X199" s="173" t="s">
        <v>1175</v>
      </c>
      <c r="Y199" s="124"/>
    </row>
    <row r="200" s="26" customFormat="1" ht="157.5" spans="1:25">
      <c r="A200" s="47">
        <v>195</v>
      </c>
      <c r="B200" s="140" t="s">
        <v>33</v>
      </c>
      <c r="C200" s="140" t="s">
        <v>34</v>
      </c>
      <c r="D200" s="140" t="s">
        <v>99</v>
      </c>
      <c r="E200" s="140" t="s">
        <v>66</v>
      </c>
      <c r="F200" s="140"/>
      <c r="G200" s="140" t="s">
        <v>1176</v>
      </c>
      <c r="H200" s="140" t="s">
        <v>39</v>
      </c>
      <c r="I200" s="140" t="s">
        <v>66</v>
      </c>
      <c r="J200" s="159">
        <v>2024.08</v>
      </c>
      <c r="K200" s="159">
        <v>2024.09</v>
      </c>
      <c r="L200" s="140" t="s">
        <v>66</v>
      </c>
      <c r="M200" s="122" t="s">
        <v>1177</v>
      </c>
      <c r="N200" s="122">
        <v>60</v>
      </c>
      <c r="O200" s="122">
        <v>35</v>
      </c>
      <c r="P200" s="122">
        <v>25</v>
      </c>
      <c r="Q200" s="122">
        <v>4</v>
      </c>
      <c r="R200" s="122">
        <v>200</v>
      </c>
      <c r="S200" s="122">
        <v>770</v>
      </c>
      <c r="T200" s="122">
        <v>0</v>
      </c>
      <c r="U200" s="122">
        <v>9</v>
      </c>
      <c r="V200" s="122">
        <v>25</v>
      </c>
      <c r="W200" s="122" t="s">
        <v>1178</v>
      </c>
      <c r="X200" s="133" t="s">
        <v>1179</v>
      </c>
      <c r="Y200" s="122"/>
    </row>
    <row r="201" s="27" customFormat="1" ht="56.25" spans="1:25">
      <c r="A201" s="47">
        <v>196</v>
      </c>
      <c r="B201" s="114" t="s">
        <v>61</v>
      </c>
      <c r="C201" s="114" t="s">
        <v>1025</v>
      </c>
      <c r="D201" s="114" t="s">
        <v>1180</v>
      </c>
      <c r="E201" s="114" t="s">
        <v>195</v>
      </c>
      <c r="F201" s="114" t="s">
        <v>196</v>
      </c>
      <c r="G201" s="114" t="s">
        <v>1181</v>
      </c>
      <c r="H201" s="114" t="s">
        <v>51</v>
      </c>
      <c r="I201" s="114" t="s">
        <v>198</v>
      </c>
      <c r="J201" s="97" t="s">
        <v>1182</v>
      </c>
      <c r="K201" s="159">
        <v>2024.5</v>
      </c>
      <c r="L201" s="114" t="s">
        <v>196</v>
      </c>
      <c r="M201" s="114" t="s">
        <v>1183</v>
      </c>
      <c r="N201" s="49">
        <v>30.05</v>
      </c>
      <c r="O201" s="49">
        <v>10</v>
      </c>
      <c r="P201" s="49">
        <v>20.05</v>
      </c>
      <c r="Q201" s="114">
        <v>1</v>
      </c>
      <c r="R201" s="114">
        <v>200</v>
      </c>
      <c r="S201" s="114">
        <v>1500</v>
      </c>
      <c r="T201" s="114"/>
      <c r="U201" s="114">
        <v>10</v>
      </c>
      <c r="V201" s="114">
        <v>30</v>
      </c>
      <c r="W201" s="114" t="s">
        <v>1184</v>
      </c>
      <c r="X201" s="176" t="s">
        <v>1185</v>
      </c>
      <c r="Y201" s="114"/>
    </row>
    <row r="202" s="27" customFormat="1" ht="90" spans="1:25">
      <c r="A202" s="47">
        <v>197</v>
      </c>
      <c r="B202" s="140" t="s">
        <v>33</v>
      </c>
      <c r="C202" s="114" t="s">
        <v>34</v>
      </c>
      <c r="D202" s="141" t="s">
        <v>1186</v>
      </c>
      <c r="E202" s="141" t="s">
        <v>195</v>
      </c>
      <c r="F202" s="141" t="s">
        <v>1187</v>
      </c>
      <c r="G202" s="141" t="s">
        <v>1188</v>
      </c>
      <c r="H202" s="141" t="s">
        <v>51</v>
      </c>
      <c r="I202" s="141" t="s">
        <v>1187</v>
      </c>
      <c r="J202" s="159">
        <v>2024.2</v>
      </c>
      <c r="K202" s="159">
        <v>2024.11</v>
      </c>
      <c r="L202" s="141" t="s">
        <v>1187</v>
      </c>
      <c r="M202" s="141" t="s">
        <v>1189</v>
      </c>
      <c r="N202" s="145">
        <v>49.14</v>
      </c>
      <c r="O202" s="145">
        <v>15</v>
      </c>
      <c r="P202" s="145">
        <v>34.14</v>
      </c>
      <c r="Q202" s="141">
        <v>1</v>
      </c>
      <c r="R202" s="141">
        <v>1014</v>
      </c>
      <c r="S202" s="141">
        <v>3896</v>
      </c>
      <c r="T202" s="141"/>
      <c r="U202" s="141">
        <v>26</v>
      </c>
      <c r="V202" s="141">
        <v>72</v>
      </c>
      <c r="W202" s="114" t="s">
        <v>1190</v>
      </c>
      <c r="X202" s="176" t="s">
        <v>1191</v>
      </c>
      <c r="Y202" s="114"/>
    </row>
    <row r="203" s="27" customFormat="1" ht="78.75" spans="1:25">
      <c r="A203" s="47">
        <v>198</v>
      </c>
      <c r="B203" s="140" t="s">
        <v>33</v>
      </c>
      <c r="C203" s="114" t="s">
        <v>34</v>
      </c>
      <c r="D203" s="50" t="s">
        <v>454</v>
      </c>
      <c r="E203" s="50" t="s">
        <v>195</v>
      </c>
      <c r="F203" s="50" t="s">
        <v>1192</v>
      </c>
      <c r="G203" s="128" t="s">
        <v>1193</v>
      </c>
      <c r="H203" s="50" t="s">
        <v>39</v>
      </c>
      <c r="I203" s="50" t="s">
        <v>1192</v>
      </c>
      <c r="J203" s="97" t="s">
        <v>1194</v>
      </c>
      <c r="K203" s="97" t="s">
        <v>1195</v>
      </c>
      <c r="L203" s="50" t="s">
        <v>1192</v>
      </c>
      <c r="M203" s="50" t="s">
        <v>1196</v>
      </c>
      <c r="N203" s="160">
        <v>15</v>
      </c>
      <c r="O203" s="48">
        <v>10</v>
      </c>
      <c r="P203" s="48">
        <v>5</v>
      </c>
      <c r="Q203" s="50">
        <v>1</v>
      </c>
      <c r="R203" s="50">
        <v>126</v>
      </c>
      <c r="S203" s="50">
        <v>376</v>
      </c>
      <c r="T203" s="50"/>
      <c r="U203" s="49">
        <v>7</v>
      </c>
      <c r="V203" s="49">
        <v>15</v>
      </c>
      <c r="W203" s="114" t="s">
        <v>1197</v>
      </c>
      <c r="X203" s="176" t="s">
        <v>1198</v>
      </c>
      <c r="Y203" s="50"/>
    </row>
    <row r="204" s="27" customFormat="1" ht="78.75" spans="1:25">
      <c r="A204" s="47">
        <v>199</v>
      </c>
      <c r="B204" s="140" t="s">
        <v>33</v>
      </c>
      <c r="C204" s="114" t="s">
        <v>34</v>
      </c>
      <c r="D204" s="50" t="s">
        <v>454</v>
      </c>
      <c r="E204" s="48" t="s">
        <v>195</v>
      </c>
      <c r="F204" s="48" t="s">
        <v>1199</v>
      </c>
      <c r="G204" s="48" t="s">
        <v>1200</v>
      </c>
      <c r="H204" s="48" t="s">
        <v>109</v>
      </c>
      <c r="I204" s="48" t="s">
        <v>1199</v>
      </c>
      <c r="J204" s="97" t="s">
        <v>1182</v>
      </c>
      <c r="K204" s="97" t="s">
        <v>1201</v>
      </c>
      <c r="L204" s="48" t="s">
        <v>1199</v>
      </c>
      <c r="M204" s="48" t="s">
        <v>1202</v>
      </c>
      <c r="N204" s="48">
        <v>28.35</v>
      </c>
      <c r="O204" s="48">
        <v>15</v>
      </c>
      <c r="P204" s="48">
        <v>13.35</v>
      </c>
      <c r="Q204" s="48">
        <v>1</v>
      </c>
      <c r="R204" s="48">
        <v>825</v>
      </c>
      <c r="S204" s="48">
        <v>3120</v>
      </c>
      <c r="T204" s="48">
        <v>1</v>
      </c>
      <c r="U204" s="48">
        <v>27</v>
      </c>
      <c r="V204" s="48">
        <v>77</v>
      </c>
      <c r="W204" s="114" t="s">
        <v>1203</v>
      </c>
      <c r="X204" s="176" t="s">
        <v>1204</v>
      </c>
      <c r="Y204" s="48"/>
    </row>
    <row r="205" s="27" customFormat="1" ht="56.25" spans="1:25">
      <c r="A205" s="47">
        <v>200</v>
      </c>
      <c r="B205" s="49" t="s">
        <v>61</v>
      </c>
      <c r="C205" s="48" t="s">
        <v>242</v>
      </c>
      <c r="D205" s="48" t="s">
        <v>1205</v>
      </c>
      <c r="E205" s="48" t="s">
        <v>195</v>
      </c>
      <c r="F205" s="48" t="s">
        <v>1206</v>
      </c>
      <c r="G205" s="48" t="s">
        <v>1207</v>
      </c>
      <c r="H205" s="48" t="s">
        <v>51</v>
      </c>
      <c r="I205" s="48" t="s">
        <v>1208</v>
      </c>
      <c r="J205" s="97" t="s">
        <v>1182</v>
      </c>
      <c r="K205" s="97" t="s">
        <v>1201</v>
      </c>
      <c r="L205" s="48" t="s">
        <v>1206</v>
      </c>
      <c r="M205" s="48" t="s">
        <v>1209</v>
      </c>
      <c r="N205" s="48">
        <v>3</v>
      </c>
      <c r="O205" s="48">
        <v>3</v>
      </c>
      <c r="P205" s="48">
        <v>0</v>
      </c>
      <c r="Q205" s="48">
        <v>1</v>
      </c>
      <c r="R205" s="48">
        <v>235</v>
      </c>
      <c r="S205" s="48">
        <v>987</v>
      </c>
      <c r="T205" s="48">
        <v>1</v>
      </c>
      <c r="U205" s="48">
        <v>5</v>
      </c>
      <c r="V205" s="48">
        <v>15</v>
      </c>
      <c r="W205" s="47" t="s">
        <v>1210</v>
      </c>
      <c r="X205" s="134" t="s">
        <v>1211</v>
      </c>
      <c r="Y205" s="48"/>
    </row>
    <row r="206" s="27" customFormat="1" ht="78.75" spans="1:25">
      <c r="A206" s="47">
        <v>201</v>
      </c>
      <c r="B206" s="140" t="s">
        <v>33</v>
      </c>
      <c r="C206" s="114" t="s">
        <v>34</v>
      </c>
      <c r="D206" s="49" t="s">
        <v>454</v>
      </c>
      <c r="E206" s="48" t="s">
        <v>195</v>
      </c>
      <c r="F206" s="48" t="s">
        <v>1192</v>
      </c>
      <c r="G206" s="128" t="s">
        <v>1212</v>
      </c>
      <c r="H206" s="48" t="s">
        <v>39</v>
      </c>
      <c r="I206" s="48" t="s">
        <v>1192</v>
      </c>
      <c r="J206" s="97" t="s">
        <v>1213</v>
      </c>
      <c r="K206" s="97" t="s">
        <v>1214</v>
      </c>
      <c r="L206" s="48" t="s">
        <v>1192</v>
      </c>
      <c r="M206" s="48" t="s">
        <v>1215</v>
      </c>
      <c r="N206" s="160">
        <v>11</v>
      </c>
      <c r="O206" s="48">
        <v>3</v>
      </c>
      <c r="P206" s="48">
        <v>8</v>
      </c>
      <c r="Q206" s="48">
        <v>1</v>
      </c>
      <c r="R206" s="48">
        <v>38</v>
      </c>
      <c r="S206" s="48">
        <v>126</v>
      </c>
      <c r="T206" s="48"/>
      <c r="U206" s="49">
        <v>1</v>
      </c>
      <c r="V206" s="49">
        <v>0</v>
      </c>
      <c r="W206" s="123" t="s">
        <v>1216</v>
      </c>
      <c r="X206" s="134" t="s">
        <v>1217</v>
      </c>
      <c r="Y206" s="48"/>
    </row>
    <row r="207" s="8" customFormat="1" ht="67.5" spans="1:25">
      <c r="A207" s="47">
        <v>202</v>
      </c>
      <c r="B207" s="49" t="s">
        <v>61</v>
      </c>
      <c r="C207" s="114" t="s">
        <v>62</v>
      </c>
      <c r="D207" s="114" t="s">
        <v>159</v>
      </c>
      <c r="E207" s="48" t="s">
        <v>195</v>
      </c>
      <c r="F207" s="114" t="s">
        <v>1218</v>
      </c>
      <c r="G207" s="49" t="s">
        <v>1219</v>
      </c>
      <c r="H207" s="142" t="s">
        <v>51</v>
      </c>
      <c r="I207" s="114" t="s">
        <v>1218</v>
      </c>
      <c r="J207" s="161" t="s">
        <v>1213</v>
      </c>
      <c r="K207" s="161" t="s">
        <v>1220</v>
      </c>
      <c r="L207" s="142" t="s">
        <v>1218</v>
      </c>
      <c r="M207" s="142" t="s">
        <v>1221</v>
      </c>
      <c r="N207" s="162">
        <v>28</v>
      </c>
      <c r="O207" s="114">
        <v>10</v>
      </c>
      <c r="P207" s="114">
        <v>18</v>
      </c>
      <c r="Q207" s="114">
        <v>1</v>
      </c>
      <c r="R207" s="114">
        <v>20</v>
      </c>
      <c r="S207" s="114">
        <v>102</v>
      </c>
      <c r="T207" s="114">
        <v>1</v>
      </c>
      <c r="U207" s="114">
        <v>2</v>
      </c>
      <c r="V207" s="114">
        <v>10</v>
      </c>
      <c r="W207" s="142" t="s">
        <v>1222</v>
      </c>
      <c r="X207" s="176" t="s">
        <v>1223</v>
      </c>
      <c r="Y207" s="114"/>
    </row>
    <row r="208" s="8" customFormat="1" ht="67.5" spans="1:25">
      <c r="A208" s="47">
        <v>203</v>
      </c>
      <c r="B208" s="49" t="s">
        <v>33</v>
      </c>
      <c r="C208" s="114" t="s">
        <v>34</v>
      </c>
      <c r="D208" s="143" t="s">
        <v>83</v>
      </c>
      <c r="E208" s="48" t="s">
        <v>195</v>
      </c>
      <c r="F208" s="114" t="s">
        <v>1224</v>
      </c>
      <c r="G208" s="49" t="s">
        <v>1225</v>
      </c>
      <c r="H208" s="114" t="s">
        <v>39</v>
      </c>
      <c r="I208" s="114" t="s">
        <v>1224</v>
      </c>
      <c r="J208" s="163" t="s">
        <v>175</v>
      </c>
      <c r="K208" s="163">
        <v>45616</v>
      </c>
      <c r="L208" s="114" t="s">
        <v>1224</v>
      </c>
      <c r="M208" s="114" t="s">
        <v>1226</v>
      </c>
      <c r="N208" s="162">
        <v>29.4</v>
      </c>
      <c r="O208" s="114">
        <v>13</v>
      </c>
      <c r="P208" s="114">
        <v>16.4</v>
      </c>
      <c r="Q208" s="114">
        <v>1</v>
      </c>
      <c r="R208" s="50">
        <v>225</v>
      </c>
      <c r="S208" s="50">
        <v>564</v>
      </c>
      <c r="T208" s="50">
        <v>1</v>
      </c>
      <c r="U208" s="50">
        <v>8</v>
      </c>
      <c r="V208" s="50">
        <v>20</v>
      </c>
      <c r="W208" s="114" t="s">
        <v>1227</v>
      </c>
      <c r="X208" s="176" t="s">
        <v>1228</v>
      </c>
      <c r="Y208" s="114"/>
    </row>
    <row r="209" s="8" customFormat="1" ht="56.25" spans="1:25">
      <c r="A209" s="47">
        <v>204</v>
      </c>
      <c r="B209" s="49" t="s">
        <v>33</v>
      </c>
      <c r="C209" s="114" t="s">
        <v>34</v>
      </c>
      <c r="D209" s="143" t="s">
        <v>83</v>
      </c>
      <c r="E209" s="48" t="s">
        <v>195</v>
      </c>
      <c r="F209" s="114" t="s">
        <v>1229</v>
      </c>
      <c r="G209" s="49" t="s">
        <v>1230</v>
      </c>
      <c r="H209" s="114" t="s">
        <v>39</v>
      </c>
      <c r="I209" s="114" t="s">
        <v>1229</v>
      </c>
      <c r="J209" s="164">
        <v>45514</v>
      </c>
      <c r="K209" s="164">
        <v>45529</v>
      </c>
      <c r="L209" s="114" t="s">
        <v>1229</v>
      </c>
      <c r="M209" s="114" t="s">
        <v>1231</v>
      </c>
      <c r="N209" s="162">
        <v>8.2</v>
      </c>
      <c r="O209" s="114">
        <v>5</v>
      </c>
      <c r="P209" s="114">
        <v>3.2</v>
      </c>
      <c r="Q209" s="51">
        <v>1</v>
      </c>
      <c r="R209" s="51">
        <v>195</v>
      </c>
      <c r="S209" s="51">
        <v>785</v>
      </c>
      <c r="T209" s="51"/>
      <c r="U209" s="51">
        <v>8</v>
      </c>
      <c r="V209" s="51">
        <v>23</v>
      </c>
      <c r="W209" s="114" t="s">
        <v>1232</v>
      </c>
      <c r="X209" s="176" t="s">
        <v>1233</v>
      </c>
      <c r="Y209" s="114"/>
    </row>
    <row r="210" s="8" customFormat="1" ht="69" spans="1:25">
      <c r="A210" s="47">
        <v>205</v>
      </c>
      <c r="B210" s="144" t="s">
        <v>33</v>
      </c>
      <c r="C210" s="143" t="s">
        <v>34</v>
      </c>
      <c r="D210" s="143" t="s">
        <v>83</v>
      </c>
      <c r="E210" s="48" t="s">
        <v>195</v>
      </c>
      <c r="F210" s="114" t="s">
        <v>1234</v>
      </c>
      <c r="G210" s="49" t="s">
        <v>1235</v>
      </c>
      <c r="H210" s="142" t="s">
        <v>39</v>
      </c>
      <c r="I210" s="114" t="s">
        <v>1234</v>
      </c>
      <c r="J210" s="161" t="s">
        <v>1236</v>
      </c>
      <c r="K210" s="161" t="s">
        <v>1237</v>
      </c>
      <c r="L210" s="142" t="s">
        <v>1234</v>
      </c>
      <c r="M210" s="142" t="s">
        <v>1238</v>
      </c>
      <c r="N210" s="142">
        <v>25</v>
      </c>
      <c r="O210" s="142">
        <v>10</v>
      </c>
      <c r="P210" s="142">
        <v>15</v>
      </c>
      <c r="Q210" s="142">
        <v>1</v>
      </c>
      <c r="R210" s="142">
        <v>310</v>
      </c>
      <c r="S210" s="142">
        <v>1100</v>
      </c>
      <c r="T210" s="142"/>
      <c r="U210" s="142">
        <v>8</v>
      </c>
      <c r="V210" s="142">
        <v>18</v>
      </c>
      <c r="W210" s="143" t="s">
        <v>1239</v>
      </c>
      <c r="X210" s="73" t="s">
        <v>1240</v>
      </c>
      <c r="Y210" s="114"/>
    </row>
    <row r="211" s="8" customFormat="1" ht="56.25" spans="1:25">
      <c r="A211" s="47">
        <v>206</v>
      </c>
      <c r="B211" s="142" t="s">
        <v>33</v>
      </c>
      <c r="C211" s="143" t="s">
        <v>34</v>
      </c>
      <c r="D211" s="143" t="s">
        <v>83</v>
      </c>
      <c r="E211" s="142" t="s">
        <v>195</v>
      </c>
      <c r="F211" s="142" t="s">
        <v>1199</v>
      </c>
      <c r="G211" s="142" t="s">
        <v>1241</v>
      </c>
      <c r="H211" s="142" t="s">
        <v>51</v>
      </c>
      <c r="I211" s="142" t="s">
        <v>1242</v>
      </c>
      <c r="J211" s="142" t="s">
        <v>1050</v>
      </c>
      <c r="K211" s="142" t="s">
        <v>1050</v>
      </c>
      <c r="L211" s="142" t="s">
        <v>1199</v>
      </c>
      <c r="M211" s="142" t="s">
        <v>1243</v>
      </c>
      <c r="N211" s="142">
        <v>18</v>
      </c>
      <c r="O211" s="142">
        <v>17</v>
      </c>
      <c r="P211" s="142">
        <v>1</v>
      </c>
      <c r="Q211" s="142">
        <v>1</v>
      </c>
      <c r="R211" s="142">
        <v>800</v>
      </c>
      <c r="S211" s="142">
        <v>3200</v>
      </c>
      <c r="T211" s="142"/>
      <c r="U211" s="142">
        <v>27</v>
      </c>
      <c r="V211" s="142">
        <v>78</v>
      </c>
      <c r="W211" s="142" t="s">
        <v>1244</v>
      </c>
      <c r="X211" s="73" t="s">
        <v>1245</v>
      </c>
      <c r="Y211" s="114"/>
    </row>
    <row r="212" s="8" customFormat="1" ht="67.5" spans="1:25">
      <c r="A212" s="47">
        <v>207</v>
      </c>
      <c r="B212" s="142" t="s">
        <v>33</v>
      </c>
      <c r="C212" s="143" t="s">
        <v>34</v>
      </c>
      <c r="D212" s="142" t="s">
        <v>1246</v>
      </c>
      <c r="E212" s="142" t="s">
        <v>195</v>
      </c>
      <c r="F212" s="142" t="s">
        <v>1247</v>
      </c>
      <c r="G212" s="142" t="s">
        <v>1248</v>
      </c>
      <c r="H212" s="142" t="s">
        <v>1249</v>
      </c>
      <c r="I212" s="142" t="s">
        <v>1250</v>
      </c>
      <c r="J212" s="142" t="s">
        <v>1194</v>
      </c>
      <c r="K212" s="142" t="s">
        <v>1251</v>
      </c>
      <c r="L212" s="142" t="s">
        <v>1247</v>
      </c>
      <c r="M212" s="142" t="s">
        <v>1252</v>
      </c>
      <c r="N212" s="142">
        <v>8</v>
      </c>
      <c r="O212" s="142">
        <v>5</v>
      </c>
      <c r="P212" s="142">
        <v>3</v>
      </c>
      <c r="Q212" s="142">
        <v>1</v>
      </c>
      <c r="R212" s="142">
        <v>550</v>
      </c>
      <c r="S212" s="142">
        <v>2489</v>
      </c>
      <c r="T212" s="142">
        <v>1</v>
      </c>
      <c r="U212" s="142">
        <v>22</v>
      </c>
      <c r="V212" s="142">
        <v>62</v>
      </c>
      <c r="W212" s="142" t="s">
        <v>1253</v>
      </c>
      <c r="X212" s="73" t="s">
        <v>1254</v>
      </c>
      <c r="Y212" s="114"/>
    </row>
    <row r="213" s="8" customFormat="1" ht="56.25" spans="1:25">
      <c r="A213" s="47">
        <v>208</v>
      </c>
      <c r="B213" s="142" t="s">
        <v>33</v>
      </c>
      <c r="C213" s="143" t="s">
        <v>34</v>
      </c>
      <c r="D213" s="143" t="s">
        <v>83</v>
      </c>
      <c r="E213" s="48" t="s">
        <v>195</v>
      </c>
      <c r="F213" s="114" t="s">
        <v>1229</v>
      </c>
      <c r="G213" s="49" t="s">
        <v>1255</v>
      </c>
      <c r="H213" s="142" t="s">
        <v>51</v>
      </c>
      <c r="I213" s="114" t="s">
        <v>1229</v>
      </c>
      <c r="J213" s="164">
        <v>45566</v>
      </c>
      <c r="K213" s="164">
        <v>45585</v>
      </c>
      <c r="L213" s="114" t="s">
        <v>1229</v>
      </c>
      <c r="M213" s="114" t="s">
        <v>1256</v>
      </c>
      <c r="N213" s="162">
        <v>48</v>
      </c>
      <c r="O213" s="114">
        <v>17</v>
      </c>
      <c r="P213" s="114">
        <v>31</v>
      </c>
      <c r="Q213" s="51">
        <v>1</v>
      </c>
      <c r="R213" s="51">
        <v>195</v>
      </c>
      <c r="S213" s="51">
        <v>785</v>
      </c>
      <c r="T213" s="51"/>
      <c r="U213" s="51">
        <v>8</v>
      </c>
      <c r="V213" s="51">
        <v>23</v>
      </c>
      <c r="W213" s="114" t="s">
        <v>1257</v>
      </c>
      <c r="X213" s="176" t="s">
        <v>1233</v>
      </c>
      <c r="Y213" s="114"/>
    </row>
    <row r="214" s="8" customFormat="1" ht="78.75" spans="1:25">
      <c r="A214" s="47">
        <v>209</v>
      </c>
      <c r="B214" s="49" t="s">
        <v>33</v>
      </c>
      <c r="C214" s="114" t="s">
        <v>34</v>
      </c>
      <c r="D214" s="114" t="s">
        <v>106</v>
      </c>
      <c r="E214" s="48" t="s">
        <v>195</v>
      </c>
      <c r="F214" s="114" t="s">
        <v>1187</v>
      </c>
      <c r="G214" s="49" t="s">
        <v>1258</v>
      </c>
      <c r="H214" s="114" t="s">
        <v>39</v>
      </c>
      <c r="I214" s="114" t="s">
        <v>1187</v>
      </c>
      <c r="J214" s="164">
        <v>45505</v>
      </c>
      <c r="K214" s="164">
        <v>45524</v>
      </c>
      <c r="L214" s="114" t="s">
        <v>1187</v>
      </c>
      <c r="M214" s="114" t="s">
        <v>1259</v>
      </c>
      <c r="N214" s="162">
        <v>31</v>
      </c>
      <c r="O214" s="114">
        <v>15</v>
      </c>
      <c r="P214" s="114">
        <v>16</v>
      </c>
      <c r="Q214" s="114">
        <v>1</v>
      </c>
      <c r="R214" s="114">
        <v>1014</v>
      </c>
      <c r="S214" s="114">
        <v>3896</v>
      </c>
      <c r="T214" s="114"/>
      <c r="U214" s="114">
        <v>26</v>
      </c>
      <c r="V214" s="114">
        <v>72</v>
      </c>
      <c r="W214" s="114" t="s">
        <v>1260</v>
      </c>
      <c r="X214" s="176" t="s">
        <v>1261</v>
      </c>
      <c r="Y214" s="114"/>
    </row>
    <row r="215" s="8" customFormat="1" ht="146.25" spans="1:25">
      <c r="A215" s="47">
        <v>210</v>
      </c>
      <c r="B215" s="49" t="s">
        <v>33</v>
      </c>
      <c r="C215" s="114" t="s">
        <v>34</v>
      </c>
      <c r="D215" s="49" t="s">
        <v>454</v>
      </c>
      <c r="E215" s="48" t="s">
        <v>195</v>
      </c>
      <c r="F215" s="114" t="s">
        <v>1262</v>
      </c>
      <c r="G215" s="49" t="s">
        <v>1263</v>
      </c>
      <c r="H215" s="114" t="s">
        <v>39</v>
      </c>
      <c r="I215" s="114" t="s">
        <v>1262</v>
      </c>
      <c r="J215" s="164">
        <v>45540</v>
      </c>
      <c r="K215" s="164">
        <v>45550</v>
      </c>
      <c r="L215" s="114" t="s">
        <v>1262</v>
      </c>
      <c r="M215" s="114" t="s">
        <v>1264</v>
      </c>
      <c r="N215" s="162">
        <v>6</v>
      </c>
      <c r="O215" s="114">
        <v>3</v>
      </c>
      <c r="P215" s="114">
        <v>3</v>
      </c>
      <c r="Q215" s="48">
        <v>1</v>
      </c>
      <c r="R215" s="48">
        <v>129</v>
      </c>
      <c r="S215" s="48">
        <v>427</v>
      </c>
      <c r="T215" s="48">
        <v>1</v>
      </c>
      <c r="U215" s="48">
        <v>4</v>
      </c>
      <c r="V215" s="48">
        <v>12</v>
      </c>
      <c r="W215" s="114" t="s">
        <v>1265</v>
      </c>
      <c r="X215" s="176" t="s">
        <v>1266</v>
      </c>
      <c r="Y215" s="114"/>
    </row>
    <row r="216" s="8" customFormat="1" ht="56.25" spans="1:25">
      <c r="A216" s="47">
        <v>211</v>
      </c>
      <c r="B216" s="145" t="s">
        <v>33</v>
      </c>
      <c r="C216" s="141" t="s">
        <v>34</v>
      </c>
      <c r="D216" s="141" t="s">
        <v>1267</v>
      </c>
      <c r="E216" s="146" t="s">
        <v>195</v>
      </c>
      <c r="F216" s="141" t="s">
        <v>1206</v>
      </c>
      <c r="G216" s="145" t="s">
        <v>1268</v>
      </c>
      <c r="H216" s="141" t="s">
        <v>39</v>
      </c>
      <c r="I216" s="141" t="s">
        <v>1206</v>
      </c>
      <c r="J216" s="165">
        <v>45575</v>
      </c>
      <c r="K216" s="165">
        <v>45585</v>
      </c>
      <c r="L216" s="141" t="s">
        <v>1206</v>
      </c>
      <c r="M216" s="141" t="s">
        <v>1269</v>
      </c>
      <c r="N216" s="166">
        <v>6.5</v>
      </c>
      <c r="O216" s="141">
        <v>4</v>
      </c>
      <c r="P216" s="141">
        <v>2.5</v>
      </c>
      <c r="Q216" s="177">
        <v>1</v>
      </c>
      <c r="R216" s="177">
        <v>6</v>
      </c>
      <c r="S216" s="177">
        <v>396</v>
      </c>
      <c r="T216" s="177">
        <v>1</v>
      </c>
      <c r="U216" s="177">
        <v>14</v>
      </c>
      <c r="V216" s="177">
        <v>14</v>
      </c>
      <c r="W216" s="141" t="s">
        <v>1270</v>
      </c>
      <c r="X216" s="178" t="s">
        <v>1271</v>
      </c>
      <c r="Y216" s="114"/>
    </row>
    <row r="217" customFormat="1" ht="146.25" spans="1:25">
      <c r="A217" s="47">
        <v>212</v>
      </c>
      <c r="B217" s="147" t="s">
        <v>61</v>
      </c>
      <c r="C217" s="51" t="s">
        <v>242</v>
      </c>
      <c r="D217" s="147" t="s">
        <v>243</v>
      </c>
      <c r="E217" s="147" t="s">
        <v>127</v>
      </c>
      <c r="F217" s="124" t="s">
        <v>139</v>
      </c>
      <c r="G217" s="147" t="s">
        <v>1272</v>
      </c>
      <c r="H217" s="147" t="s">
        <v>51</v>
      </c>
      <c r="I217" s="147" t="s">
        <v>139</v>
      </c>
      <c r="J217" s="147" t="s">
        <v>1273</v>
      </c>
      <c r="K217" s="147" t="s">
        <v>1274</v>
      </c>
      <c r="L217" s="147" t="s">
        <v>139</v>
      </c>
      <c r="M217" s="147" t="s">
        <v>1275</v>
      </c>
      <c r="N217" s="124">
        <v>80</v>
      </c>
      <c r="O217" s="124">
        <v>70</v>
      </c>
      <c r="P217" s="124">
        <v>10</v>
      </c>
      <c r="Q217" s="124">
        <v>1</v>
      </c>
      <c r="R217" s="124">
        <v>725</v>
      </c>
      <c r="S217" s="124">
        <v>3995</v>
      </c>
      <c r="T217" s="124">
        <v>1</v>
      </c>
      <c r="U217" s="124">
        <v>16</v>
      </c>
      <c r="V217" s="124">
        <v>31</v>
      </c>
      <c r="W217" s="147" t="s">
        <v>1275</v>
      </c>
      <c r="X217" s="179" t="s">
        <v>1276</v>
      </c>
      <c r="Y217" s="124"/>
    </row>
    <row r="218" customFormat="1" ht="78.75" spans="1:25">
      <c r="A218" s="47">
        <v>213</v>
      </c>
      <c r="B218" s="140" t="s">
        <v>33</v>
      </c>
      <c r="C218" s="147" t="s">
        <v>34</v>
      </c>
      <c r="D218" s="147" t="s">
        <v>83</v>
      </c>
      <c r="E218" s="147" t="s">
        <v>127</v>
      </c>
      <c r="F218" s="124" t="s">
        <v>1277</v>
      </c>
      <c r="G218" s="147" t="s">
        <v>1278</v>
      </c>
      <c r="H218" s="147" t="s">
        <v>51</v>
      </c>
      <c r="I218" s="147" t="s">
        <v>1279</v>
      </c>
      <c r="J218" s="159">
        <v>2024.1</v>
      </c>
      <c r="K218" s="147" t="s">
        <v>1280</v>
      </c>
      <c r="L218" s="147" t="s">
        <v>1277</v>
      </c>
      <c r="M218" s="147" t="s">
        <v>1281</v>
      </c>
      <c r="N218" s="124">
        <v>17.65</v>
      </c>
      <c r="O218" s="124">
        <v>5</v>
      </c>
      <c r="P218" s="124">
        <v>12.65</v>
      </c>
      <c r="Q218" s="124">
        <v>1</v>
      </c>
      <c r="R218" s="124">
        <v>83</v>
      </c>
      <c r="S218" s="124">
        <v>428</v>
      </c>
      <c r="T218" s="124">
        <v>0</v>
      </c>
      <c r="U218" s="124">
        <v>10</v>
      </c>
      <c r="V218" s="124">
        <v>29</v>
      </c>
      <c r="W218" s="147" t="s">
        <v>1281</v>
      </c>
      <c r="X218" s="179" t="s">
        <v>1282</v>
      </c>
      <c r="Y218" s="124"/>
    </row>
    <row r="219" customFormat="1" ht="56.25" spans="1:25">
      <c r="A219" s="47">
        <v>214</v>
      </c>
      <c r="B219" s="124" t="s">
        <v>61</v>
      </c>
      <c r="C219" s="51" t="s">
        <v>242</v>
      </c>
      <c r="D219" s="124" t="s">
        <v>1283</v>
      </c>
      <c r="E219" s="124" t="s">
        <v>127</v>
      </c>
      <c r="F219" s="124" t="s">
        <v>1284</v>
      </c>
      <c r="G219" s="124" t="s">
        <v>1285</v>
      </c>
      <c r="H219" s="124" t="s">
        <v>1131</v>
      </c>
      <c r="I219" s="124" t="s">
        <v>1284</v>
      </c>
      <c r="J219" s="124" t="s">
        <v>1286</v>
      </c>
      <c r="K219" s="124" t="s">
        <v>1287</v>
      </c>
      <c r="L219" s="124" t="s">
        <v>1284</v>
      </c>
      <c r="M219" s="124" t="s">
        <v>1288</v>
      </c>
      <c r="N219" s="124">
        <v>6</v>
      </c>
      <c r="O219" s="124">
        <v>5</v>
      </c>
      <c r="P219" s="124">
        <v>1</v>
      </c>
      <c r="Q219" s="124">
        <v>1</v>
      </c>
      <c r="R219" s="124">
        <v>40</v>
      </c>
      <c r="S219" s="124">
        <v>190</v>
      </c>
      <c r="T219" s="124">
        <v>0</v>
      </c>
      <c r="U219" s="124">
        <v>2</v>
      </c>
      <c r="V219" s="124">
        <v>8</v>
      </c>
      <c r="W219" s="124" t="s">
        <v>1289</v>
      </c>
      <c r="X219" s="135" t="s">
        <v>1290</v>
      </c>
      <c r="Y219" s="185"/>
    </row>
    <row r="220" s="28" customFormat="1" ht="76" customHeight="1" spans="1:25">
      <c r="A220" s="47">
        <v>215</v>
      </c>
      <c r="B220" s="49" t="s">
        <v>61</v>
      </c>
      <c r="C220" s="51" t="s">
        <v>242</v>
      </c>
      <c r="D220" s="49" t="s">
        <v>243</v>
      </c>
      <c r="E220" s="140" t="s">
        <v>274</v>
      </c>
      <c r="F220" s="140" t="s">
        <v>1100</v>
      </c>
      <c r="G220" s="49" t="s">
        <v>1291</v>
      </c>
      <c r="H220" s="49" t="s">
        <v>109</v>
      </c>
      <c r="I220" s="49" t="s">
        <v>1292</v>
      </c>
      <c r="J220" s="167" t="s">
        <v>1273</v>
      </c>
      <c r="K220" s="167" t="s">
        <v>1293</v>
      </c>
      <c r="L220" s="49" t="s">
        <v>1100</v>
      </c>
      <c r="M220" s="168" t="s">
        <v>1294</v>
      </c>
      <c r="N220" s="49">
        <v>14.54</v>
      </c>
      <c r="O220" s="49">
        <v>11</v>
      </c>
      <c r="P220" s="49">
        <v>3.54</v>
      </c>
      <c r="Q220" s="49">
        <v>1</v>
      </c>
      <c r="R220" s="49">
        <v>29</v>
      </c>
      <c r="S220" s="49">
        <v>114</v>
      </c>
      <c r="T220" s="49">
        <v>0</v>
      </c>
      <c r="U220" s="49">
        <v>10</v>
      </c>
      <c r="V220" s="49">
        <v>37</v>
      </c>
      <c r="W220" s="49" t="s">
        <v>285</v>
      </c>
      <c r="X220" s="75" t="s">
        <v>1106</v>
      </c>
      <c r="Y220" s="49"/>
    </row>
    <row r="221" s="28" customFormat="1" ht="90" spans="1:25">
      <c r="A221" s="47">
        <v>216</v>
      </c>
      <c r="B221" s="49" t="s">
        <v>61</v>
      </c>
      <c r="C221" s="51" t="s">
        <v>242</v>
      </c>
      <c r="D221" s="49" t="s">
        <v>243</v>
      </c>
      <c r="E221" s="49" t="s">
        <v>274</v>
      </c>
      <c r="F221" s="49" t="s">
        <v>1116</v>
      </c>
      <c r="G221" s="49" t="s">
        <v>1295</v>
      </c>
      <c r="H221" s="49" t="s">
        <v>109</v>
      </c>
      <c r="I221" s="49" t="s">
        <v>1296</v>
      </c>
      <c r="J221" s="167" t="s">
        <v>1297</v>
      </c>
      <c r="K221" s="167" t="s">
        <v>1298</v>
      </c>
      <c r="L221" s="49" t="s">
        <v>1116</v>
      </c>
      <c r="M221" s="49" t="s">
        <v>1299</v>
      </c>
      <c r="N221" s="49">
        <v>11.8</v>
      </c>
      <c r="O221" s="49">
        <v>8</v>
      </c>
      <c r="P221" s="49">
        <v>3.8</v>
      </c>
      <c r="Q221" s="49">
        <v>1</v>
      </c>
      <c r="R221" s="49">
        <v>68</v>
      </c>
      <c r="S221" s="49">
        <v>258</v>
      </c>
      <c r="T221" s="49">
        <v>0</v>
      </c>
      <c r="U221" s="49">
        <v>6</v>
      </c>
      <c r="V221" s="49">
        <v>20</v>
      </c>
      <c r="W221" s="49" t="s">
        <v>285</v>
      </c>
      <c r="X221" s="75" t="s">
        <v>1106</v>
      </c>
      <c r="Y221" s="140"/>
    </row>
    <row r="222" s="28" customFormat="1" ht="56.25" spans="1:25">
      <c r="A222" s="47">
        <v>217</v>
      </c>
      <c r="B222" s="49" t="s">
        <v>61</v>
      </c>
      <c r="C222" s="51" t="s">
        <v>242</v>
      </c>
      <c r="D222" s="49" t="s">
        <v>243</v>
      </c>
      <c r="E222" s="49" t="s">
        <v>274</v>
      </c>
      <c r="F222" s="49" t="s">
        <v>1129</v>
      </c>
      <c r="G222" s="49" t="s">
        <v>1300</v>
      </c>
      <c r="H222" s="49" t="s">
        <v>109</v>
      </c>
      <c r="I222" s="49" t="s">
        <v>1301</v>
      </c>
      <c r="J222" s="167" t="s">
        <v>1302</v>
      </c>
      <c r="K222" s="167" t="s">
        <v>1303</v>
      </c>
      <c r="L222" s="49" t="s">
        <v>1129</v>
      </c>
      <c r="M222" s="49" t="s">
        <v>1304</v>
      </c>
      <c r="N222" s="49">
        <v>8</v>
      </c>
      <c r="O222" s="49">
        <v>5</v>
      </c>
      <c r="P222" s="49">
        <v>3</v>
      </c>
      <c r="Q222" s="49">
        <v>1</v>
      </c>
      <c r="R222" s="49">
        <v>32</v>
      </c>
      <c r="S222" s="49">
        <v>109</v>
      </c>
      <c r="T222" s="49">
        <v>1</v>
      </c>
      <c r="U222" s="49">
        <v>4</v>
      </c>
      <c r="V222" s="49">
        <v>19</v>
      </c>
      <c r="W222" s="49" t="s">
        <v>285</v>
      </c>
      <c r="X222" s="75" t="s">
        <v>1106</v>
      </c>
      <c r="Y222" s="88"/>
    </row>
    <row r="223" s="28" customFormat="1" ht="72" customHeight="1" spans="1:25">
      <c r="A223" s="47">
        <v>218</v>
      </c>
      <c r="B223" s="140" t="s">
        <v>33</v>
      </c>
      <c r="C223" s="148" t="s">
        <v>34</v>
      </c>
      <c r="D223" s="101" t="s">
        <v>213</v>
      </c>
      <c r="E223" s="49" t="s">
        <v>274</v>
      </c>
      <c r="F223" s="49" t="s">
        <v>1107</v>
      </c>
      <c r="G223" s="49" t="s">
        <v>1305</v>
      </c>
      <c r="H223" s="49" t="s">
        <v>51</v>
      </c>
      <c r="I223" s="49" t="s">
        <v>1306</v>
      </c>
      <c r="J223" s="167" t="s">
        <v>1307</v>
      </c>
      <c r="K223" s="167" t="s">
        <v>1308</v>
      </c>
      <c r="L223" s="49" t="s">
        <v>1107</v>
      </c>
      <c r="M223" s="49" t="s">
        <v>1309</v>
      </c>
      <c r="N223" s="49">
        <v>5.7</v>
      </c>
      <c r="O223" s="49">
        <v>5</v>
      </c>
      <c r="P223" s="49">
        <v>0.7</v>
      </c>
      <c r="Q223" s="49">
        <v>1</v>
      </c>
      <c r="R223" s="49">
        <v>75</v>
      </c>
      <c r="S223" s="49">
        <v>286</v>
      </c>
      <c r="T223" s="49">
        <v>0</v>
      </c>
      <c r="U223" s="49">
        <v>10</v>
      </c>
      <c r="V223" s="49">
        <v>35</v>
      </c>
      <c r="W223" s="49" t="s">
        <v>1310</v>
      </c>
      <c r="X223" s="75" t="s">
        <v>1311</v>
      </c>
      <c r="Y223" s="49"/>
    </row>
    <row r="224" s="28" customFormat="1" ht="56.25" spans="1:25">
      <c r="A224" s="47">
        <v>219</v>
      </c>
      <c r="B224" s="140" t="s">
        <v>33</v>
      </c>
      <c r="C224" s="49" t="s">
        <v>34</v>
      </c>
      <c r="D224" s="49" t="s">
        <v>1312</v>
      </c>
      <c r="E224" s="49" t="s">
        <v>274</v>
      </c>
      <c r="F224" s="49" t="s">
        <v>1107</v>
      </c>
      <c r="G224" s="49" t="s">
        <v>361</v>
      </c>
      <c r="H224" s="49" t="s">
        <v>51</v>
      </c>
      <c r="I224" s="49" t="s">
        <v>1313</v>
      </c>
      <c r="J224" s="167" t="s">
        <v>1314</v>
      </c>
      <c r="K224" s="167" t="s">
        <v>1315</v>
      </c>
      <c r="L224" s="49" t="s">
        <v>1107</v>
      </c>
      <c r="M224" s="49" t="s">
        <v>1316</v>
      </c>
      <c r="N224" s="49">
        <v>52</v>
      </c>
      <c r="O224" s="49">
        <v>50</v>
      </c>
      <c r="P224" s="49">
        <v>2</v>
      </c>
      <c r="Q224" s="49">
        <v>1</v>
      </c>
      <c r="R224" s="49">
        <v>135</v>
      </c>
      <c r="S224" s="49">
        <v>536</v>
      </c>
      <c r="T224" s="49">
        <v>0</v>
      </c>
      <c r="U224" s="49">
        <v>17</v>
      </c>
      <c r="V224" s="49">
        <v>72</v>
      </c>
      <c r="W224" s="49" t="s">
        <v>1310</v>
      </c>
      <c r="X224" s="75" t="s">
        <v>1311</v>
      </c>
      <c r="Y224" s="186"/>
    </row>
    <row r="225" s="28" customFormat="1" ht="45" spans="1:25">
      <c r="A225" s="47">
        <v>220</v>
      </c>
      <c r="B225" s="49" t="s">
        <v>33</v>
      </c>
      <c r="C225" s="49" t="s">
        <v>34</v>
      </c>
      <c r="D225" s="49" t="s">
        <v>1317</v>
      </c>
      <c r="E225" s="49" t="s">
        <v>274</v>
      </c>
      <c r="F225" s="49" t="s">
        <v>1107</v>
      </c>
      <c r="G225" s="49" t="s">
        <v>1318</v>
      </c>
      <c r="H225" s="49" t="s">
        <v>51</v>
      </c>
      <c r="I225" s="49" t="s">
        <v>1319</v>
      </c>
      <c r="J225" s="167" t="s">
        <v>1293</v>
      </c>
      <c r="K225" s="167" t="s">
        <v>1119</v>
      </c>
      <c r="L225" s="49" t="s">
        <v>1107</v>
      </c>
      <c r="M225" s="49" t="s">
        <v>1320</v>
      </c>
      <c r="N225" s="49">
        <v>104</v>
      </c>
      <c r="O225" s="49">
        <v>100</v>
      </c>
      <c r="P225" s="49">
        <v>4</v>
      </c>
      <c r="Q225" s="49">
        <v>1</v>
      </c>
      <c r="R225" s="49">
        <v>185</v>
      </c>
      <c r="S225" s="49">
        <v>688</v>
      </c>
      <c r="T225" s="49">
        <v>0</v>
      </c>
      <c r="U225" s="49">
        <v>15</v>
      </c>
      <c r="V225" s="49">
        <v>68</v>
      </c>
      <c r="W225" s="49" t="s">
        <v>1310</v>
      </c>
      <c r="X225" s="75" t="s">
        <v>1311</v>
      </c>
      <c r="Y225" s="186"/>
    </row>
    <row r="226" s="28" customFormat="1" ht="90" spans="1:25">
      <c r="A226" s="47">
        <v>221</v>
      </c>
      <c r="B226" s="49" t="s">
        <v>61</v>
      </c>
      <c r="C226" s="51" t="s">
        <v>242</v>
      </c>
      <c r="D226" s="49" t="s">
        <v>243</v>
      </c>
      <c r="E226" s="49" t="s">
        <v>274</v>
      </c>
      <c r="F226" s="49" t="s">
        <v>1107</v>
      </c>
      <c r="G226" s="49" t="s">
        <v>1321</v>
      </c>
      <c r="H226" s="49" t="s">
        <v>109</v>
      </c>
      <c r="I226" s="49" t="s">
        <v>1322</v>
      </c>
      <c r="J226" s="167" t="s">
        <v>1323</v>
      </c>
      <c r="K226" s="167" t="s">
        <v>1324</v>
      </c>
      <c r="L226" s="49" t="s">
        <v>1107</v>
      </c>
      <c r="M226" s="49" t="s">
        <v>1325</v>
      </c>
      <c r="N226" s="49">
        <v>17.3</v>
      </c>
      <c r="O226" s="49">
        <v>15</v>
      </c>
      <c r="P226" s="49">
        <v>2.3</v>
      </c>
      <c r="Q226" s="49">
        <v>1</v>
      </c>
      <c r="R226" s="49">
        <v>205</v>
      </c>
      <c r="S226" s="49">
        <v>690</v>
      </c>
      <c r="T226" s="49">
        <v>0</v>
      </c>
      <c r="U226" s="49">
        <v>11</v>
      </c>
      <c r="V226" s="49">
        <v>39</v>
      </c>
      <c r="W226" s="49" t="s">
        <v>1326</v>
      </c>
      <c r="X226" s="75" t="s">
        <v>1311</v>
      </c>
      <c r="Y226" s="186"/>
    </row>
    <row r="227" s="28" customFormat="1" ht="75" customHeight="1" spans="1:25">
      <c r="A227" s="47">
        <v>222</v>
      </c>
      <c r="B227" s="49" t="s">
        <v>33</v>
      </c>
      <c r="C227" s="49" t="s">
        <v>34</v>
      </c>
      <c r="D227" s="49" t="s">
        <v>1317</v>
      </c>
      <c r="E227" s="49" t="s">
        <v>274</v>
      </c>
      <c r="F227" s="49" t="s">
        <v>311</v>
      </c>
      <c r="G227" s="49" t="s">
        <v>1327</v>
      </c>
      <c r="H227" s="49" t="s">
        <v>109</v>
      </c>
      <c r="I227" s="49" t="s">
        <v>1328</v>
      </c>
      <c r="J227" s="167" t="s">
        <v>1329</v>
      </c>
      <c r="K227" s="167" t="s">
        <v>1330</v>
      </c>
      <c r="L227" s="49" t="s">
        <v>311</v>
      </c>
      <c r="M227" s="49" t="s">
        <v>1331</v>
      </c>
      <c r="N227" s="49">
        <v>6.2</v>
      </c>
      <c r="O227" s="49">
        <v>5</v>
      </c>
      <c r="P227" s="49">
        <v>1.2</v>
      </c>
      <c r="Q227" s="49">
        <v>1</v>
      </c>
      <c r="R227" s="49">
        <v>180</v>
      </c>
      <c r="S227" s="49">
        <v>723</v>
      </c>
      <c r="T227" s="49">
        <v>0</v>
      </c>
      <c r="U227" s="49">
        <v>12</v>
      </c>
      <c r="V227" s="49">
        <v>42</v>
      </c>
      <c r="W227" s="49" t="s">
        <v>1310</v>
      </c>
      <c r="X227" s="75" t="s">
        <v>1311</v>
      </c>
      <c r="Y227" s="49"/>
    </row>
    <row r="228" s="28" customFormat="1" ht="56.25" spans="1:25">
      <c r="A228" s="47">
        <v>223</v>
      </c>
      <c r="B228" s="49" t="s">
        <v>61</v>
      </c>
      <c r="C228" s="51" t="s">
        <v>242</v>
      </c>
      <c r="D228" s="49" t="s">
        <v>243</v>
      </c>
      <c r="E228" s="49" t="s">
        <v>274</v>
      </c>
      <c r="F228" s="49" t="s">
        <v>1123</v>
      </c>
      <c r="G228" s="49" t="s">
        <v>1332</v>
      </c>
      <c r="H228" s="49" t="s">
        <v>109</v>
      </c>
      <c r="I228" s="49" t="s">
        <v>1333</v>
      </c>
      <c r="J228" s="59" t="s">
        <v>1334</v>
      </c>
      <c r="K228" s="59" t="s">
        <v>1335</v>
      </c>
      <c r="L228" s="49" t="s">
        <v>1123</v>
      </c>
      <c r="M228" s="49" t="s">
        <v>1336</v>
      </c>
      <c r="N228" s="49">
        <v>7.3</v>
      </c>
      <c r="O228" s="49">
        <v>7</v>
      </c>
      <c r="P228" s="49">
        <v>0.3</v>
      </c>
      <c r="Q228" s="49">
        <v>1</v>
      </c>
      <c r="R228" s="49">
        <v>142</v>
      </c>
      <c r="S228" s="49">
        <v>468</v>
      </c>
      <c r="T228" s="49">
        <v>0</v>
      </c>
      <c r="U228" s="49">
        <v>7</v>
      </c>
      <c r="V228" s="49">
        <v>17</v>
      </c>
      <c r="W228" s="49" t="s">
        <v>1337</v>
      </c>
      <c r="X228" s="75" t="s">
        <v>1338</v>
      </c>
      <c r="Y228" s="88"/>
    </row>
    <row r="229" customFormat="1" ht="56.25" spans="1:25">
      <c r="A229" s="47">
        <v>224</v>
      </c>
      <c r="B229" s="149" t="s">
        <v>33</v>
      </c>
      <c r="C229" s="114" t="s">
        <v>34</v>
      </c>
      <c r="D229" s="149" t="s">
        <v>83</v>
      </c>
      <c r="E229" s="149" t="s">
        <v>708</v>
      </c>
      <c r="F229" s="92" t="s">
        <v>769</v>
      </c>
      <c r="G229" s="149" t="s">
        <v>1339</v>
      </c>
      <c r="H229" s="149" t="s">
        <v>51</v>
      </c>
      <c r="I229" s="149" t="s">
        <v>1340</v>
      </c>
      <c r="J229" s="149" t="s">
        <v>1293</v>
      </c>
      <c r="K229" s="149" t="s">
        <v>1119</v>
      </c>
      <c r="L229" s="149" t="s">
        <v>772</v>
      </c>
      <c r="M229" s="149" t="s">
        <v>1341</v>
      </c>
      <c r="N229" s="122">
        <v>3.5</v>
      </c>
      <c r="O229" s="122">
        <v>2</v>
      </c>
      <c r="P229" s="122">
        <v>1.5</v>
      </c>
      <c r="Q229" s="149">
        <v>1</v>
      </c>
      <c r="R229" s="149">
        <v>48</v>
      </c>
      <c r="S229" s="149">
        <v>216</v>
      </c>
      <c r="T229" s="149">
        <v>1</v>
      </c>
      <c r="U229" s="149">
        <v>1</v>
      </c>
      <c r="V229" s="149">
        <v>3</v>
      </c>
      <c r="W229" s="149" t="s">
        <v>1342</v>
      </c>
      <c r="X229" s="180" t="s">
        <v>1343</v>
      </c>
      <c r="Y229" s="124"/>
    </row>
    <row r="230" customFormat="1" ht="56.25" spans="1:25">
      <c r="A230" s="47">
        <v>225</v>
      </c>
      <c r="B230" s="149" t="s">
        <v>61</v>
      </c>
      <c r="C230" s="51" t="s">
        <v>242</v>
      </c>
      <c r="D230" s="149" t="s">
        <v>243</v>
      </c>
      <c r="E230" s="149" t="s">
        <v>708</v>
      </c>
      <c r="F230" s="92" t="s">
        <v>722</v>
      </c>
      <c r="G230" s="149" t="s">
        <v>1344</v>
      </c>
      <c r="H230" s="149" t="s">
        <v>51</v>
      </c>
      <c r="I230" s="149" t="s">
        <v>1345</v>
      </c>
      <c r="J230" s="149" t="s">
        <v>1346</v>
      </c>
      <c r="K230" s="149" t="s">
        <v>1286</v>
      </c>
      <c r="L230" s="149" t="s">
        <v>725</v>
      </c>
      <c r="M230" s="149" t="s">
        <v>1347</v>
      </c>
      <c r="N230" s="122">
        <v>5.5</v>
      </c>
      <c r="O230" s="122">
        <v>5</v>
      </c>
      <c r="P230" s="122">
        <v>0.5</v>
      </c>
      <c r="Q230" s="149">
        <v>1</v>
      </c>
      <c r="R230" s="149">
        <v>63</v>
      </c>
      <c r="S230" s="149">
        <v>286</v>
      </c>
      <c r="T230" s="149">
        <v>1</v>
      </c>
      <c r="U230" s="149">
        <v>2</v>
      </c>
      <c r="V230" s="149">
        <v>7</v>
      </c>
      <c r="W230" s="149" t="s">
        <v>1348</v>
      </c>
      <c r="X230" s="180" t="s">
        <v>1349</v>
      </c>
      <c r="Y230" s="124"/>
    </row>
    <row r="231" customFormat="1" ht="78.75" spans="1:25">
      <c r="A231" s="47">
        <v>226</v>
      </c>
      <c r="B231" s="149" t="s">
        <v>33</v>
      </c>
      <c r="C231" s="149" t="s">
        <v>34</v>
      </c>
      <c r="D231" s="149" t="s">
        <v>213</v>
      </c>
      <c r="E231" s="149" t="s">
        <v>708</v>
      </c>
      <c r="F231" s="92" t="s">
        <v>788</v>
      </c>
      <c r="G231" s="149" t="s">
        <v>1350</v>
      </c>
      <c r="H231" s="149" t="s">
        <v>1351</v>
      </c>
      <c r="I231" s="149" t="s">
        <v>1352</v>
      </c>
      <c r="J231" s="149" t="s">
        <v>1346</v>
      </c>
      <c r="K231" s="149" t="s">
        <v>1286</v>
      </c>
      <c r="L231" s="149" t="s">
        <v>791</v>
      </c>
      <c r="M231" s="149" t="s">
        <v>1353</v>
      </c>
      <c r="N231" s="149">
        <v>11.5</v>
      </c>
      <c r="O231" s="149">
        <v>10</v>
      </c>
      <c r="P231" s="149">
        <v>1.5</v>
      </c>
      <c r="Q231" s="149">
        <v>1</v>
      </c>
      <c r="R231" s="149">
        <v>135</v>
      </c>
      <c r="S231" s="149">
        <v>632</v>
      </c>
      <c r="T231" s="149">
        <v>1</v>
      </c>
      <c r="U231" s="149">
        <v>6</v>
      </c>
      <c r="V231" s="149">
        <v>17</v>
      </c>
      <c r="W231" s="149" t="s">
        <v>1354</v>
      </c>
      <c r="X231" s="180" t="s">
        <v>1355</v>
      </c>
      <c r="Y231" s="124"/>
    </row>
    <row r="232" s="29" customFormat="1" ht="78.75" spans="1:25">
      <c r="A232" s="47">
        <v>227</v>
      </c>
      <c r="B232" s="48" t="s">
        <v>33</v>
      </c>
      <c r="C232" s="47" t="s">
        <v>34</v>
      </c>
      <c r="D232" s="47" t="s">
        <v>35</v>
      </c>
      <c r="E232" s="48" t="s">
        <v>154</v>
      </c>
      <c r="F232" s="47" t="s">
        <v>1046</v>
      </c>
      <c r="G232" s="150" t="s">
        <v>1356</v>
      </c>
      <c r="H232" s="47" t="s">
        <v>109</v>
      </c>
      <c r="I232" s="47" t="s">
        <v>1357</v>
      </c>
      <c r="J232" s="159">
        <v>2024.8</v>
      </c>
      <c r="K232" s="48">
        <v>2024.9</v>
      </c>
      <c r="L232" s="47" t="s">
        <v>1051</v>
      </c>
      <c r="M232" s="47" t="s">
        <v>1358</v>
      </c>
      <c r="N232" s="47">
        <v>31.17</v>
      </c>
      <c r="O232" s="47">
        <v>8</v>
      </c>
      <c r="P232" s="47">
        <v>23.17</v>
      </c>
      <c r="Q232" s="47">
        <v>1</v>
      </c>
      <c r="R232" s="47">
        <v>806</v>
      </c>
      <c r="S232" s="47">
        <v>2745</v>
      </c>
      <c r="T232" s="47">
        <v>0</v>
      </c>
      <c r="U232" s="47">
        <v>51</v>
      </c>
      <c r="V232" s="47">
        <v>161</v>
      </c>
      <c r="W232" s="47" t="s">
        <v>1359</v>
      </c>
      <c r="X232" s="73" t="s">
        <v>1360</v>
      </c>
      <c r="Y232" s="58"/>
    </row>
    <row r="233" s="29" customFormat="1" ht="90" spans="1:25">
      <c r="A233" s="47">
        <v>228</v>
      </c>
      <c r="B233" s="48" t="s">
        <v>33</v>
      </c>
      <c r="C233" s="47" t="s">
        <v>34</v>
      </c>
      <c r="D233" s="47" t="s">
        <v>35</v>
      </c>
      <c r="E233" s="48" t="s">
        <v>154</v>
      </c>
      <c r="F233" s="48" t="s">
        <v>154</v>
      </c>
      <c r="G233" s="150" t="s">
        <v>1361</v>
      </c>
      <c r="H233" s="47" t="s">
        <v>109</v>
      </c>
      <c r="I233" s="47" t="s">
        <v>1362</v>
      </c>
      <c r="J233" s="159">
        <v>2024.5</v>
      </c>
      <c r="K233" s="48">
        <v>2024.6</v>
      </c>
      <c r="L233" s="48" t="s">
        <v>154</v>
      </c>
      <c r="M233" s="48" t="s">
        <v>1363</v>
      </c>
      <c r="N233" s="47">
        <v>35</v>
      </c>
      <c r="O233" s="48">
        <v>10</v>
      </c>
      <c r="P233" s="47">
        <v>25</v>
      </c>
      <c r="Q233" s="47">
        <v>1</v>
      </c>
      <c r="R233" s="47">
        <v>352</v>
      </c>
      <c r="S233" s="47">
        <v>753</v>
      </c>
      <c r="T233" s="47">
        <v>1</v>
      </c>
      <c r="U233" s="47">
        <v>6</v>
      </c>
      <c r="V233" s="47">
        <v>19</v>
      </c>
      <c r="W233" s="150" t="s">
        <v>1364</v>
      </c>
      <c r="X233" s="73" t="s">
        <v>1365</v>
      </c>
      <c r="Y233" s="58"/>
    </row>
    <row r="234" s="29" customFormat="1" ht="78.75" spans="1:25">
      <c r="A234" s="47">
        <v>229</v>
      </c>
      <c r="B234" s="48" t="s">
        <v>33</v>
      </c>
      <c r="C234" s="47" t="s">
        <v>34</v>
      </c>
      <c r="D234" s="47" t="s">
        <v>35</v>
      </c>
      <c r="E234" s="48" t="s">
        <v>154</v>
      </c>
      <c r="F234" s="48" t="s">
        <v>188</v>
      </c>
      <c r="G234" s="47" t="s">
        <v>1366</v>
      </c>
      <c r="H234" s="47" t="s">
        <v>109</v>
      </c>
      <c r="I234" s="48" t="s">
        <v>1367</v>
      </c>
      <c r="J234" s="159">
        <v>2024.8</v>
      </c>
      <c r="K234" s="159">
        <v>2024.1</v>
      </c>
      <c r="L234" s="48" t="s">
        <v>191</v>
      </c>
      <c r="M234" s="48" t="s">
        <v>1368</v>
      </c>
      <c r="N234" s="48">
        <v>30</v>
      </c>
      <c r="O234" s="48">
        <v>5</v>
      </c>
      <c r="P234" s="48">
        <v>25</v>
      </c>
      <c r="Q234" s="47">
        <v>3</v>
      </c>
      <c r="R234" s="47">
        <v>1256</v>
      </c>
      <c r="S234" s="47">
        <v>3453</v>
      </c>
      <c r="T234" s="47">
        <v>2</v>
      </c>
      <c r="U234" s="47">
        <v>22</v>
      </c>
      <c r="V234" s="47">
        <v>67</v>
      </c>
      <c r="W234" s="47" t="s">
        <v>1369</v>
      </c>
      <c r="X234" s="73" t="s">
        <v>1365</v>
      </c>
      <c r="Y234" s="58"/>
    </row>
    <row r="235" s="29" customFormat="1" ht="225" spans="1:25">
      <c r="A235" s="47">
        <v>230</v>
      </c>
      <c r="B235" s="48" t="s">
        <v>33</v>
      </c>
      <c r="C235" s="47" t="s">
        <v>34</v>
      </c>
      <c r="D235" s="47" t="s">
        <v>35</v>
      </c>
      <c r="E235" s="48" t="s">
        <v>154</v>
      </c>
      <c r="F235" s="48" t="s">
        <v>180</v>
      </c>
      <c r="G235" s="48" t="s">
        <v>1370</v>
      </c>
      <c r="H235" s="47" t="s">
        <v>109</v>
      </c>
      <c r="I235" s="50" t="s">
        <v>1371</v>
      </c>
      <c r="J235" s="159">
        <v>2024.7</v>
      </c>
      <c r="K235" s="159">
        <v>2024.8</v>
      </c>
      <c r="L235" s="48" t="s">
        <v>184</v>
      </c>
      <c r="M235" s="48" t="s">
        <v>1372</v>
      </c>
      <c r="N235" s="47">
        <v>12.3</v>
      </c>
      <c r="O235" s="48">
        <v>10</v>
      </c>
      <c r="P235" s="47">
        <v>2.3</v>
      </c>
      <c r="Q235" s="47">
        <v>1</v>
      </c>
      <c r="R235" s="47">
        <v>1011</v>
      </c>
      <c r="S235" s="47">
        <v>3113</v>
      </c>
      <c r="T235" s="47">
        <v>1</v>
      </c>
      <c r="U235" s="47">
        <v>71</v>
      </c>
      <c r="V235" s="47">
        <v>181</v>
      </c>
      <c r="W235" s="47" t="s">
        <v>1373</v>
      </c>
      <c r="X235" s="73" t="s">
        <v>1365</v>
      </c>
      <c r="Y235" s="58"/>
    </row>
    <row r="236" s="29" customFormat="1" ht="178" customHeight="1" spans="1:25">
      <c r="A236" s="47">
        <v>231</v>
      </c>
      <c r="B236" s="140" t="s">
        <v>33</v>
      </c>
      <c r="C236" s="49" t="s">
        <v>34</v>
      </c>
      <c r="D236" s="49" t="s">
        <v>1374</v>
      </c>
      <c r="E236" s="48" t="s">
        <v>154</v>
      </c>
      <c r="F236" s="49" t="s">
        <v>172</v>
      </c>
      <c r="G236" s="49" t="s">
        <v>1375</v>
      </c>
      <c r="H236" s="49" t="s">
        <v>109</v>
      </c>
      <c r="I236" s="49" t="s">
        <v>1376</v>
      </c>
      <c r="J236" s="159">
        <v>2024.1</v>
      </c>
      <c r="K236" s="159">
        <v>2024.11</v>
      </c>
      <c r="L236" s="49" t="s">
        <v>172</v>
      </c>
      <c r="M236" s="49" t="s">
        <v>1377</v>
      </c>
      <c r="N236" s="49">
        <v>6.5</v>
      </c>
      <c r="O236" s="49">
        <v>6</v>
      </c>
      <c r="P236" s="49">
        <v>0.5</v>
      </c>
      <c r="Q236" s="49">
        <v>1</v>
      </c>
      <c r="R236" s="49">
        <v>252</v>
      </c>
      <c r="S236" s="49">
        <v>920</v>
      </c>
      <c r="T236" s="49">
        <v>1</v>
      </c>
      <c r="U236" s="49">
        <v>14</v>
      </c>
      <c r="V236" s="49">
        <v>32</v>
      </c>
      <c r="W236" s="49" t="s">
        <v>1378</v>
      </c>
      <c r="X236" s="75" t="s">
        <v>1379</v>
      </c>
      <c r="Y236" s="83"/>
    </row>
    <row r="237" s="29" customFormat="1" ht="90" spans="1:25">
      <c r="A237" s="47">
        <v>232</v>
      </c>
      <c r="B237" s="47" t="s">
        <v>33</v>
      </c>
      <c r="C237" s="47" t="s">
        <v>34</v>
      </c>
      <c r="D237" s="47" t="s">
        <v>35</v>
      </c>
      <c r="E237" s="48" t="s">
        <v>154</v>
      </c>
      <c r="F237" s="47" t="s">
        <v>1039</v>
      </c>
      <c r="G237" s="47" t="s">
        <v>1380</v>
      </c>
      <c r="H237" s="47" t="s">
        <v>109</v>
      </c>
      <c r="I237" s="47" t="s">
        <v>1381</v>
      </c>
      <c r="J237" s="159">
        <v>2024.4</v>
      </c>
      <c r="K237" s="159">
        <v>2024.12</v>
      </c>
      <c r="L237" s="47" t="s">
        <v>1039</v>
      </c>
      <c r="M237" s="47" t="s">
        <v>1382</v>
      </c>
      <c r="N237" s="47">
        <v>45</v>
      </c>
      <c r="O237" s="47">
        <v>20</v>
      </c>
      <c r="P237" s="47">
        <v>25</v>
      </c>
      <c r="Q237" s="47">
        <v>1</v>
      </c>
      <c r="R237" s="47">
        <v>45</v>
      </c>
      <c r="S237" s="47">
        <v>135</v>
      </c>
      <c r="T237" s="47">
        <v>0</v>
      </c>
      <c r="U237" s="47">
        <v>6</v>
      </c>
      <c r="V237" s="47">
        <v>10</v>
      </c>
      <c r="W237" s="47" t="s">
        <v>1383</v>
      </c>
      <c r="X237" s="74" t="s">
        <v>187</v>
      </c>
      <c r="Y237" s="83"/>
    </row>
    <row r="238" s="29" customFormat="1" ht="78.75" spans="1:25">
      <c r="A238" s="47">
        <v>233</v>
      </c>
      <c r="B238" s="47" t="s">
        <v>33</v>
      </c>
      <c r="C238" s="47" t="s">
        <v>34</v>
      </c>
      <c r="D238" s="47" t="s">
        <v>35</v>
      </c>
      <c r="E238" s="48" t="s">
        <v>154</v>
      </c>
      <c r="F238" s="47" t="s">
        <v>172</v>
      </c>
      <c r="G238" s="47" t="s">
        <v>1384</v>
      </c>
      <c r="H238" s="47" t="s">
        <v>109</v>
      </c>
      <c r="I238" s="48" t="s">
        <v>1385</v>
      </c>
      <c r="J238" s="159">
        <v>2024.7</v>
      </c>
      <c r="K238" s="159">
        <v>2024.8</v>
      </c>
      <c r="L238" s="47" t="s">
        <v>172</v>
      </c>
      <c r="M238" s="47" t="s">
        <v>1386</v>
      </c>
      <c r="N238" s="48">
        <v>50</v>
      </c>
      <c r="O238" s="48">
        <v>41</v>
      </c>
      <c r="P238" s="48">
        <v>9</v>
      </c>
      <c r="Q238" s="48">
        <v>1</v>
      </c>
      <c r="R238" s="48">
        <v>145</v>
      </c>
      <c r="S238" s="48">
        <v>1097</v>
      </c>
      <c r="T238" s="48">
        <v>1</v>
      </c>
      <c r="U238" s="48">
        <v>20</v>
      </c>
      <c r="V238" s="48">
        <v>26</v>
      </c>
      <c r="W238" s="48" t="s">
        <v>1387</v>
      </c>
      <c r="X238" s="74" t="s">
        <v>1388</v>
      </c>
      <c r="Y238" s="83"/>
    </row>
    <row r="239" s="29" customFormat="1" ht="67.5" spans="1:25">
      <c r="A239" s="47">
        <v>234</v>
      </c>
      <c r="B239" s="47" t="s">
        <v>33</v>
      </c>
      <c r="C239" s="47" t="s">
        <v>34</v>
      </c>
      <c r="D239" s="47" t="s">
        <v>1374</v>
      </c>
      <c r="E239" s="48" t="s">
        <v>154</v>
      </c>
      <c r="F239" s="47" t="s">
        <v>172</v>
      </c>
      <c r="G239" s="47" t="s">
        <v>1389</v>
      </c>
      <c r="H239" s="47" t="s">
        <v>109</v>
      </c>
      <c r="I239" s="50" t="s">
        <v>1390</v>
      </c>
      <c r="J239" s="159">
        <v>2024.7</v>
      </c>
      <c r="K239" s="48">
        <v>2024.8</v>
      </c>
      <c r="L239" s="47" t="s">
        <v>172</v>
      </c>
      <c r="M239" s="47" t="s">
        <v>1391</v>
      </c>
      <c r="N239" s="48">
        <v>9.9</v>
      </c>
      <c r="O239" s="48">
        <v>9</v>
      </c>
      <c r="P239" s="48">
        <v>0.9</v>
      </c>
      <c r="Q239" s="48">
        <v>1</v>
      </c>
      <c r="R239" s="48">
        <v>84</v>
      </c>
      <c r="S239" s="48">
        <v>463</v>
      </c>
      <c r="T239" s="48">
        <v>1</v>
      </c>
      <c r="U239" s="48">
        <v>10</v>
      </c>
      <c r="V239" s="48">
        <v>24</v>
      </c>
      <c r="W239" s="48" t="s">
        <v>1392</v>
      </c>
      <c r="X239" s="74" t="s">
        <v>1393</v>
      </c>
      <c r="Y239" s="47"/>
    </row>
    <row r="240" s="30" customFormat="1" ht="146.25" spans="1:25">
      <c r="A240" s="47">
        <v>235</v>
      </c>
      <c r="B240" s="149" t="s">
        <v>61</v>
      </c>
      <c r="C240" s="49" t="s">
        <v>62</v>
      </c>
      <c r="D240" s="49" t="s">
        <v>999</v>
      </c>
      <c r="E240" s="49" t="s">
        <v>222</v>
      </c>
      <c r="F240" s="123" t="s">
        <v>983</v>
      </c>
      <c r="G240" s="49" t="s">
        <v>1394</v>
      </c>
      <c r="H240" s="49" t="s">
        <v>51</v>
      </c>
      <c r="I240" s="49" t="s">
        <v>1395</v>
      </c>
      <c r="J240" s="49" t="s">
        <v>1008</v>
      </c>
      <c r="K240" s="49" t="s">
        <v>1080</v>
      </c>
      <c r="L240" s="49" t="s">
        <v>983</v>
      </c>
      <c r="M240" s="49" t="s">
        <v>1396</v>
      </c>
      <c r="N240" s="49">
        <v>25</v>
      </c>
      <c r="O240" s="49">
        <v>20</v>
      </c>
      <c r="P240" s="49">
        <v>5</v>
      </c>
      <c r="Q240" s="49">
        <v>1</v>
      </c>
      <c r="R240" s="49">
        <v>753</v>
      </c>
      <c r="S240" s="49">
        <v>3164</v>
      </c>
      <c r="T240" s="49">
        <v>1</v>
      </c>
      <c r="U240" s="49">
        <v>40</v>
      </c>
      <c r="V240" s="49">
        <v>123</v>
      </c>
      <c r="W240" s="49" t="s">
        <v>1397</v>
      </c>
      <c r="X240" s="75" t="s">
        <v>263</v>
      </c>
      <c r="Y240" s="49"/>
    </row>
    <row r="241" s="31" customFormat="1" ht="146.25" spans="1:25">
      <c r="A241" s="47">
        <v>236</v>
      </c>
      <c r="B241" s="49" t="s">
        <v>33</v>
      </c>
      <c r="C241" s="114" t="s">
        <v>34</v>
      </c>
      <c r="D241" s="49" t="s">
        <v>960</v>
      </c>
      <c r="E241" s="49" t="s">
        <v>222</v>
      </c>
      <c r="F241" s="47" t="s">
        <v>236</v>
      </c>
      <c r="G241" s="49" t="s">
        <v>1398</v>
      </c>
      <c r="H241" s="49" t="s">
        <v>51</v>
      </c>
      <c r="I241" s="49" t="s">
        <v>1399</v>
      </c>
      <c r="J241" s="49" t="s">
        <v>1049</v>
      </c>
      <c r="K241" s="49" t="s">
        <v>1093</v>
      </c>
      <c r="L241" s="49" t="s">
        <v>236</v>
      </c>
      <c r="M241" s="49" t="s">
        <v>1400</v>
      </c>
      <c r="N241" s="49">
        <v>4</v>
      </c>
      <c r="O241" s="49">
        <v>3</v>
      </c>
      <c r="P241" s="49">
        <v>1</v>
      </c>
      <c r="Q241" s="49">
        <v>1</v>
      </c>
      <c r="R241" s="49">
        <v>740</v>
      </c>
      <c r="S241" s="49">
        <v>2900</v>
      </c>
      <c r="T241" s="49">
        <v>1</v>
      </c>
      <c r="U241" s="49">
        <v>64</v>
      </c>
      <c r="V241" s="49">
        <v>184</v>
      </c>
      <c r="W241" s="49" t="s">
        <v>1401</v>
      </c>
      <c r="X241" s="75" t="s">
        <v>221</v>
      </c>
      <c r="Y241" s="49"/>
    </row>
    <row r="242" s="31" customFormat="1" ht="146.25" spans="1:25">
      <c r="A242" s="47">
        <v>237</v>
      </c>
      <c r="B242" s="49" t="s">
        <v>33</v>
      </c>
      <c r="C242" s="114" t="s">
        <v>34</v>
      </c>
      <c r="D242" s="49" t="s">
        <v>960</v>
      </c>
      <c r="E242" s="49" t="s">
        <v>222</v>
      </c>
      <c r="F242" s="123" t="s">
        <v>971</v>
      </c>
      <c r="G242" s="49" t="s">
        <v>1402</v>
      </c>
      <c r="H242" s="49" t="s">
        <v>51</v>
      </c>
      <c r="I242" s="49" t="s">
        <v>1403</v>
      </c>
      <c r="J242" s="49" t="s">
        <v>1404</v>
      </c>
      <c r="K242" s="49" t="s">
        <v>1405</v>
      </c>
      <c r="L242" s="49" t="s">
        <v>971</v>
      </c>
      <c r="M242" s="49" t="s">
        <v>1406</v>
      </c>
      <c r="N242" s="49">
        <v>4.3</v>
      </c>
      <c r="O242" s="49">
        <v>3</v>
      </c>
      <c r="P242" s="49">
        <v>1.3</v>
      </c>
      <c r="Q242" s="49">
        <v>1</v>
      </c>
      <c r="R242" s="49">
        <v>28</v>
      </c>
      <c r="S242" s="49">
        <v>132</v>
      </c>
      <c r="T242" s="49">
        <v>1</v>
      </c>
      <c r="U242" s="49">
        <v>2</v>
      </c>
      <c r="V242" s="49">
        <v>4</v>
      </c>
      <c r="W242" s="49" t="s">
        <v>1407</v>
      </c>
      <c r="X242" s="75" t="s">
        <v>221</v>
      </c>
      <c r="Y242" s="49"/>
    </row>
    <row r="243" s="30" customFormat="1" ht="146.25" spans="1:25">
      <c r="A243" s="47">
        <v>238</v>
      </c>
      <c r="B243" s="49" t="s">
        <v>33</v>
      </c>
      <c r="C243" s="114" t="s">
        <v>34</v>
      </c>
      <c r="D243" s="49" t="s">
        <v>960</v>
      </c>
      <c r="E243" s="49" t="s">
        <v>222</v>
      </c>
      <c r="F243" s="49" t="s">
        <v>977</v>
      </c>
      <c r="G243" s="49" t="s">
        <v>1408</v>
      </c>
      <c r="H243" s="49" t="s">
        <v>51</v>
      </c>
      <c r="I243" s="49" t="s">
        <v>1409</v>
      </c>
      <c r="J243" s="49" t="s">
        <v>1404</v>
      </c>
      <c r="K243" s="49" t="s">
        <v>1410</v>
      </c>
      <c r="L243" s="49" t="s">
        <v>977</v>
      </c>
      <c r="M243" s="49" t="s">
        <v>1411</v>
      </c>
      <c r="N243" s="49">
        <v>20</v>
      </c>
      <c r="O243" s="49">
        <v>15</v>
      </c>
      <c r="P243" s="49">
        <v>5</v>
      </c>
      <c r="Q243" s="49">
        <v>1</v>
      </c>
      <c r="R243" s="49">
        <v>368</v>
      </c>
      <c r="S243" s="49">
        <v>1154</v>
      </c>
      <c r="T243" s="49"/>
      <c r="U243" s="49">
        <v>12</v>
      </c>
      <c r="V243" s="49">
        <v>36</v>
      </c>
      <c r="W243" s="49" t="s">
        <v>1412</v>
      </c>
      <c r="X243" s="75" t="s">
        <v>1413</v>
      </c>
      <c r="Y243" s="49"/>
    </row>
    <row r="244" s="31" customFormat="1" ht="146.25" spans="1:25">
      <c r="A244" s="47">
        <v>239</v>
      </c>
      <c r="B244" s="49" t="s">
        <v>33</v>
      </c>
      <c r="C244" s="114" t="s">
        <v>34</v>
      </c>
      <c r="D244" s="49" t="s">
        <v>960</v>
      </c>
      <c r="E244" s="49" t="s">
        <v>222</v>
      </c>
      <c r="F244" s="123" t="s">
        <v>1000</v>
      </c>
      <c r="G244" s="49" t="s">
        <v>1414</v>
      </c>
      <c r="H244" s="49" t="s">
        <v>51</v>
      </c>
      <c r="I244" s="49" t="s">
        <v>1000</v>
      </c>
      <c r="J244" s="49" t="s">
        <v>1415</v>
      </c>
      <c r="K244" s="49" t="s">
        <v>1416</v>
      </c>
      <c r="L244" s="49" t="s">
        <v>1000</v>
      </c>
      <c r="M244" s="49" t="s">
        <v>1417</v>
      </c>
      <c r="N244" s="49">
        <v>22</v>
      </c>
      <c r="O244" s="49">
        <v>18</v>
      </c>
      <c r="P244" s="49">
        <v>4</v>
      </c>
      <c r="Q244" s="49">
        <v>1</v>
      </c>
      <c r="R244" s="49">
        <v>598</v>
      </c>
      <c r="S244" s="49">
        <v>2151</v>
      </c>
      <c r="T244" s="49"/>
      <c r="U244" s="49">
        <v>17</v>
      </c>
      <c r="V244" s="49">
        <v>36</v>
      </c>
      <c r="W244" s="49" t="s">
        <v>1418</v>
      </c>
      <c r="X244" s="75" t="s">
        <v>1413</v>
      </c>
      <c r="Y244" s="49"/>
    </row>
    <row r="245" s="31" customFormat="1" ht="146.25" spans="1:25">
      <c r="A245" s="47">
        <v>240</v>
      </c>
      <c r="B245" s="49" t="s">
        <v>33</v>
      </c>
      <c r="C245" s="114" t="s">
        <v>34</v>
      </c>
      <c r="D245" s="49" t="s">
        <v>960</v>
      </c>
      <c r="E245" s="49" t="s">
        <v>222</v>
      </c>
      <c r="F245" s="47" t="s">
        <v>257</v>
      </c>
      <c r="G245" s="49" t="s">
        <v>1419</v>
      </c>
      <c r="H245" s="49" t="s">
        <v>51</v>
      </c>
      <c r="I245" s="49" t="s">
        <v>1420</v>
      </c>
      <c r="J245" s="49" t="s">
        <v>1075</v>
      </c>
      <c r="K245" s="49" t="s">
        <v>1404</v>
      </c>
      <c r="L245" s="49" t="s">
        <v>257</v>
      </c>
      <c r="M245" s="49" t="s">
        <v>1421</v>
      </c>
      <c r="N245" s="49">
        <v>70</v>
      </c>
      <c r="O245" s="49">
        <v>20</v>
      </c>
      <c r="P245" s="49">
        <v>50</v>
      </c>
      <c r="Q245" s="49">
        <v>1</v>
      </c>
      <c r="R245" s="49">
        <v>355</v>
      </c>
      <c r="S245" s="49">
        <v>1250</v>
      </c>
      <c r="T245" s="49"/>
      <c r="U245" s="49">
        <v>12</v>
      </c>
      <c r="V245" s="49">
        <v>32</v>
      </c>
      <c r="W245" s="49" t="s">
        <v>1422</v>
      </c>
      <c r="X245" s="75" t="s">
        <v>1413</v>
      </c>
      <c r="Y245" s="49"/>
    </row>
    <row r="246" s="30" customFormat="1" ht="146.25" spans="1:25">
      <c r="A246" s="47">
        <v>241</v>
      </c>
      <c r="B246" s="49" t="s">
        <v>33</v>
      </c>
      <c r="C246" s="114" t="s">
        <v>34</v>
      </c>
      <c r="D246" s="49" t="s">
        <v>960</v>
      </c>
      <c r="E246" s="49" t="s">
        <v>222</v>
      </c>
      <c r="F246" s="47" t="s">
        <v>1423</v>
      </c>
      <c r="G246" s="49" t="s">
        <v>1424</v>
      </c>
      <c r="H246" s="49" t="s">
        <v>51</v>
      </c>
      <c r="I246" s="49" t="s">
        <v>1425</v>
      </c>
      <c r="J246" s="49" t="s">
        <v>1093</v>
      </c>
      <c r="K246" s="49" t="s">
        <v>1080</v>
      </c>
      <c r="L246" s="49" t="s">
        <v>1423</v>
      </c>
      <c r="M246" s="49" t="s">
        <v>1426</v>
      </c>
      <c r="N246" s="49">
        <v>8</v>
      </c>
      <c r="O246" s="49">
        <v>6</v>
      </c>
      <c r="P246" s="49">
        <v>2</v>
      </c>
      <c r="Q246" s="49">
        <v>1</v>
      </c>
      <c r="R246" s="49">
        <v>152</v>
      </c>
      <c r="S246" s="49">
        <v>690</v>
      </c>
      <c r="T246" s="49"/>
      <c r="U246" s="49">
        <v>5</v>
      </c>
      <c r="V246" s="49">
        <v>16</v>
      </c>
      <c r="W246" s="49" t="s">
        <v>1427</v>
      </c>
      <c r="X246" s="75" t="s">
        <v>221</v>
      </c>
      <c r="Y246" s="49"/>
    </row>
    <row r="247" s="31" customFormat="1" ht="123.75" spans="1:25">
      <c r="A247" s="47">
        <v>242</v>
      </c>
      <c r="B247" s="145" t="s">
        <v>33</v>
      </c>
      <c r="C247" s="114" t="s">
        <v>34</v>
      </c>
      <c r="D247" s="151" t="s">
        <v>1428</v>
      </c>
      <c r="E247" s="151" t="s">
        <v>222</v>
      </c>
      <c r="F247" s="152" t="s">
        <v>983</v>
      </c>
      <c r="G247" s="152" t="s">
        <v>1429</v>
      </c>
      <c r="H247" s="145" t="s">
        <v>51</v>
      </c>
      <c r="I247" s="152" t="s">
        <v>983</v>
      </c>
      <c r="J247" s="151" t="s">
        <v>1093</v>
      </c>
      <c r="K247" s="151" t="s">
        <v>1430</v>
      </c>
      <c r="L247" s="152" t="s">
        <v>983</v>
      </c>
      <c r="M247" s="152" t="s">
        <v>1431</v>
      </c>
      <c r="N247" s="152">
        <v>30</v>
      </c>
      <c r="O247" s="152">
        <v>10</v>
      </c>
      <c r="P247" s="152">
        <v>20</v>
      </c>
      <c r="Q247" s="152">
        <v>1</v>
      </c>
      <c r="R247" s="152">
        <v>254</v>
      </c>
      <c r="S247" s="152">
        <v>951</v>
      </c>
      <c r="T247" s="152">
        <v>1</v>
      </c>
      <c r="U247" s="152">
        <v>12</v>
      </c>
      <c r="V247" s="152">
        <v>42</v>
      </c>
      <c r="W247" s="49" t="s">
        <v>1432</v>
      </c>
      <c r="X247" s="75" t="s">
        <v>221</v>
      </c>
      <c r="Y247" s="49"/>
    </row>
    <row r="248" s="31" customFormat="1" ht="123.75" spans="1:25">
      <c r="A248" s="47">
        <v>243</v>
      </c>
      <c r="B248" s="151" t="s">
        <v>33</v>
      </c>
      <c r="C248" s="114" t="s">
        <v>34</v>
      </c>
      <c r="D248" s="151" t="s">
        <v>1428</v>
      </c>
      <c r="E248" s="151" t="s">
        <v>222</v>
      </c>
      <c r="F248" s="49" t="s">
        <v>1433</v>
      </c>
      <c r="G248" s="151" t="s">
        <v>1434</v>
      </c>
      <c r="H248" s="151" t="s">
        <v>51</v>
      </c>
      <c r="I248" s="151" t="s">
        <v>1435</v>
      </c>
      <c r="J248" s="151" t="s">
        <v>1093</v>
      </c>
      <c r="K248" s="151" t="s">
        <v>1430</v>
      </c>
      <c r="L248" s="151" t="s">
        <v>1435</v>
      </c>
      <c r="M248" s="151" t="s">
        <v>1436</v>
      </c>
      <c r="N248" s="151">
        <v>8</v>
      </c>
      <c r="O248" s="151">
        <v>7</v>
      </c>
      <c r="P248" s="151">
        <v>1</v>
      </c>
      <c r="Q248" s="151">
        <v>1</v>
      </c>
      <c r="R248" s="151">
        <v>85</v>
      </c>
      <c r="S248" s="151">
        <v>325</v>
      </c>
      <c r="T248" s="151"/>
      <c r="U248" s="151">
        <v>5</v>
      </c>
      <c r="V248" s="151">
        <v>10</v>
      </c>
      <c r="W248" s="151" t="s">
        <v>1437</v>
      </c>
      <c r="X248" s="181" t="s">
        <v>1438</v>
      </c>
      <c r="Y248" s="49"/>
    </row>
    <row r="249" s="31" customFormat="1" ht="123.75" spans="1:25">
      <c r="A249" s="47">
        <v>244</v>
      </c>
      <c r="B249" s="153" t="s">
        <v>33</v>
      </c>
      <c r="C249" s="114" t="s">
        <v>34</v>
      </c>
      <c r="D249" s="154" t="s">
        <v>1428</v>
      </c>
      <c r="E249" s="154" t="s">
        <v>222</v>
      </c>
      <c r="F249" s="47" t="s">
        <v>257</v>
      </c>
      <c r="G249" s="154" t="s">
        <v>1439</v>
      </c>
      <c r="H249" s="49" t="s">
        <v>51</v>
      </c>
      <c r="I249" s="49" t="s">
        <v>1420</v>
      </c>
      <c r="J249" s="49" t="s">
        <v>1430</v>
      </c>
      <c r="K249" s="49" t="s">
        <v>1440</v>
      </c>
      <c r="L249" s="49" t="s">
        <v>1420</v>
      </c>
      <c r="M249" s="154" t="s">
        <v>1441</v>
      </c>
      <c r="N249" s="49">
        <v>3</v>
      </c>
      <c r="O249" s="49">
        <v>2</v>
      </c>
      <c r="P249" s="49">
        <v>1</v>
      </c>
      <c r="Q249" s="49">
        <v>1</v>
      </c>
      <c r="R249" s="49">
        <v>90</v>
      </c>
      <c r="S249" s="49">
        <v>390</v>
      </c>
      <c r="T249" s="49"/>
      <c r="U249" s="49">
        <v>1</v>
      </c>
      <c r="V249" s="49">
        <v>5</v>
      </c>
      <c r="W249" s="49" t="s">
        <v>1442</v>
      </c>
      <c r="X249" s="75" t="s">
        <v>250</v>
      </c>
      <c r="Y249" s="49"/>
    </row>
    <row r="250" s="31" customFormat="1" ht="123.75" spans="1:25">
      <c r="A250" s="47">
        <v>245</v>
      </c>
      <c r="B250" s="153" t="s">
        <v>33</v>
      </c>
      <c r="C250" s="114" t="s">
        <v>34</v>
      </c>
      <c r="D250" s="154" t="s">
        <v>1428</v>
      </c>
      <c r="E250" s="154" t="s">
        <v>222</v>
      </c>
      <c r="F250" s="47" t="s">
        <v>244</v>
      </c>
      <c r="G250" s="154" t="s">
        <v>1443</v>
      </c>
      <c r="H250" s="154" t="s">
        <v>51</v>
      </c>
      <c r="I250" s="154" t="s">
        <v>1444</v>
      </c>
      <c r="J250" s="169" t="s">
        <v>1445</v>
      </c>
      <c r="K250" s="169" t="s">
        <v>1446</v>
      </c>
      <c r="L250" s="154" t="s">
        <v>1444</v>
      </c>
      <c r="M250" s="154" t="s">
        <v>1447</v>
      </c>
      <c r="N250" s="154">
        <v>8</v>
      </c>
      <c r="O250" s="154">
        <v>5</v>
      </c>
      <c r="P250" s="154">
        <v>3</v>
      </c>
      <c r="Q250" s="154">
        <v>1</v>
      </c>
      <c r="R250" s="145">
        <v>38</v>
      </c>
      <c r="S250" s="145">
        <v>152</v>
      </c>
      <c r="T250" s="145"/>
      <c r="U250" s="145">
        <v>2</v>
      </c>
      <c r="V250" s="145">
        <v>4</v>
      </c>
      <c r="W250" s="49" t="s">
        <v>1448</v>
      </c>
      <c r="X250" s="75" t="s">
        <v>221</v>
      </c>
      <c r="Y250" s="49"/>
    </row>
    <row r="251" s="32" customFormat="1" ht="146.25" spans="1:25">
      <c r="A251" s="47">
        <v>246</v>
      </c>
      <c r="B251" s="153" t="s">
        <v>33</v>
      </c>
      <c r="C251" s="153" t="s">
        <v>1449</v>
      </c>
      <c r="D251" s="153" t="s">
        <v>960</v>
      </c>
      <c r="E251" s="153" t="s">
        <v>222</v>
      </c>
      <c r="F251" s="47" t="s">
        <v>257</v>
      </c>
      <c r="G251" s="153" t="s">
        <v>1450</v>
      </c>
      <c r="H251" s="153" t="s">
        <v>51</v>
      </c>
      <c r="I251" s="153" t="s">
        <v>1420</v>
      </c>
      <c r="J251" s="153" t="s">
        <v>1451</v>
      </c>
      <c r="K251" s="153" t="s">
        <v>1452</v>
      </c>
      <c r="L251" s="153" t="s">
        <v>257</v>
      </c>
      <c r="M251" s="153" t="s">
        <v>1453</v>
      </c>
      <c r="N251" s="153">
        <v>18</v>
      </c>
      <c r="O251" s="153">
        <v>12</v>
      </c>
      <c r="P251" s="153">
        <v>6</v>
      </c>
      <c r="Q251" s="153">
        <v>1</v>
      </c>
      <c r="R251" s="153">
        <v>238</v>
      </c>
      <c r="S251" s="153">
        <v>1256</v>
      </c>
      <c r="T251" s="153">
        <v>1</v>
      </c>
      <c r="U251" s="153">
        <v>12</v>
      </c>
      <c r="V251" s="153">
        <v>39</v>
      </c>
      <c r="W251" s="153" t="s">
        <v>1454</v>
      </c>
      <c r="X251" s="182" t="s">
        <v>221</v>
      </c>
      <c r="Y251" s="128"/>
    </row>
    <row r="252" s="27" customFormat="1" ht="90" spans="1:25">
      <c r="A252" s="47">
        <v>247</v>
      </c>
      <c r="B252" s="140" t="s">
        <v>33</v>
      </c>
      <c r="C252" s="114" t="s">
        <v>34</v>
      </c>
      <c r="D252" s="155" t="s">
        <v>350</v>
      </c>
      <c r="E252" s="155" t="s">
        <v>351</v>
      </c>
      <c r="F252" s="155" t="s">
        <v>407</v>
      </c>
      <c r="G252" s="155" t="s">
        <v>1455</v>
      </c>
      <c r="H252" s="155" t="s">
        <v>51</v>
      </c>
      <c r="I252" s="155" t="s">
        <v>1456</v>
      </c>
      <c r="J252" s="170" t="s">
        <v>939</v>
      </c>
      <c r="K252" s="170" t="s">
        <v>898</v>
      </c>
      <c r="L252" s="155" t="s">
        <v>407</v>
      </c>
      <c r="M252" s="155" t="s">
        <v>1457</v>
      </c>
      <c r="N252" s="101">
        <v>12</v>
      </c>
      <c r="O252" s="101">
        <v>10</v>
      </c>
      <c r="P252" s="101">
        <v>2</v>
      </c>
      <c r="Q252" s="155">
        <v>1</v>
      </c>
      <c r="R252" s="155">
        <v>102</v>
      </c>
      <c r="S252" s="155">
        <v>451</v>
      </c>
      <c r="T252" s="155"/>
      <c r="U252" s="155">
        <v>5</v>
      </c>
      <c r="V252" s="155">
        <v>21</v>
      </c>
      <c r="W252" s="155" t="s">
        <v>900</v>
      </c>
      <c r="X252" s="183" t="s">
        <v>901</v>
      </c>
      <c r="Y252" s="114"/>
    </row>
    <row r="253" s="27" customFormat="1" ht="56.25" spans="1:25">
      <c r="A253" s="47">
        <v>248</v>
      </c>
      <c r="B253" s="140" t="s">
        <v>33</v>
      </c>
      <c r="C253" s="114" t="s">
        <v>34</v>
      </c>
      <c r="D253" s="156" t="s">
        <v>350</v>
      </c>
      <c r="E253" s="156" t="s">
        <v>351</v>
      </c>
      <c r="F253" s="156" t="s">
        <v>373</v>
      </c>
      <c r="G253" s="156" t="s">
        <v>216</v>
      </c>
      <c r="H253" s="156" t="s">
        <v>109</v>
      </c>
      <c r="I253" s="156" t="s">
        <v>1458</v>
      </c>
      <c r="J253" s="171" t="s">
        <v>1459</v>
      </c>
      <c r="K253" s="171" t="s">
        <v>1460</v>
      </c>
      <c r="L253" s="156" t="s">
        <v>373</v>
      </c>
      <c r="M253" s="156" t="s">
        <v>1461</v>
      </c>
      <c r="N253" s="172">
        <v>24</v>
      </c>
      <c r="O253" s="172">
        <v>10</v>
      </c>
      <c r="P253" s="172">
        <v>14</v>
      </c>
      <c r="Q253" s="156">
        <v>1</v>
      </c>
      <c r="R253" s="156">
        <v>120</v>
      </c>
      <c r="S253" s="156">
        <v>720</v>
      </c>
      <c r="T253" s="156"/>
      <c r="U253" s="156">
        <v>6</v>
      </c>
      <c r="V253" s="156">
        <v>10</v>
      </c>
      <c r="W253" s="156" t="s">
        <v>365</v>
      </c>
      <c r="X253" s="184" t="s">
        <v>1462</v>
      </c>
      <c r="Y253" s="114"/>
    </row>
    <row r="254" s="29" customFormat="1" ht="90" customHeight="1" spans="1:25">
      <c r="A254" s="47">
        <v>249</v>
      </c>
      <c r="B254" s="49" t="s">
        <v>33</v>
      </c>
      <c r="C254" s="49" t="s">
        <v>34</v>
      </c>
      <c r="D254" s="49" t="s">
        <v>83</v>
      </c>
      <c r="E254" s="49" t="s">
        <v>84</v>
      </c>
      <c r="F254" s="49" t="s">
        <v>107</v>
      </c>
      <c r="G254" s="49" t="s">
        <v>1463</v>
      </c>
      <c r="H254" s="49" t="s">
        <v>109</v>
      </c>
      <c r="I254" s="49" t="s">
        <v>1464</v>
      </c>
      <c r="J254" s="159">
        <v>2024.8</v>
      </c>
      <c r="K254" s="159">
        <v>2024.12</v>
      </c>
      <c r="L254" s="49" t="s">
        <v>107</v>
      </c>
      <c r="M254" s="49" t="s">
        <v>1465</v>
      </c>
      <c r="N254" s="49">
        <v>100</v>
      </c>
      <c r="O254" s="49">
        <v>10</v>
      </c>
      <c r="P254" s="49">
        <v>90</v>
      </c>
      <c r="Q254" s="49">
        <v>1</v>
      </c>
      <c r="R254" s="49">
        <v>108</v>
      </c>
      <c r="S254" s="49">
        <v>1324</v>
      </c>
      <c r="T254" s="49">
        <v>1</v>
      </c>
      <c r="U254" s="49">
        <v>1</v>
      </c>
      <c r="V254" s="49">
        <v>1</v>
      </c>
      <c r="W254" s="49" t="s">
        <v>1466</v>
      </c>
      <c r="X254" s="75" t="s">
        <v>113</v>
      </c>
      <c r="Y254" s="49"/>
    </row>
    <row r="255" s="29" customFormat="1" ht="90" customHeight="1" spans="1:25">
      <c r="A255" s="47">
        <v>250</v>
      </c>
      <c r="B255" s="49" t="s">
        <v>33</v>
      </c>
      <c r="C255" s="49" t="s">
        <v>34</v>
      </c>
      <c r="D255" s="49" t="s">
        <v>83</v>
      </c>
      <c r="E255" s="49" t="s">
        <v>84</v>
      </c>
      <c r="F255" s="49" t="s">
        <v>1136</v>
      </c>
      <c r="G255" s="49" t="s">
        <v>1467</v>
      </c>
      <c r="H255" s="49" t="s">
        <v>109</v>
      </c>
      <c r="I255" s="49" t="s">
        <v>1468</v>
      </c>
      <c r="J255" s="159">
        <v>2024.9</v>
      </c>
      <c r="K255" s="159">
        <v>2024.11</v>
      </c>
      <c r="L255" s="49" t="s">
        <v>1136</v>
      </c>
      <c r="M255" s="49" t="s">
        <v>1469</v>
      </c>
      <c r="N255" s="49">
        <v>17</v>
      </c>
      <c r="O255" s="49">
        <v>4</v>
      </c>
      <c r="P255" s="49">
        <v>13</v>
      </c>
      <c r="Q255" s="49">
        <v>1</v>
      </c>
      <c r="R255" s="49">
        <v>92</v>
      </c>
      <c r="S255" s="49">
        <v>427</v>
      </c>
      <c r="T255" s="49">
        <v>1</v>
      </c>
      <c r="U255" s="49">
        <v>13</v>
      </c>
      <c r="V255" s="49">
        <v>48</v>
      </c>
      <c r="W255" s="49" t="s">
        <v>1470</v>
      </c>
      <c r="X255" s="75" t="s">
        <v>1471</v>
      </c>
      <c r="Y255" s="49"/>
    </row>
    <row r="256" s="29" customFormat="1" ht="90" customHeight="1" spans="1:25">
      <c r="A256" s="47">
        <v>251</v>
      </c>
      <c r="B256" s="49" t="s">
        <v>33</v>
      </c>
      <c r="C256" s="49" t="s">
        <v>34</v>
      </c>
      <c r="D256" s="49" t="s">
        <v>83</v>
      </c>
      <c r="E256" s="49" t="s">
        <v>84</v>
      </c>
      <c r="F256" s="49" t="s">
        <v>107</v>
      </c>
      <c r="G256" s="49" t="s">
        <v>1472</v>
      </c>
      <c r="H256" s="49" t="s">
        <v>51</v>
      </c>
      <c r="I256" s="49" t="s">
        <v>1473</v>
      </c>
      <c r="J256" s="159">
        <v>2024.9</v>
      </c>
      <c r="K256" s="159">
        <v>2024.12</v>
      </c>
      <c r="L256" s="49" t="s">
        <v>107</v>
      </c>
      <c r="M256" s="49" t="s">
        <v>1474</v>
      </c>
      <c r="N256" s="49">
        <v>25</v>
      </c>
      <c r="O256" s="49"/>
      <c r="P256" s="49">
        <v>25</v>
      </c>
      <c r="Q256" s="49">
        <v>1</v>
      </c>
      <c r="R256" s="49">
        <v>324</v>
      </c>
      <c r="S256" s="49">
        <v>1184</v>
      </c>
      <c r="T256" s="49">
        <v>1</v>
      </c>
      <c r="U256" s="49">
        <v>1</v>
      </c>
      <c r="V256" s="49">
        <v>3</v>
      </c>
      <c r="W256" s="49" t="s">
        <v>1475</v>
      </c>
      <c r="X256" s="75" t="s">
        <v>1476</v>
      </c>
      <c r="Y256" s="49"/>
    </row>
    <row r="257" s="29" customFormat="1" ht="90" spans="1:25">
      <c r="A257" s="47">
        <v>252</v>
      </c>
      <c r="B257" s="49" t="s">
        <v>33</v>
      </c>
      <c r="C257" s="49" t="s">
        <v>34</v>
      </c>
      <c r="D257" s="49" t="s">
        <v>106</v>
      </c>
      <c r="E257" s="49" t="s">
        <v>84</v>
      </c>
      <c r="F257" s="49" t="s">
        <v>92</v>
      </c>
      <c r="G257" s="49" t="s">
        <v>1477</v>
      </c>
      <c r="H257" s="49" t="s">
        <v>51</v>
      </c>
      <c r="I257" s="49" t="s">
        <v>92</v>
      </c>
      <c r="J257" s="159">
        <v>2024.7</v>
      </c>
      <c r="K257" s="159">
        <v>2024.12</v>
      </c>
      <c r="L257" s="49" t="s">
        <v>92</v>
      </c>
      <c r="M257" s="49" t="s">
        <v>1478</v>
      </c>
      <c r="N257" s="49">
        <v>14</v>
      </c>
      <c r="O257" s="49">
        <v>8</v>
      </c>
      <c r="P257" s="49">
        <v>6</v>
      </c>
      <c r="Q257" s="49">
        <v>1</v>
      </c>
      <c r="R257" s="49">
        <v>226</v>
      </c>
      <c r="S257" s="49">
        <v>803</v>
      </c>
      <c r="T257" s="49">
        <v>1</v>
      </c>
      <c r="U257" s="49">
        <v>1</v>
      </c>
      <c r="V257" s="49">
        <v>1</v>
      </c>
      <c r="W257" s="49" t="s">
        <v>1478</v>
      </c>
      <c r="X257" s="75" t="s">
        <v>1479</v>
      </c>
      <c r="Y257" s="49"/>
    </row>
    <row r="258" s="30" customFormat="1" ht="67.5" spans="1:25">
      <c r="A258" s="47">
        <v>253</v>
      </c>
      <c r="B258" s="149" t="s">
        <v>61</v>
      </c>
      <c r="C258" s="49" t="s">
        <v>242</v>
      </c>
      <c r="D258" s="49" t="s">
        <v>243</v>
      </c>
      <c r="E258" s="49" t="s">
        <v>602</v>
      </c>
      <c r="F258" s="49" t="s">
        <v>616</v>
      </c>
      <c r="G258" s="49" t="s">
        <v>1480</v>
      </c>
      <c r="H258" s="49" t="s">
        <v>51</v>
      </c>
      <c r="I258" s="49" t="s">
        <v>1481</v>
      </c>
      <c r="J258" s="49" t="s">
        <v>1273</v>
      </c>
      <c r="K258" s="49" t="s">
        <v>1119</v>
      </c>
      <c r="L258" s="49" t="s">
        <v>616</v>
      </c>
      <c r="M258" s="49" t="s">
        <v>1482</v>
      </c>
      <c r="N258" s="49">
        <v>36</v>
      </c>
      <c r="O258" s="49">
        <v>30</v>
      </c>
      <c r="P258" s="49">
        <v>6</v>
      </c>
      <c r="Q258" s="49">
        <v>1</v>
      </c>
      <c r="R258" s="49">
        <v>185</v>
      </c>
      <c r="S258" s="49">
        <v>627</v>
      </c>
      <c r="T258" s="49">
        <v>1</v>
      </c>
      <c r="U258" s="49">
        <v>5</v>
      </c>
      <c r="V258" s="49">
        <v>16</v>
      </c>
      <c r="W258" s="200" t="s">
        <v>1483</v>
      </c>
      <c r="X258" s="201" t="s">
        <v>1484</v>
      </c>
      <c r="Y258" s="49"/>
    </row>
    <row r="259" s="30" customFormat="1" ht="56.25" spans="1:25">
      <c r="A259" s="47">
        <v>254</v>
      </c>
      <c r="B259" s="149" t="s">
        <v>61</v>
      </c>
      <c r="C259" s="49" t="s">
        <v>242</v>
      </c>
      <c r="D259" s="49" t="s">
        <v>243</v>
      </c>
      <c r="E259" s="49" t="s">
        <v>602</v>
      </c>
      <c r="F259" s="49" t="s">
        <v>666</v>
      </c>
      <c r="G259" s="49" t="s">
        <v>1485</v>
      </c>
      <c r="H259" s="49" t="s">
        <v>51</v>
      </c>
      <c r="I259" s="49" t="s">
        <v>1486</v>
      </c>
      <c r="J259" s="49" t="s">
        <v>1487</v>
      </c>
      <c r="K259" s="49" t="s">
        <v>1323</v>
      </c>
      <c r="L259" s="49" t="s">
        <v>1488</v>
      </c>
      <c r="M259" s="49" t="s">
        <v>1489</v>
      </c>
      <c r="N259" s="49">
        <v>6</v>
      </c>
      <c r="O259" s="49">
        <v>5</v>
      </c>
      <c r="P259" s="49">
        <v>1</v>
      </c>
      <c r="Q259" s="49">
        <v>1</v>
      </c>
      <c r="R259" s="49">
        <v>75</v>
      </c>
      <c r="S259" s="49">
        <v>220</v>
      </c>
      <c r="T259" s="49">
        <v>1</v>
      </c>
      <c r="U259" s="49">
        <v>3</v>
      </c>
      <c r="V259" s="49">
        <v>8</v>
      </c>
      <c r="W259" s="200" t="s">
        <v>1490</v>
      </c>
      <c r="X259" s="201" t="s">
        <v>1491</v>
      </c>
      <c r="Y259" s="49"/>
    </row>
    <row r="260" s="33" customFormat="1" ht="56.25" spans="1:25">
      <c r="A260" s="47">
        <v>255</v>
      </c>
      <c r="B260" s="49" t="s">
        <v>33</v>
      </c>
      <c r="C260" s="90" t="s">
        <v>34</v>
      </c>
      <c r="D260" s="90" t="s">
        <v>83</v>
      </c>
      <c r="E260" s="49" t="s">
        <v>602</v>
      </c>
      <c r="F260" s="49" t="s">
        <v>644</v>
      </c>
      <c r="G260" s="49" t="s">
        <v>1492</v>
      </c>
      <c r="H260" s="49" t="s">
        <v>51</v>
      </c>
      <c r="I260" s="128" t="s">
        <v>1493</v>
      </c>
      <c r="J260" s="167" t="s">
        <v>1494</v>
      </c>
      <c r="K260" s="167" t="s">
        <v>1335</v>
      </c>
      <c r="L260" s="49" t="s">
        <v>644</v>
      </c>
      <c r="M260" s="90" t="s">
        <v>1495</v>
      </c>
      <c r="N260" s="49">
        <v>7</v>
      </c>
      <c r="O260" s="49">
        <v>5</v>
      </c>
      <c r="P260" s="49">
        <v>2</v>
      </c>
      <c r="Q260" s="49">
        <v>1</v>
      </c>
      <c r="R260" s="49">
        <v>260</v>
      </c>
      <c r="S260" s="49">
        <v>480</v>
      </c>
      <c r="T260" s="49">
        <v>1</v>
      </c>
      <c r="U260" s="49">
        <v>3</v>
      </c>
      <c r="V260" s="49">
        <v>4</v>
      </c>
      <c r="W260" s="90" t="s">
        <v>1496</v>
      </c>
      <c r="X260" s="202" t="s">
        <v>1497</v>
      </c>
      <c r="Y260" s="49"/>
    </row>
    <row r="261" s="30" customFormat="1" ht="67.5" spans="1:25">
      <c r="A261" s="47">
        <v>256</v>
      </c>
      <c r="B261" s="149" t="s">
        <v>61</v>
      </c>
      <c r="C261" s="90" t="s">
        <v>242</v>
      </c>
      <c r="D261" s="49" t="s">
        <v>243</v>
      </c>
      <c r="E261" s="49" t="s">
        <v>602</v>
      </c>
      <c r="F261" s="49" t="s">
        <v>602</v>
      </c>
      <c r="G261" s="49" t="s">
        <v>1498</v>
      </c>
      <c r="H261" s="49" t="s">
        <v>109</v>
      </c>
      <c r="I261" s="49" t="s">
        <v>1499</v>
      </c>
      <c r="J261" s="49" t="s">
        <v>1500</v>
      </c>
      <c r="K261" s="49" t="s">
        <v>1335</v>
      </c>
      <c r="L261" s="49" t="s">
        <v>602</v>
      </c>
      <c r="M261" s="49" t="s">
        <v>1501</v>
      </c>
      <c r="N261" s="49">
        <v>50</v>
      </c>
      <c r="O261" s="49">
        <v>40</v>
      </c>
      <c r="P261" s="49">
        <v>10</v>
      </c>
      <c r="Q261" s="49">
        <v>2</v>
      </c>
      <c r="R261" s="49">
        <v>500</v>
      </c>
      <c r="S261" s="49">
        <v>3000</v>
      </c>
      <c r="T261" s="49">
        <v>1</v>
      </c>
      <c r="U261" s="49">
        <v>9</v>
      </c>
      <c r="V261" s="49">
        <v>20</v>
      </c>
      <c r="W261" s="200" t="s">
        <v>1483</v>
      </c>
      <c r="X261" s="201" t="s">
        <v>1484</v>
      </c>
      <c r="Y261" s="49"/>
    </row>
    <row r="262" s="30" customFormat="1" ht="67.5" spans="1:16365">
      <c r="A262" s="47">
        <v>257</v>
      </c>
      <c r="B262" s="149" t="s">
        <v>61</v>
      </c>
      <c r="C262" s="90" t="s">
        <v>242</v>
      </c>
      <c r="D262" s="49" t="s">
        <v>243</v>
      </c>
      <c r="E262" s="49" t="s">
        <v>602</v>
      </c>
      <c r="F262" s="49" t="s">
        <v>602</v>
      </c>
      <c r="G262" s="49" t="s">
        <v>1502</v>
      </c>
      <c r="H262" s="49" t="s">
        <v>536</v>
      </c>
      <c r="I262" s="49" t="s">
        <v>1503</v>
      </c>
      <c r="J262" s="49" t="s">
        <v>1500</v>
      </c>
      <c r="K262" s="49" t="s">
        <v>1335</v>
      </c>
      <c r="L262" s="49" t="s">
        <v>602</v>
      </c>
      <c r="M262" s="49" t="s">
        <v>1504</v>
      </c>
      <c r="N262" s="49">
        <v>100</v>
      </c>
      <c r="O262" s="49">
        <v>80</v>
      </c>
      <c r="P262" s="49">
        <v>20</v>
      </c>
      <c r="Q262" s="49">
        <v>2</v>
      </c>
      <c r="R262" s="49">
        <v>500</v>
      </c>
      <c r="S262" s="49">
        <v>3000</v>
      </c>
      <c r="T262" s="49">
        <v>1</v>
      </c>
      <c r="U262" s="49">
        <v>9</v>
      </c>
      <c r="V262" s="49">
        <v>20</v>
      </c>
      <c r="W262" s="200" t="s">
        <v>1505</v>
      </c>
      <c r="X262" s="201" t="s">
        <v>1484</v>
      </c>
      <c r="Y262" s="49"/>
      <c r="XDN262" s="33"/>
      <c r="XDO262" s="33"/>
      <c r="XDP262" s="33"/>
      <c r="XDQ262" s="33"/>
      <c r="XDR262" s="33"/>
      <c r="XDS262" s="33"/>
      <c r="XDT262" s="33"/>
      <c r="XDU262" s="33"/>
      <c r="XDV262" s="33"/>
      <c r="XDW262" s="33"/>
      <c r="XDX262" s="33"/>
      <c r="XDY262" s="33"/>
      <c r="XDZ262" s="33"/>
      <c r="XEA262" s="33"/>
      <c r="XEB262" s="33"/>
      <c r="XEC262" s="33"/>
      <c r="XED262" s="33"/>
      <c r="XEE262" s="33"/>
      <c r="XEF262" s="33"/>
      <c r="XEG262" s="33"/>
      <c r="XEH262" s="33"/>
      <c r="XEI262" s="33"/>
      <c r="XEJ262" s="33"/>
      <c r="XEK262" s="33"/>
    </row>
    <row r="263" s="34" customFormat="1" ht="56.25" spans="1:25">
      <c r="A263" s="47">
        <v>258</v>
      </c>
      <c r="B263" s="149" t="s">
        <v>61</v>
      </c>
      <c r="C263" s="140" t="s">
        <v>242</v>
      </c>
      <c r="D263" s="140" t="s">
        <v>243</v>
      </c>
      <c r="E263" s="140" t="s">
        <v>602</v>
      </c>
      <c r="F263" s="140" t="s">
        <v>1151</v>
      </c>
      <c r="G263" s="140" t="s">
        <v>1506</v>
      </c>
      <c r="H263" s="140" t="s">
        <v>1507</v>
      </c>
      <c r="I263" s="191" t="s">
        <v>1508</v>
      </c>
      <c r="J263" s="140" t="s">
        <v>1509</v>
      </c>
      <c r="K263" s="140" t="s">
        <v>1111</v>
      </c>
      <c r="L263" s="192" t="s">
        <v>1151</v>
      </c>
      <c r="M263" s="140" t="s">
        <v>1510</v>
      </c>
      <c r="N263" s="140">
        <v>5</v>
      </c>
      <c r="O263" s="140">
        <v>5</v>
      </c>
      <c r="P263" s="140">
        <v>0</v>
      </c>
      <c r="Q263" s="140">
        <v>1</v>
      </c>
      <c r="R263" s="140">
        <v>280</v>
      </c>
      <c r="S263" s="140">
        <v>1120</v>
      </c>
      <c r="T263" s="140">
        <v>1</v>
      </c>
      <c r="U263" s="49">
        <v>7</v>
      </c>
      <c r="V263" s="49">
        <v>18</v>
      </c>
      <c r="W263" s="49" t="s">
        <v>1511</v>
      </c>
      <c r="X263" s="75" t="s">
        <v>1511</v>
      </c>
      <c r="Y263" s="140"/>
    </row>
    <row r="264" customFormat="1" ht="78.75" spans="1:25">
      <c r="A264" s="47">
        <v>259</v>
      </c>
      <c r="B264" s="122" t="s">
        <v>61</v>
      </c>
      <c r="C264" s="122" t="s">
        <v>242</v>
      </c>
      <c r="D264" s="122" t="s">
        <v>1512</v>
      </c>
      <c r="E264" s="122" t="s">
        <v>841</v>
      </c>
      <c r="F264" s="122"/>
      <c r="G264" s="122" t="s">
        <v>1513</v>
      </c>
      <c r="H264" s="122" t="s">
        <v>51</v>
      </c>
      <c r="I264" s="122" t="s">
        <v>1514</v>
      </c>
      <c r="J264" s="140">
        <v>2025</v>
      </c>
      <c r="K264" s="140">
        <v>2027</v>
      </c>
      <c r="L264" s="122" t="s">
        <v>1515</v>
      </c>
      <c r="M264" s="122" t="s">
        <v>1516</v>
      </c>
      <c r="N264" s="122">
        <v>200</v>
      </c>
      <c r="O264" s="122">
        <v>200</v>
      </c>
      <c r="P264" s="122"/>
      <c r="Q264" s="122">
        <v>93</v>
      </c>
      <c r="R264" s="122">
        <v>67435</v>
      </c>
      <c r="S264" s="122">
        <v>368543</v>
      </c>
      <c r="T264" s="122">
        <v>12</v>
      </c>
      <c r="U264" s="122">
        <v>340</v>
      </c>
      <c r="V264" s="122">
        <v>1853</v>
      </c>
      <c r="W264" s="122" t="s">
        <v>1517</v>
      </c>
      <c r="X264" s="133" t="s">
        <v>1518</v>
      </c>
      <c r="Y264" s="124"/>
    </row>
    <row r="265" customFormat="1" ht="225" spans="1:25">
      <c r="A265" s="47">
        <v>260</v>
      </c>
      <c r="B265" s="122" t="s">
        <v>61</v>
      </c>
      <c r="C265" s="122" t="s">
        <v>242</v>
      </c>
      <c r="D265" s="122" t="s">
        <v>1519</v>
      </c>
      <c r="E265" s="122" t="s">
        <v>841</v>
      </c>
      <c r="F265" s="122"/>
      <c r="G265" s="122" t="s">
        <v>1520</v>
      </c>
      <c r="H265" s="122" t="s">
        <v>1521</v>
      </c>
      <c r="I265" s="122" t="s">
        <v>1522</v>
      </c>
      <c r="J265" s="159">
        <v>2024.4</v>
      </c>
      <c r="K265" s="159">
        <v>2024.12</v>
      </c>
      <c r="L265" s="122" t="s">
        <v>1515</v>
      </c>
      <c r="M265" s="122" t="s">
        <v>1523</v>
      </c>
      <c r="N265" s="122">
        <v>406.03</v>
      </c>
      <c r="O265" s="122">
        <v>406.03</v>
      </c>
      <c r="P265" s="122"/>
      <c r="Q265" s="122">
        <v>45</v>
      </c>
      <c r="R265" s="122">
        <v>32561</v>
      </c>
      <c r="S265" s="122">
        <v>165865</v>
      </c>
      <c r="T265" s="122">
        <v>6</v>
      </c>
      <c r="U265" s="122">
        <v>180</v>
      </c>
      <c r="V265" s="122">
        <v>985</v>
      </c>
      <c r="W265" s="122" t="s">
        <v>1524</v>
      </c>
      <c r="X265" s="133" t="s">
        <v>1525</v>
      </c>
      <c r="Y265" s="124"/>
    </row>
    <row r="266" customFormat="1" ht="409.5" spans="1:25">
      <c r="A266" s="47">
        <v>261</v>
      </c>
      <c r="B266" s="122" t="s">
        <v>61</v>
      </c>
      <c r="C266" s="122" t="s">
        <v>242</v>
      </c>
      <c r="D266" s="122"/>
      <c r="E266" s="122" t="s">
        <v>841</v>
      </c>
      <c r="F266" s="122" t="s">
        <v>1526</v>
      </c>
      <c r="G266" s="122" t="s">
        <v>1527</v>
      </c>
      <c r="H266" s="122" t="s">
        <v>109</v>
      </c>
      <c r="I266" s="122" t="s">
        <v>834</v>
      </c>
      <c r="J266" s="159">
        <v>2024.9</v>
      </c>
      <c r="K266" s="159">
        <v>2024.12</v>
      </c>
      <c r="L266" s="122" t="s">
        <v>835</v>
      </c>
      <c r="M266" s="122" t="s">
        <v>1528</v>
      </c>
      <c r="N266" s="122">
        <v>840</v>
      </c>
      <c r="O266" s="122">
        <v>840</v>
      </c>
      <c r="P266" s="122"/>
      <c r="Q266" s="122">
        <v>103</v>
      </c>
      <c r="R266" s="122">
        <v>850</v>
      </c>
      <c r="S266" s="122">
        <v>2720</v>
      </c>
      <c r="T266" s="122">
        <v>6</v>
      </c>
      <c r="U266" s="122">
        <v>40</v>
      </c>
      <c r="V266" s="122">
        <v>152</v>
      </c>
      <c r="W266" s="122" t="s">
        <v>1529</v>
      </c>
      <c r="X266" s="133" t="s">
        <v>1530</v>
      </c>
      <c r="Y266" s="124"/>
    </row>
    <row r="267" s="30" customFormat="1" ht="213.75" spans="1:25">
      <c r="A267" s="47">
        <v>262</v>
      </c>
      <c r="B267" s="149" t="s">
        <v>61</v>
      </c>
      <c r="C267" s="114" t="s">
        <v>1025</v>
      </c>
      <c r="D267" s="123" t="s">
        <v>1026</v>
      </c>
      <c r="E267" s="123" t="s">
        <v>841</v>
      </c>
      <c r="F267" s="128" t="s">
        <v>1531</v>
      </c>
      <c r="G267" s="128" t="s">
        <v>1532</v>
      </c>
      <c r="H267" s="123" t="s">
        <v>51</v>
      </c>
      <c r="I267" s="128" t="s">
        <v>1531</v>
      </c>
      <c r="J267" s="159" t="s">
        <v>903</v>
      </c>
      <c r="K267" s="159" t="s">
        <v>1533</v>
      </c>
      <c r="L267" s="123" t="s">
        <v>1534</v>
      </c>
      <c r="M267" s="128" t="s">
        <v>1535</v>
      </c>
      <c r="N267" s="128">
        <v>197</v>
      </c>
      <c r="O267" s="128">
        <v>197</v>
      </c>
      <c r="P267" s="128"/>
      <c r="Q267" s="128">
        <v>4</v>
      </c>
      <c r="R267" s="128">
        <v>82</v>
      </c>
      <c r="S267" s="128">
        <v>528</v>
      </c>
      <c r="T267" s="128">
        <v>1</v>
      </c>
      <c r="U267" s="6">
        <v>4</v>
      </c>
      <c r="V267" s="128">
        <v>15</v>
      </c>
      <c r="W267" s="203" t="s">
        <v>1536</v>
      </c>
      <c r="X267" s="173" t="s">
        <v>1537</v>
      </c>
      <c r="Y267" s="128"/>
    </row>
    <row r="268" s="30" customFormat="1" ht="135" customHeight="1" spans="1:25">
      <c r="A268" s="47">
        <v>263</v>
      </c>
      <c r="B268" s="149" t="s">
        <v>61</v>
      </c>
      <c r="C268" s="123" t="s">
        <v>1538</v>
      </c>
      <c r="D268" s="128" t="s">
        <v>1539</v>
      </c>
      <c r="E268" s="122" t="s">
        <v>841</v>
      </c>
      <c r="F268" s="128"/>
      <c r="G268" s="128" t="s">
        <v>1540</v>
      </c>
      <c r="H268" s="123" t="s">
        <v>1541</v>
      </c>
      <c r="I268" s="128" t="s">
        <v>1522</v>
      </c>
      <c r="J268" s="159">
        <v>2024.3</v>
      </c>
      <c r="K268" s="159">
        <v>2024.12</v>
      </c>
      <c r="L268" s="123" t="s">
        <v>1542</v>
      </c>
      <c r="M268" s="128" t="s">
        <v>1543</v>
      </c>
      <c r="N268" s="128">
        <v>231</v>
      </c>
      <c r="O268" s="128">
        <v>231</v>
      </c>
      <c r="P268" s="128"/>
      <c r="Q268" s="128"/>
      <c r="R268" s="128">
        <v>81</v>
      </c>
      <c r="S268" s="128"/>
      <c r="T268" s="128"/>
      <c r="U268" s="128"/>
      <c r="V268" s="128"/>
      <c r="W268" s="128" t="s">
        <v>1544</v>
      </c>
      <c r="X268" s="173" t="s">
        <v>1545</v>
      </c>
      <c r="Y268" s="128"/>
    </row>
    <row r="269" s="6" customFormat="1" ht="192" customHeight="1" spans="1:25">
      <c r="A269" s="47">
        <v>264</v>
      </c>
      <c r="B269" s="149" t="s">
        <v>61</v>
      </c>
      <c r="C269" s="123" t="s">
        <v>62</v>
      </c>
      <c r="D269" s="128" t="s">
        <v>63</v>
      </c>
      <c r="E269" s="122" t="s">
        <v>841</v>
      </c>
      <c r="F269" s="128"/>
      <c r="G269" s="6" t="s">
        <v>1546</v>
      </c>
      <c r="H269" s="123" t="s">
        <v>51</v>
      </c>
      <c r="I269" s="128" t="s">
        <v>841</v>
      </c>
      <c r="J269" s="128" t="s">
        <v>1547</v>
      </c>
      <c r="K269" s="128" t="s">
        <v>845</v>
      </c>
      <c r="L269" s="123" t="s">
        <v>1548</v>
      </c>
      <c r="M269" s="128" t="s">
        <v>1549</v>
      </c>
      <c r="N269" s="128">
        <v>100</v>
      </c>
      <c r="O269" s="128">
        <v>100</v>
      </c>
      <c r="P269" s="128"/>
      <c r="Q269" s="128">
        <v>10</v>
      </c>
      <c r="R269" s="128">
        <v>275</v>
      </c>
      <c r="S269" s="128">
        <v>867</v>
      </c>
      <c r="T269" s="128">
        <v>4</v>
      </c>
      <c r="U269" s="128">
        <v>73</v>
      </c>
      <c r="V269" s="128">
        <v>160</v>
      </c>
      <c r="W269" s="128" t="s">
        <v>1550</v>
      </c>
      <c r="X269" s="173" t="s">
        <v>1551</v>
      </c>
      <c r="Y269" s="128"/>
    </row>
    <row r="270" s="35" customFormat="1" ht="409" customHeight="1" spans="1:25">
      <c r="A270" s="47">
        <v>265</v>
      </c>
      <c r="B270" s="149" t="s">
        <v>61</v>
      </c>
      <c r="C270" s="123" t="s">
        <v>62</v>
      </c>
      <c r="D270" s="128" t="s">
        <v>63</v>
      </c>
      <c r="E270" s="122" t="s">
        <v>841</v>
      </c>
      <c r="F270" s="187" t="s">
        <v>1552</v>
      </c>
      <c r="G270" s="187" t="s">
        <v>1553</v>
      </c>
      <c r="H270" s="187" t="s">
        <v>1554</v>
      </c>
      <c r="I270" s="187" t="s">
        <v>1555</v>
      </c>
      <c r="J270" s="193" t="s">
        <v>1556</v>
      </c>
      <c r="K270" s="193" t="s">
        <v>1557</v>
      </c>
      <c r="L270" s="187" t="s">
        <v>1558</v>
      </c>
      <c r="M270" s="194" t="s">
        <v>1559</v>
      </c>
      <c r="N270" s="195">
        <v>1172</v>
      </c>
      <c r="O270" s="195">
        <f>N270</f>
        <v>1172</v>
      </c>
      <c r="P270" s="195">
        <v>0</v>
      </c>
      <c r="Q270" s="195">
        <v>9</v>
      </c>
      <c r="R270" s="195">
        <v>0</v>
      </c>
      <c r="S270" s="195">
        <v>0</v>
      </c>
      <c r="T270" s="195">
        <v>0</v>
      </c>
      <c r="U270" s="195">
        <v>100</v>
      </c>
      <c r="V270" s="195">
        <v>200</v>
      </c>
      <c r="W270" s="49" t="s">
        <v>1560</v>
      </c>
      <c r="X270" s="75" t="s">
        <v>1561</v>
      </c>
      <c r="Y270" s="208"/>
    </row>
    <row r="271" s="30" customFormat="1" ht="191.25" spans="1:25">
      <c r="A271" s="47">
        <v>266</v>
      </c>
      <c r="B271" s="123" t="s">
        <v>61</v>
      </c>
      <c r="C271" s="123" t="s">
        <v>242</v>
      </c>
      <c r="D271" s="128" t="s">
        <v>1562</v>
      </c>
      <c r="E271" s="123" t="s">
        <v>841</v>
      </c>
      <c r="F271" s="49" t="s">
        <v>1563</v>
      </c>
      <c r="G271" s="128" t="s">
        <v>1564</v>
      </c>
      <c r="H271" s="123" t="s">
        <v>51</v>
      </c>
      <c r="I271" s="49" t="s">
        <v>1563</v>
      </c>
      <c r="J271" s="128" t="s">
        <v>1302</v>
      </c>
      <c r="K271" s="128" t="s">
        <v>136</v>
      </c>
      <c r="L271" s="49" t="s">
        <v>1563</v>
      </c>
      <c r="M271" s="128" t="s">
        <v>1565</v>
      </c>
      <c r="N271" s="128">
        <v>111</v>
      </c>
      <c r="O271" s="128">
        <v>111</v>
      </c>
      <c r="P271" s="128">
        <v>0</v>
      </c>
      <c r="Q271" s="49">
        <v>2</v>
      </c>
      <c r="R271" s="49">
        <v>1195</v>
      </c>
      <c r="S271" s="49">
        <v>4377</v>
      </c>
      <c r="T271" s="128">
        <v>0</v>
      </c>
      <c r="U271" s="49">
        <v>9</v>
      </c>
      <c r="V271" s="49">
        <v>32</v>
      </c>
      <c r="W271" s="203" t="s">
        <v>1566</v>
      </c>
      <c r="X271" s="204" t="s">
        <v>1567</v>
      </c>
      <c r="Y271" s="128"/>
    </row>
    <row r="272" s="30" customFormat="1" ht="202.5" spans="1:25">
      <c r="A272" s="47">
        <v>267</v>
      </c>
      <c r="B272" s="149" t="s">
        <v>61</v>
      </c>
      <c r="C272" s="114" t="s">
        <v>1025</v>
      </c>
      <c r="D272" s="49" t="s">
        <v>1568</v>
      </c>
      <c r="E272" s="122" t="s">
        <v>841</v>
      </c>
      <c r="F272" s="49"/>
      <c r="G272" s="49" t="s">
        <v>1569</v>
      </c>
      <c r="H272" s="47" t="s">
        <v>1570</v>
      </c>
      <c r="I272" s="49" t="s">
        <v>841</v>
      </c>
      <c r="J272" s="59">
        <v>2024.01</v>
      </c>
      <c r="K272" s="59" t="s">
        <v>1533</v>
      </c>
      <c r="L272" s="47" t="s">
        <v>1558</v>
      </c>
      <c r="M272" s="49" t="s">
        <v>1571</v>
      </c>
      <c r="N272" s="49">
        <v>200</v>
      </c>
      <c r="O272" s="49">
        <v>200</v>
      </c>
      <c r="P272" s="49"/>
      <c r="Q272" s="49">
        <v>5</v>
      </c>
      <c r="R272" s="49">
        <v>100</v>
      </c>
      <c r="S272" s="49">
        <v>200</v>
      </c>
      <c r="T272" s="49">
        <v>2</v>
      </c>
      <c r="U272" s="49">
        <v>30</v>
      </c>
      <c r="V272" s="49">
        <v>50</v>
      </c>
      <c r="W272" s="90" t="s">
        <v>1572</v>
      </c>
      <c r="X272" s="75" t="s">
        <v>1573</v>
      </c>
      <c r="Y272" s="49"/>
    </row>
    <row r="273" s="30" customFormat="1" ht="409" customHeight="1" spans="1:25">
      <c r="A273" s="47">
        <v>268</v>
      </c>
      <c r="B273" s="149" t="s">
        <v>61</v>
      </c>
      <c r="C273" s="123" t="s">
        <v>62</v>
      </c>
      <c r="D273" s="128" t="s">
        <v>755</v>
      </c>
      <c r="E273" s="123" t="s">
        <v>841</v>
      </c>
      <c r="F273" s="128"/>
      <c r="G273" s="128" t="s">
        <v>1574</v>
      </c>
      <c r="H273" s="123" t="s">
        <v>109</v>
      </c>
      <c r="I273" s="123" t="s">
        <v>1575</v>
      </c>
      <c r="J273" s="128">
        <v>2024.07</v>
      </c>
      <c r="K273" s="128">
        <v>2024.12</v>
      </c>
      <c r="L273" s="123" t="s">
        <v>1558</v>
      </c>
      <c r="M273" s="128" t="s">
        <v>1576</v>
      </c>
      <c r="N273" s="128">
        <v>265</v>
      </c>
      <c r="O273" s="123">
        <v>212</v>
      </c>
      <c r="P273" s="128">
        <v>53</v>
      </c>
      <c r="Q273" s="128">
        <v>6</v>
      </c>
      <c r="R273" s="128">
        <v>410</v>
      </c>
      <c r="S273" s="123">
        <v>1250</v>
      </c>
      <c r="T273" s="128">
        <v>2</v>
      </c>
      <c r="U273" s="128">
        <v>265</v>
      </c>
      <c r="V273" s="128">
        <v>615</v>
      </c>
      <c r="W273" s="123" t="s">
        <v>1577</v>
      </c>
      <c r="X273" s="173" t="s">
        <v>1578</v>
      </c>
      <c r="Y273" s="128"/>
    </row>
    <row r="274" s="6" customFormat="1" ht="247.5" spans="1:25">
      <c r="A274" s="47">
        <v>269</v>
      </c>
      <c r="B274" s="149" t="s">
        <v>61</v>
      </c>
      <c r="C274" s="123" t="s">
        <v>62</v>
      </c>
      <c r="D274" s="128" t="s">
        <v>755</v>
      </c>
      <c r="E274" s="123" t="s">
        <v>841</v>
      </c>
      <c r="F274" s="128" t="s">
        <v>1579</v>
      </c>
      <c r="G274" s="128" t="s">
        <v>1580</v>
      </c>
      <c r="H274" s="123" t="s">
        <v>51</v>
      </c>
      <c r="I274" s="128" t="s">
        <v>1581</v>
      </c>
      <c r="J274" s="159" t="s">
        <v>844</v>
      </c>
      <c r="K274" s="159" t="s">
        <v>845</v>
      </c>
      <c r="L274" s="123" t="s">
        <v>1558</v>
      </c>
      <c r="M274" s="128" t="s">
        <v>1582</v>
      </c>
      <c r="N274" s="128">
        <v>19</v>
      </c>
      <c r="O274" s="128">
        <v>19</v>
      </c>
      <c r="P274" s="128"/>
      <c r="Q274" s="128">
        <v>5</v>
      </c>
      <c r="R274" s="128">
        <v>267</v>
      </c>
      <c r="S274" s="128">
        <v>856</v>
      </c>
      <c r="T274" s="128">
        <v>1</v>
      </c>
      <c r="U274" s="128">
        <v>38</v>
      </c>
      <c r="V274" s="128">
        <v>105</v>
      </c>
      <c r="W274" s="203" t="s">
        <v>1583</v>
      </c>
      <c r="X274" s="173" t="s">
        <v>1584</v>
      </c>
      <c r="Y274" s="128"/>
    </row>
    <row r="275" s="6" customFormat="1" ht="101.25" spans="1:25">
      <c r="A275" s="47">
        <v>270</v>
      </c>
      <c r="B275" s="149" t="s">
        <v>61</v>
      </c>
      <c r="C275" s="114" t="s">
        <v>1025</v>
      </c>
      <c r="D275" s="49" t="s">
        <v>1585</v>
      </c>
      <c r="E275" s="47" t="s">
        <v>841</v>
      </c>
      <c r="F275" s="49"/>
      <c r="G275" s="49" t="s">
        <v>1586</v>
      </c>
      <c r="H275" s="47" t="s">
        <v>1587</v>
      </c>
      <c r="I275" s="49" t="s">
        <v>841</v>
      </c>
      <c r="J275" s="159" t="s">
        <v>844</v>
      </c>
      <c r="K275" s="159" t="s">
        <v>845</v>
      </c>
      <c r="L275" s="47" t="s">
        <v>1558</v>
      </c>
      <c r="M275" s="49" t="s">
        <v>1588</v>
      </c>
      <c r="N275" s="49">
        <v>30</v>
      </c>
      <c r="O275" s="49">
        <v>20</v>
      </c>
      <c r="P275" s="49">
        <v>10</v>
      </c>
      <c r="Q275" s="49">
        <v>2</v>
      </c>
      <c r="R275" s="49">
        <v>30</v>
      </c>
      <c r="S275" s="49">
        <v>50</v>
      </c>
      <c r="T275" s="49">
        <v>1</v>
      </c>
      <c r="U275" s="49">
        <v>4</v>
      </c>
      <c r="V275" s="49">
        <v>6</v>
      </c>
      <c r="W275" s="90" t="s">
        <v>1589</v>
      </c>
      <c r="X275" s="75" t="s">
        <v>1573</v>
      </c>
      <c r="Y275" s="49"/>
    </row>
    <row r="276" s="6" customFormat="1" ht="56.25" spans="1:25">
      <c r="A276" s="47">
        <v>271</v>
      </c>
      <c r="B276" s="123" t="s">
        <v>61</v>
      </c>
      <c r="C276" s="123" t="s">
        <v>242</v>
      </c>
      <c r="D276" s="128" t="s">
        <v>1590</v>
      </c>
      <c r="E276" s="122" t="s">
        <v>841</v>
      </c>
      <c r="F276" s="128" t="s">
        <v>1591</v>
      </c>
      <c r="G276" s="128" t="s">
        <v>1592</v>
      </c>
      <c r="H276" s="123" t="s">
        <v>39</v>
      </c>
      <c r="I276" s="128" t="s">
        <v>1591</v>
      </c>
      <c r="J276" s="128" t="s">
        <v>1593</v>
      </c>
      <c r="K276" s="128" t="s">
        <v>1594</v>
      </c>
      <c r="L276" s="123" t="s">
        <v>862</v>
      </c>
      <c r="M276" s="128" t="s">
        <v>1595</v>
      </c>
      <c r="N276" s="128">
        <v>40</v>
      </c>
      <c r="O276" s="128">
        <v>20</v>
      </c>
      <c r="P276" s="128">
        <v>20</v>
      </c>
      <c r="Q276" s="128">
        <v>1</v>
      </c>
      <c r="R276" s="128">
        <v>150</v>
      </c>
      <c r="S276" s="128">
        <v>600</v>
      </c>
      <c r="T276" s="128"/>
      <c r="U276" s="128"/>
      <c r="V276" s="128"/>
      <c r="W276" s="203" t="s">
        <v>1596</v>
      </c>
      <c r="X276" s="173" t="s">
        <v>1597</v>
      </c>
      <c r="Y276" s="128"/>
    </row>
    <row r="277" s="36" customFormat="1" ht="75" customHeight="1" spans="1:25">
      <c r="A277" s="47">
        <v>272</v>
      </c>
      <c r="B277" s="123" t="s">
        <v>33</v>
      </c>
      <c r="C277" s="123" t="s">
        <v>34</v>
      </c>
      <c r="D277" s="128" t="s">
        <v>83</v>
      </c>
      <c r="E277" s="122" t="s">
        <v>841</v>
      </c>
      <c r="F277" s="128" t="s">
        <v>1598</v>
      </c>
      <c r="G277" s="128" t="s">
        <v>1599</v>
      </c>
      <c r="H277" s="123" t="s">
        <v>51</v>
      </c>
      <c r="I277" s="128" t="s">
        <v>1600</v>
      </c>
      <c r="J277" s="128" t="s">
        <v>1601</v>
      </c>
      <c r="K277" s="128" t="s">
        <v>1602</v>
      </c>
      <c r="L277" s="123" t="s">
        <v>862</v>
      </c>
      <c r="M277" s="128" t="s">
        <v>1603</v>
      </c>
      <c r="N277" s="128">
        <v>26.5</v>
      </c>
      <c r="O277" s="128">
        <v>10</v>
      </c>
      <c r="P277" s="128">
        <v>16.5</v>
      </c>
      <c r="Q277" s="128">
        <v>2</v>
      </c>
      <c r="R277" s="128">
        <v>126</v>
      </c>
      <c r="S277" s="128">
        <v>615</v>
      </c>
      <c r="T277" s="128"/>
      <c r="U277" s="128">
        <v>25</v>
      </c>
      <c r="V277" s="128">
        <v>76</v>
      </c>
      <c r="W277" s="203" t="s">
        <v>1604</v>
      </c>
      <c r="X277" s="173" t="s">
        <v>1605</v>
      </c>
      <c r="Y277" s="128"/>
    </row>
    <row r="278" s="6" customFormat="1" ht="75" customHeight="1" spans="1:25">
      <c r="A278" s="47">
        <v>273</v>
      </c>
      <c r="B278" s="123" t="s">
        <v>61</v>
      </c>
      <c r="C278" s="123" t="s">
        <v>242</v>
      </c>
      <c r="D278" s="128" t="s">
        <v>1590</v>
      </c>
      <c r="E278" s="122" t="s">
        <v>841</v>
      </c>
      <c r="F278" s="128" t="s">
        <v>1606</v>
      </c>
      <c r="G278" s="128" t="s">
        <v>1607</v>
      </c>
      <c r="H278" s="123" t="s">
        <v>1608</v>
      </c>
      <c r="I278" s="128" t="s">
        <v>1609</v>
      </c>
      <c r="J278" s="128" t="s">
        <v>1593</v>
      </c>
      <c r="K278" s="128" t="s">
        <v>1594</v>
      </c>
      <c r="L278" s="123" t="s">
        <v>862</v>
      </c>
      <c r="M278" s="128" t="s">
        <v>1610</v>
      </c>
      <c r="N278" s="128">
        <v>26</v>
      </c>
      <c r="O278" s="128">
        <v>20</v>
      </c>
      <c r="P278" s="128">
        <v>6</v>
      </c>
      <c r="Q278" s="128">
        <v>1</v>
      </c>
      <c r="R278" s="128">
        <v>56</v>
      </c>
      <c r="S278" s="128">
        <v>283</v>
      </c>
      <c r="T278" s="128"/>
      <c r="U278" s="128"/>
      <c r="V278" s="128"/>
      <c r="W278" s="203" t="s">
        <v>1611</v>
      </c>
      <c r="X278" s="173" t="s">
        <v>1597</v>
      </c>
      <c r="Y278" s="128"/>
    </row>
    <row r="279" s="6" customFormat="1" ht="45" spans="1:25">
      <c r="A279" s="47">
        <v>274</v>
      </c>
      <c r="B279" s="123" t="s">
        <v>33</v>
      </c>
      <c r="C279" s="123" t="s">
        <v>642</v>
      </c>
      <c r="D279" s="128" t="s">
        <v>643</v>
      </c>
      <c r="E279" s="122" t="s">
        <v>841</v>
      </c>
      <c r="F279" s="128" t="s">
        <v>1606</v>
      </c>
      <c r="G279" s="128" t="s">
        <v>1612</v>
      </c>
      <c r="H279" s="123"/>
      <c r="I279" s="128" t="s">
        <v>1609</v>
      </c>
      <c r="J279" s="128" t="s">
        <v>1593</v>
      </c>
      <c r="K279" s="128" t="s">
        <v>1594</v>
      </c>
      <c r="L279" s="123" t="s">
        <v>862</v>
      </c>
      <c r="M279" s="128" t="s">
        <v>1613</v>
      </c>
      <c r="N279" s="128">
        <v>12</v>
      </c>
      <c r="O279" s="128">
        <v>10</v>
      </c>
      <c r="P279" s="128">
        <v>2</v>
      </c>
      <c r="Q279" s="128">
        <v>1</v>
      </c>
      <c r="R279" s="128">
        <v>56</v>
      </c>
      <c r="S279" s="128">
        <v>283</v>
      </c>
      <c r="T279" s="128"/>
      <c r="U279" s="128"/>
      <c r="V279" s="128"/>
      <c r="W279" s="203" t="s">
        <v>1614</v>
      </c>
      <c r="X279" s="173" t="s">
        <v>1597</v>
      </c>
      <c r="Y279" s="49"/>
    </row>
    <row r="280" s="6" customFormat="1" ht="56.25" spans="1:25">
      <c r="A280" s="47">
        <v>275</v>
      </c>
      <c r="B280" s="123" t="s">
        <v>1615</v>
      </c>
      <c r="C280" s="114" t="s">
        <v>34</v>
      </c>
      <c r="D280" s="128" t="s">
        <v>83</v>
      </c>
      <c r="E280" s="122" t="s">
        <v>841</v>
      </c>
      <c r="F280" s="128" t="s">
        <v>1616</v>
      </c>
      <c r="G280" s="128" t="s">
        <v>1617</v>
      </c>
      <c r="H280" s="123" t="s">
        <v>39</v>
      </c>
      <c r="I280" s="128" t="s">
        <v>1618</v>
      </c>
      <c r="J280" s="196" t="s">
        <v>1346</v>
      </c>
      <c r="K280" s="128" t="s">
        <v>1619</v>
      </c>
      <c r="L280" s="123" t="s">
        <v>862</v>
      </c>
      <c r="M280" s="128" t="s">
        <v>1620</v>
      </c>
      <c r="N280" s="128">
        <v>5.86</v>
      </c>
      <c r="O280" s="128">
        <v>5</v>
      </c>
      <c r="P280" s="128">
        <v>0.86</v>
      </c>
      <c r="Q280" s="128">
        <v>3</v>
      </c>
      <c r="R280" s="128">
        <v>180</v>
      </c>
      <c r="S280" s="128">
        <v>1200</v>
      </c>
      <c r="T280" s="128">
        <v>1</v>
      </c>
      <c r="U280" s="128">
        <v>11</v>
      </c>
      <c r="V280" s="128">
        <v>20</v>
      </c>
      <c r="W280" s="203" t="s">
        <v>1621</v>
      </c>
      <c r="X280" s="173" t="s">
        <v>1622</v>
      </c>
      <c r="Y280" s="128"/>
    </row>
    <row r="281" s="36" customFormat="1" ht="70" customHeight="1" spans="1:25">
      <c r="A281" s="47">
        <v>276</v>
      </c>
      <c r="B281" s="123" t="s">
        <v>1615</v>
      </c>
      <c r="C281" s="114" t="s">
        <v>34</v>
      </c>
      <c r="D281" s="128" t="s">
        <v>83</v>
      </c>
      <c r="E281" s="122" t="s">
        <v>841</v>
      </c>
      <c r="F281" s="128" t="s">
        <v>1623</v>
      </c>
      <c r="G281" s="128" t="s">
        <v>1624</v>
      </c>
      <c r="H281" s="123" t="s">
        <v>51</v>
      </c>
      <c r="I281" s="128" t="s">
        <v>1623</v>
      </c>
      <c r="J281" s="196" t="s">
        <v>1625</v>
      </c>
      <c r="K281" s="128" t="s">
        <v>1626</v>
      </c>
      <c r="L281" s="123" t="s">
        <v>862</v>
      </c>
      <c r="M281" s="128" t="s">
        <v>1627</v>
      </c>
      <c r="N281" s="128">
        <v>17</v>
      </c>
      <c r="O281" s="128">
        <v>10</v>
      </c>
      <c r="P281" s="128">
        <v>7</v>
      </c>
      <c r="Q281" s="128">
        <v>2</v>
      </c>
      <c r="R281" s="128">
        <v>95</v>
      </c>
      <c r="S281" s="128">
        <v>503</v>
      </c>
      <c r="T281" s="128"/>
      <c r="U281" s="128">
        <v>15</v>
      </c>
      <c r="V281" s="128">
        <v>53</v>
      </c>
      <c r="W281" s="203" t="s">
        <v>1627</v>
      </c>
      <c r="X281" s="173" t="s">
        <v>1628</v>
      </c>
      <c r="Y281" s="128"/>
    </row>
    <row r="282" s="37" customFormat="1" ht="78.75" spans="1:25">
      <c r="A282" s="47">
        <v>277</v>
      </c>
      <c r="B282" s="125" t="s">
        <v>33</v>
      </c>
      <c r="C282" s="125" t="s">
        <v>34</v>
      </c>
      <c r="D282" s="125" t="s">
        <v>83</v>
      </c>
      <c r="E282" s="125" t="s">
        <v>671</v>
      </c>
      <c r="F282" s="125" t="s">
        <v>703</v>
      </c>
      <c r="G282" s="125" t="s">
        <v>1629</v>
      </c>
      <c r="H282" s="125" t="s">
        <v>109</v>
      </c>
      <c r="I282" s="125" t="s">
        <v>703</v>
      </c>
      <c r="J282" s="59">
        <v>2024.8</v>
      </c>
      <c r="K282" s="59">
        <v>2024.9</v>
      </c>
      <c r="L282" s="125" t="s">
        <v>1630</v>
      </c>
      <c r="M282" s="125" t="s">
        <v>1631</v>
      </c>
      <c r="N282" s="125">
        <v>9</v>
      </c>
      <c r="O282" s="125">
        <v>9</v>
      </c>
      <c r="P282" s="125">
        <v>0</v>
      </c>
      <c r="Q282" s="125">
        <v>1</v>
      </c>
      <c r="R282" s="125">
        <v>368</v>
      </c>
      <c r="S282" s="125">
        <v>1100</v>
      </c>
      <c r="T282" s="125">
        <v>1</v>
      </c>
      <c r="U282" s="125">
        <v>30</v>
      </c>
      <c r="V282" s="125">
        <v>90</v>
      </c>
      <c r="W282" s="125" t="s">
        <v>1632</v>
      </c>
      <c r="X282" s="136" t="s">
        <v>1633</v>
      </c>
      <c r="Y282" s="125"/>
    </row>
    <row r="283" s="37" customFormat="1" ht="67.5" spans="1:25">
      <c r="A283" s="47">
        <v>278</v>
      </c>
      <c r="B283" s="125" t="s">
        <v>33</v>
      </c>
      <c r="C283" s="125" t="s">
        <v>34</v>
      </c>
      <c r="D283" s="125" t="s">
        <v>83</v>
      </c>
      <c r="E283" s="125" t="s">
        <v>671</v>
      </c>
      <c r="F283" s="125" t="s">
        <v>1634</v>
      </c>
      <c r="G283" s="125" t="s">
        <v>1635</v>
      </c>
      <c r="H283" s="125" t="s">
        <v>109</v>
      </c>
      <c r="I283" s="125" t="s">
        <v>1634</v>
      </c>
      <c r="J283" s="59">
        <v>2024.8</v>
      </c>
      <c r="K283" s="59">
        <v>2024.9</v>
      </c>
      <c r="L283" s="125" t="s">
        <v>1634</v>
      </c>
      <c r="M283" s="125" t="s">
        <v>1636</v>
      </c>
      <c r="N283" s="125">
        <v>5</v>
      </c>
      <c r="O283" s="125">
        <v>5</v>
      </c>
      <c r="P283" s="125">
        <v>0</v>
      </c>
      <c r="Q283" s="125">
        <v>1</v>
      </c>
      <c r="R283" s="125">
        <v>26</v>
      </c>
      <c r="S283" s="125">
        <v>122</v>
      </c>
      <c r="T283" s="125">
        <v>0</v>
      </c>
      <c r="U283" s="125">
        <v>4</v>
      </c>
      <c r="V283" s="125">
        <v>7</v>
      </c>
      <c r="W283" s="125" t="s">
        <v>1632</v>
      </c>
      <c r="X283" s="136" t="s">
        <v>1633</v>
      </c>
      <c r="Y283" s="125"/>
    </row>
    <row r="284" s="37" customFormat="1" ht="67.5" spans="1:25">
      <c r="A284" s="47">
        <v>279</v>
      </c>
      <c r="B284" s="125" t="s">
        <v>33</v>
      </c>
      <c r="C284" s="125" t="s">
        <v>34</v>
      </c>
      <c r="D284" s="125" t="s">
        <v>83</v>
      </c>
      <c r="E284" s="125" t="s">
        <v>671</v>
      </c>
      <c r="F284" s="125" t="s">
        <v>1637</v>
      </c>
      <c r="G284" s="125" t="s">
        <v>1638</v>
      </c>
      <c r="H284" s="125" t="s">
        <v>109</v>
      </c>
      <c r="I284" s="125" t="s">
        <v>1639</v>
      </c>
      <c r="J284" s="59">
        <v>2024.9</v>
      </c>
      <c r="K284" s="59">
        <v>2024.9</v>
      </c>
      <c r="L284" s="125" t="s">
        <v>1637</v>
      </c>
      <c r="M284" s="125" t="s">
        <v>1640</v>
      </c>
      <c r="N284" s="125">
        <v>22</v>
      </c>
      <c r="O284" s="125">
        <v>22</v>
      </c>
      <c r="P284" s="125">
        <v>0</v>
      </c>
      <c r="Q284" s="125">
        <v>1</v>
      </c>
      <c r="R284" s="125">
        <v>32</v>
      </c>
      <c r="S284" s="125">
        <v>160</v>
      </c>
      <c r="T284" s="125">
        <v>0</v>
      </c>
      <c r="U284" s="125">
        <v>14</v>
      </c>
      <c r="V284" s="125">
        <v>35</v>
      </c>
      <c r="W284" s="125" t="s">
        <v>1632</v>
      </c>
      <c r="X284" s="136" t="s">
        <v>1633</v>
      </c>
      <c r="Y284" s="125"/>
    </row>
    <row r="285" s="37" customFormat="1" ht="67.5" spans="1:25">
      <c r="A285" s="47">
        <v>280</v>
      </c>
      <c r="B285" s="125" t="s">
        <v>33</v>
      </c>
      <c r="C285" s="125" t="s">
        <v>34</v>
      </c>
      <c r="D285" s="125" t="s">
        <v>1641</v>
      </c>
      <c r="E285" s="125" t="s">
        <v>671</v>
      </c>
      <c r="F285" s="125" t="s">
        <v>1084</v>
      </c>
      <c r="G285" s="125" t="s">
        <v>1642</v>
      </c>
      <c r="H285" s="125" t="s">
        <v>109</v>
      </c>
      <c r="I285" s="125" t="s">
        <v>1643</v>
      </c>
      <c r="J285" s="59">
        <v>2024.8</v>
      </c>
      <c r="K285" s="59">
        <v>2024.12</v>
      </c>
      <c r="L285" s="125" t="s">
        <v>1084</v>
      </c>
      <c r="M285" s="125" t="s">
        <v>1644</v>
      </c>
      <c r="N285" s="125">
        <v>18</v>
      </c>
      <c r="O285" s="125">
        <v>18</v>
      </c>
      <c r="P285" s="125">
        <v>0</v>
      </c>
      <c r="Q285" s="125">
        <v>1</v>
      </c>
      <c r="R285" s="125">
        <v>75</v>
      </c>
      <c r="S285" s="125">
        <v>320</v>
      </c>
      <c r="T285" s="125">
        <v>0</v>
      </c>
      <c r="U285" s="125">
        <v>5</v>
      </c>
      <c r="V285" s="125">
        <v>7</v>
      </c>
      <c r="W285" s="125" t="s">
        <v>1632</v>
      </c>
      <c r="X285" s="136" t="s">
        <v>1645</v>
      </c>
      <c r="Y285" s="125"/>
    </row>
    <row r="286" s="37" customFormat="1" ht="67.5" spans="1:25">
      <c r="A286" s="47">
        <v>281</v>
      </c>
      <c r="B286" s="125" t="s">
        <v>33</v>
      </c>
      <c r="C286" s="125" t="s">
        <v>34</v>
      </c>
      <c r="D286" s="125" t="s">
        <v>1646</v>
      </c>
      <c r="E286" s="125" t="s">
        <v>671</v>
      </c>
      <c r="F286" s="125" t="s">
        <v>1084</v>
      </c>
      <c r="G286" s="125" t="s">
        <v>1647</v>
      </c>
      <c r="H286" s="125" t="s">
        <v>51</v>
      </c>
      <c r="I286" s="125" t="s">
        <v>1648</v>
      </c>
      <c r="J286" s="59">
        <v>2024.8</v>
      </c>
      <c r="K286" s="59">
        <v>2024.12</v>
      </c>
      <c r="L286" s="125" t="s">
        <v>1084</v>
      </c>
      <c r="M286" s="125" t="s">
        <v>1649</v>
      </c>
      <c r="N286" s="125">
        <v>38</v>
      </c>
      <c r="O286" s="125">
        <v>38</v>
      </c>
      <c r="P286" s="125">
        <v>0</v>
      </c>
      <c r="Q286" s="125">
        <v>1</v>
      </c>
      <c r="R286" s="125">
        <v>75</v>
      </c>
      <c r="S286" s="125">
        <v>320</v>
      </c>
      <c r="T286" s="125">
        <v>0</v>
      </c>
      <c r="U286" s="125">
        <v>5</v>
      </c>
      <c r="V286" s="125">
        <v>7</v>
      </c>
      <c r="W286" s="125" t="s">
        <v>1632</v>
      </c>
      <c r="X286" s="136" t="s">
        <v>1645</v>
      </c>
      <c r="Y286" s="125"/>
    </row>
    <row r="287" s="37" customFormat="1" ht="56.25" spans="1:25">
      <c r="A287" s="47">
        <v>282</v>
      </c>
      <c r="B287" s="125" t="s">
        <v>33</v>
      </c>
      <c r="C287" s="125" t="s">
        <v>34</v>
      </c>
      <c r="D287" s="125" t="s">
        <v>1650</v>
      </c>
      <c r="E287" s="125" t="s">
        <v>671</v>
      </c>
      <c r="F287" s="125" t="s">
        <v>1084</v>
      </c>
      <c r="G287" s="125" t="s">
        <v>1651</v>
      </c>
      <c r="H287" s="125" t="s">
        <v>51</v>
      </c>
      <c r="I287" s="125" t="s">
        <v>1648</v>
      </c>
      <c r="J287" s="59">
        <v>2024.8</v>
      </c>
      <c r="K287" s="59">
        <v>2024.12</v>
      </c>
      <c r="L287" s="125" t="s">
        <v>1084</v>
      </c>
      <c r="M287" s="125" t="s">
        <v>1652</v>
      </c>
      <c r="N287" s="125">
        <v>15</v>
      </c>
      <c r="O287" s="125">
        <v>15</v>
      </c>
      <c r="P287" s="125">
        <v>0</v>
      </c>
      <c r="Q287" s="125">
        <v>1</v>
      </c>
      <c r="R287" s="125">
        <v>75</v>
      </c>
      <c r="S287" s="125">
        <v>320</v>
      </c>
      <c r="T287" s="125">
        <v>0</v>
      </c>
      <c r="U287" s="125">
        <v>5</v>
      </c>
      <c r="V287" s="125">
        <v>7</v>
      </c>
      <c r="W287" s="125" t="s">
        <v>1653</v>
      </c>
      <c r="X287" s="136" t="s">
        <v>1654</v>
      </c>
      <c r="Y287" s="125"/>
    </row>
    <row r="288" s="37" customFormat="1" ht="67.5" spans="1:25">
      <c r="A288" s="47">
        <v>283</v>
      </c>
      <c r="B288" s="125" t="s">
        <v>33</v>
      </c>
      <c r="C288" s="125" t="s">
        <v>34</v>
      </c>
      <c r="D288" s="125" t="s">
        <v>349</v>
      </c>
      <c r="E288" s="125" t="s">
        <v>671</v>
      </c>
      <c r="F288" s="125" t="s">
        <v>1084</v>
      </c>
      <c r="G288" s="125" t="s">
        <v>1655</v>
      </c>
      <c r="H288" s="125" t="s">
        <v>51</v>
      </c>
      <c r="I288" s="125" t="s">
        <v>1656</v>
      </c>
      <c r="J288" s="59">
        <v>2024.8</v>
      </c>
      <c r="K288" s="59">
        <v>2024.12</v>
      </c>
      <c r="L288" s="125" t="s">
        <v>1084</v>
      </c>
      <c r="M288" s="125" t="s">
        <v>1657</v>
      </c>
      <c r="N288" s="125">
        <v>45</v>
      </c>
      <c r="O288" s="125">
        <v>45</v>
      </c>
      <c r="P288" s="125">
        <v>0</v>
      </c>
      <c r="Q288" s="125">
        <v>1</v>
      </c>
      <c r="R288" s="125">
        <v>130</v>
      </c>
      <c r="S288" s="125">
        <v>526</v>
      </c>
      <c r="T288" s="125">
        <v>0</v>
      </c>
      <c r="U288" s="125">
        <v>9</v>
      </c>
      <c r="V288" s="125">
        <v>15</v>
      </c>
      <c r="W288" s="125" t="s">
        <v>1632</v>
      </c>
      <c r="X288" s="136" t="s">
        <v>1645</v>
      </c>
      <c r="Y288" s="125"/>
    </row>
    <row r="289" s="37" customFormat="1" ht="123.75" spans="1:25">
      <c r="A289" s="47">
        <v>284</v>
      </c>
      <c r="B289" s="125" t="s">
        <v>61</v>
      </c>
      <c r="C289" s="125" t="s">
        <v>242</v>
      </c>
      <c r="D289" s="125" t="s">
        <v>1205</v>
      </c>
      <c r="E289" s="125" t="s">
        <v>671</v>
      </c>
      <c r="F289" s="125" t="s">
        <v>1084</v>
      </c>
      <c r="G289" s="125" t="s">
        <v>1658</v>
      </c>
      <c r="H289" s="125" t="s">
        <v>51</v>
      </c>
      <c r="I289" s="125" t="s">
        <v>1659</v>
      </c>
      <c r="J289" s="59">
        <v>2024.8</v>
      </c>
      <c r="K289" s="59">
        <v>2024.12</v>
      </c>
      <c r="L289" s="125" t="s">
        <v>1084</v>
      </c>
      <c r="M289" s="125" t="s">
        <v>1660</v>
      </c>
      <c r="N289" s="125">
        <v>16</v>
      </c>
      <c r="O289" s="125">
        <v>16</v>
      </c>
      <c r="P289" s="125">
        <v>0</v>
      </c>
      <c r="Q289" s="125">
        <v>1</v>
      </c>
      <c r="R289" s="125">
        <v>75</v>
      </c>
      <c r="S289" s="125">
        <v>320</v>
      </c>
      <c r="T289" s="125">
        <v>0</v>
      </c>
      <c r="U289" s="125">
        <v>5</v>
      </c>
      <c r="V289" s="125">
        <v>7</v>
      </c>
      <c r="W289" s="125" t="s">
        <v>1661</v>
      </c>
      <c r="X289" s="136" t="s">
        <v>1662</v>
      </c>
      <c r="Y289" s="125"/>
    </row>
    <row r="290" s="37" customFormat="1" ht="135" spans="1:25">
      <c r="A290" s="47">
        <v>285</v>
      </c>
      <c r="B290" s="125" t="s">
        <v>33</v>
      </c>
      <c r="C290" s="125" t="s">
        <v>34</v>
      </c>
      <c r="D290" s="125" t="s">
        <v>99</v>
      </c>
      <c r="E290" s="125" t="s">
        <v>671</v>
      </c>
      <c r="F290" s="125" t="s">
        <v>1637</v>
      </c>
      <c r="G290" s="125" t="s">
        <v>1663</v>
      </c>
      <c r="H290" s="125" t="s">
        <v>51</v>
      </c>
      <c r="I290" s="125" t="s">
        <v>1664</v>
      </c>
      <c r="J290" s="59">
        <v>2024.1</v>
      </c>
      <c r="K290" s="59">
        <v>2024.12</v>
      </c>
      <c r="L290" s="125" t="s">
        <v>1637</v>
      </c>
      <c r="M290" s="125" t="s">
        <v>1665</v>
      </c>
      <c r="N290" s="125">
        <v>400</v>
      </c>
      <c r="O290" s="125">
        <v>400</v>
      </c>
      <c r="P290" s="125">
        <v>0</v>
      </c>
      <c r="Q290" s="125">
        <v>5</v>
      </c>
      <c r="R290" s="125">
        <v>316</v>
      </c>
      <c r="S290" s="125">
        <v>2136</v>
      </c>
      <c r="T290" s="125">
        <v>0</v>
      </c>
      <c r="U290" s="125">
        <v>46</v>
      </c>
      <c r="V290" s="125">
        <v>128</v>
      </c>
      <c r="W290" s="125" t="s">
        <v>1666</v>
      </c>
      <c r="X290" s="136" t="s">
        <v>1667</v>
      </c>
      <c r="Y290" s="125"/>
    </row>
    <row r="291" s="37" customFormat="1" ht="123.75" spans="1:25">
      <c r="A291" s="47">
        <v>286</v>
      </c>
      <c r="B291" s="125" t="s">
        <v>61</v>
      </c>
      <c r="C291" s="125" t="s">
        <v>242</v>
      </c>
      <c r="D291" s="125" t="s">
        <v>1205</v>
      </c>
      <c r="E291" s="125" t="s">
        <v>671</v>
      </c>
      <c r="F291" s="125" t="s">
        <v>1072</v>
      </c>
      <c r="G291" s="125" t="s">
        <v>1668</v>
      </c>
      <c r="H291" s="125" t="s">
        <v>109</v>
      </c>
      <c r="I291" s="125" t="s">
        <v>1072</v>
      </c>
      <c r="J291" s="59">
        <v>2024.8</v>
      </c>
      <c r="K291" s="59">
        <v>2024.9</v>
      </c>
      <c r="L291" s="125" t="s">
        <v>1072</v>
      </c>
      <c r="M291" s="125" t="s">
        <v>1669</v>
      </c>
      <c r="N291" s="125">
        <v>15</v>
      </c>
      <c r="O291" s="125">
        <v>15</v>
      </c>
      <c r="P291" s="125">
        <v>0</v>
      </c>
      <c r="Q291" s="125">
        <v>1</v>
      </c>
      <c r="R291" s="125">
        <v>55</v>
      </c>
      <c r="S291" s="125">
        <v>135</v>
      </c>
      <c r="T291" s="125">
        <v>0</v>
      </c>
      <c r="U291" s="125">
        <v>3</v>
      </c>
      <c r="V291" s="125">
        <v>6</v>
      </c>
      <c r="W291" s="125" t="s">
        <v>1670</v>
      </c>
      <c r="X291" s="136" t="s">
        <v>1662</v>
      </c>
      <c r="Y291" s="125"/>
    </row>
    <row r="292" s="37" customFormat="1" ht="90" spans="1:25">
      <c r="A292" s="47">
        <v>287</v>
      </c>
      <c r="B292" s="125" t="s">
        <v>61</v>
      </c>
      <c r="C292" s="125" t="s">
        <v>242</v>
      </c>
      <c r="D292" s="125" t="s">
        <v>1205</v>
      </c>
      <c r="E292" s="125" t="s">
        <v>671</v>
      </c>
      <c r="F292" s="125" t="s">
        <v>703</v>
      </c>
      <c r="G292" s="125" t="s">
        <v>1671</v>
      </c>
      <c r="H292" s="125" t="s">
        <v>51</v>
      </c>
      <c r="I292" s="125" t="s">
        <v>1672</v>
      </c>
      <c r="J292" s="59">
        <v>2024.8</v>
      </c>
      <c r="K292" s="59">
        <v>2024.12</v>
      </c>
      <c r="L292" s="125" t="s">
        <v>1630</v>
      </c>
      <c r="M292" s="125" t="s">
        <v>1673</v>
      </c>
      <c r="N292" s="125">
        <v>6</v>
      </c>
      <c r="O292" s="125">
        <v>6</v>
      </c>
      <c r="P292" s="125">
        <v>0</v>
      </c>
      <c r="Q292" s="125">
        <v>1</v>
      </c>
      <c r="R292" s="125">
        <v>28</v>
      </c>
      <c r="S292" s="125">
        <v>98</v>
      </c>
      <c r="T292" s="125">
        <v>0</v>
      </c>
      <c r="U292" s="125">
        <v>4</v>
      </c>
      <c r="V292" s="125">
        <v>11</v>
      </c>
      <c r="W292" s="125" t="s">
        <v>1674</v>
      </c>
      <c r="X292" s="136" t="s">
        <v>1645</v>
      </c>
      <c r="Y292" s="125"/>
    </row>
    <row r="293" s="37" customFormat="1" ht="78.75" spans="1:25">
      <c r="A293" s="47">
        <v>288</v>
      </c>
      <c r="B293" s="125" t="s">
        <v>33</v>
      </c>
      <c r="C293" s="125" t="s">
        <v>34</v>
      </c>
      <c r="D293" s="125" t="s">
        <v>106</v>
      </c>
      <c r="E293" s="125" t="s">
        <v>671</v>
      </c>
      <c r="F293" s="48" t="s">
        <v>680</v>
      </c>
      <c r="G293" s="125" t="s">
        <v>1675</v>
      </c>
      <c r="H293" s="125" t="s">
        <v>51</v>
      </c>
      <c r="I293" s="125" t="s">
        <v>1676</v>
      </c>
      <c r="J293" s="59">
        <v>2024.8</v>
      </c>
      <c r="K293" s="59">
        <v>2024.12</v>
      </c>
      <c r="L293" s="125" t="s">
        <v>1677</v>
      </c>
      <c r="M293" s="125" t="s">
        <v>1678</v>
      </c>
      <c r="N293" s="125">
        <v>8</v>
      </c>
      <c r="O293" s="125">
        <v>8</v>
      </c>
      <c r="P293" s="125">
        <v>0</v>
      </c>
      <c r="Q293" s="125">
        <v>1</v>
      </c>
      <c r="R293" s="125">
        <v>43</v>
      </c>
      <c r="S293" s="125">
        <v>162</v>
      </c>
      <c r="T293" s="125">
        <v>0</v>
      </c>
      <c r="U293" s="125">
        <v>2</v>
      </c>
      <c r="V293" s="125">
        <v>8</v>
      </c>
      <c r="W293" s="125" t="s">
        <v>1679</v>
      </c>
      <c r="X293" s="136" t="s">
        <v>1680</v>
      </c>
      <c r="Y293" s="125"/>
    </row>
    <row r="294" s="37" customFormat="1" ht="67.5" spans="1:25">
      <c r="A294" s="47">
        <v>289</v>
      </c>
      <c r="B294" s="125" t="s">
        <v>33</v>
      </c>
      <c r="C294" s="125" t="s">
        <v>34</v>
      </c>
      <c r="D294" s="125" t="s">
        <v>1641</v>
      </c>
      <c r="E294" s="125" t="s">
        <v>671</v>
      </c>
      <c r="F294" s="125" t="s">
        <v>686</v>
      </c>
      <c r="G294" s="125" t="s">
        <v>1681</v>
      </c>
      <c r="H294" s="125" t="s">
        <v>51</v>
      </c>
      <c r="I294" s="125" t="s">
        <v>1682</v>
      </c>
      <c r="J294" s="59">
        <v>2024.8</v>
      </c>
      <c r="K294" s="59">
        <v>2024.12</v>
      </c>
      <c r="L294" s="125" t="s">
        <v>686</v>
      </c>
      <c r="M294" s="125" t="s">
        <v>1683</v>
      </c>
      <c r="N294" s="125">
        <v>12</v>
      </c>
      <c r="O294" s="125">
        <v>12</v>
      </c>
      <c r="P294" s="125">
        <v>0</v>
      </c>
      <c r="Q294" s="125">
        <v>1</v>
      </c>
      <c r="R294" s="125">
        <v>40</v>
      </c>
      <c r="S294" s="125">
        <v>135</v>
      </c>
      <c r="T294" s="125">
        <v>0</v>
      </c>
      <c r="U294" s="125">
        <v>2</v>
      </c>
      <c r="V294" s="125">
        <v>8</v>
      </c>
      <c r="W294" s="125" t="s">
        <v>1632</v>
      </c>
      <c r="X294" s="136" t="s">
        <v>1645</v>
      </c>
      <c r="Y294" s="125"/>
    </row>
    <row r="295" s="37" customFormat="1" ht="67.5" spans="1:25">
      <c r="A295" s="47">
        <v>290</v>
      </c>
      <c r="B295" s="125" t="s">
        <v>33</v>
      </c>
      <c r="C295" s="125" t="s">
        <v>34</v>
      </c>
      <c r="D295" s="125" t="s">
        <v>1641</v>
      </c>
      <c r="E295" s="125" t="s">
        <v>671</v>
      </c>
      <c r="F295" s="125" t="s">
        <v>1072</v>
      </c>
      <c r="G295" s="125" t="s">
        <v>1684</v>
      </c>
      <c r="H295" s="125" t="s">
        <v>51</v>
      </c>
      <c r="I295" s="125" t="s">
        <v>1685</v>
      </c>
      <c r="J295" s="59">
        <v>2024.8</v>
      </c>
      <c r="K295" s="59">
        <v>2024.12</v>
      </c>
      <c r="L295" s="125" t="s">
        <v>1072</v>
      </c>
      <c r="M295" s="125" t="s">
        <v>1686</v>
      </c>
      <c r="N295" s="125">
        <v>15</v>
      </c>
      <c r="O295" s="125">
        <v>15</v>
      </c>
      <c r="P295" s="125">
        <v>0</v>
      </c>
      <c r="Q295" s="125">
        <v>1</v>
      </c>
      <c r="R295" s="125">
        <v>55</v>
      </c>
      <c r="S295" s="125">
        <v>135</v>
      </c>
      <c r="T295" s="125">
        <v>0</v>
      </c>
      <c r="U295" s="125">
        <v>3</v>
      </c>
      <c r="V295" s="125">
        <v>6</v>
      </c>
      <c r="W295" s="125" t="s">
        <v>1687</v>
      </c>
      <c r="X295" s="136" t="s">
        <v>1645</v>
      </c>
      <c r="Y295" s="125"/>
    </row>
    <row r="296" s="38" customFormat="1" ht="90" spans="1:25">
      <c r="A296" s="47">
        <v>291</v>
      </c>
      <c r="B296" s="49" t="s">
        <v>33</v>
      </c>
      <c r="C296" s="49" t="s">
        <v>34</v>
      </c>
      <c r="D296" s="49" t="s">
        <v>83</v>
      </c>
      <c r="E296" s="49" t="s">
        <v>533</v>
      </c>
      <c r="F296" s="49" t="s">
        <v>583</v>
      </c>
      <c r="G296" s="49" t="s">
        <v>1688</v>
      </c>
      <c r="H296" s="49" t="s">
        <v>536</v>
      </c>
      <c r="I296" s="49" t="s">
        <v>1689</v>
      </c>
      <c r="J296" s="59">
        <v>2024.9</v>
      </c>
      <c r="K296" s="59">
        <v>2024.9</v>
      </c>
      <c r="L296" s="49" t="s">
        <v>583</v>
      </c>
      <c r="M296" s="49" t="s">
        <v>1690</v>
      </c>
      <c r="N296" s="49">
        <v>42</v>
      </c>
      <c r="O296" s="49"/>
      <c r="P296" s="49">
        <v>42</v>
      </c>
      <c r="Q296" s="49">
        <v>1</v>
      </c>
      <c r="R296" s="49">
        <v>45</v>
      </c>
      <c r="S296" s="49">
        <v>198</v>
      </c>
      <c r="T296" s="49">
        <v>1</v>
      </c>
      <c r="U296" s="49">
        <v>11</v>
      </c>
      <c r="V296" s="49">
        <v>36</v>
      </c>
      <c r="W296" s="49" t="s">
        <v>539</v>
      </c>
      <c r="X296" s="75" t="s">
        <v>540</v>
      </c>
      <c r="Y296" s="124"/>
    </row>
    <row r="297" s="38" customFormat="1" ht="90" spans="1:25">
      <c r="A297" s="47">
        <v>292</v>
      </c>
      <c r="B297" s="49" t="s">
        <v>33</v>
      </c>
      <c r="C297" s="49" t="s">
        <v>642</v>
      </c>
      <c r="D297" s="49" t="s">
        <v>1691</v>
      </c>
      <c r="E297" s="49" t="s">
        <v>533</v>
      </c>
      <c r="F297" s="49" t="s">
        <v>583</v>
      </c>
      <c r="G297" s="49" t="s">
        <v>1692</v>
      </c>
      <c r="H297" s="49" t="s">
        <v>51</v>
      </c>
      <c r="I297" s="49" t="s">
        <v>583</v>
      </c>
      <c r="J297" s="59">
        <v>2024.9</v>
      </c>
      <c r="K297" s="59">
        <v>2024.11</v>
      </c>
      <c r="L297" s="49" t="s">
        <v>583</v>
      </c>
      <c r="M297" s="49" t="s">
        <v>1693</v>
      </c>
      <c r="N297" s="49">
        <v>20</v>
      </c>
      <c r="O297" s="49"/>
      <c r="P297" s="49">
        <v>20</v>
      </c>
      <c r="Q297" s="49">
        <v>1</v>
      </c>
      <c r="R297" s="49">
        <v>45</v>
      </c>
      <c r="S297" s="49">
        <v>198</v>
      </c>
      <c r="T297" s="49">
        <v>1</v>
      </c>
      <c r="U297" s="49">
        <v>11</v>
      </c>
      <c r="V297" s="49">
        <v>36</v>
      </c>
      <c r="W297" s="49" t="s">
        <v>1694</v>
      </c>
      <c r="X297" s="75" t="s">
        <v>540</v>
      </c>
      <c r="Y297" s="124"/>
    </row>
    <row r="298" s="38" customFormat="1" ht="112.5" spans="1:25">
      <c r="A298" s="47">
        <v>293</v>
      </c>
      <c r="B298" s="49" t="s">
        <v>33</v>
      </c>
      <c r="C298" s="49" t="s">
        <v>34</v>
      </c>
      <c r="D298" s="49" t="s">
        <v>83</v>
      </c>
      <c r="E298" s="49" t="s">
        <v>533</v>
      </c>
      <c r="F298" s="49" t="s">
        <v>583</v>
      </c>
      <c r="G298" s="49" t="s">
        <v>1695</v>
      </c>
      <c r="H298" s="49" t="s">
        <v>536</v>
      </c>
      <c r="I298" s="49" t="s">
        <v>583</v>
      </c>
      <c r="J298" s="59">
        <v>2024.8</v>
      </c>
      <c r="K298" s="59">
        <v>2024.12</v>
      </c>
      <c r="L298" s="49" t="s">
        <v>583</v>
      </c>
      <c r="M298" s="49" t="s">
        <v>1696</v>
      </c>
      <c r="N298" s="49">
        <v>13</v>
      </c>
      <c r="O298" s="49"/>
      <c r="P298" s="49">
        <v>13</v>
      </c>
      <c r="Q298" s="49">
        <v>1</v>
      </c>
      <c r="R298" s="49">
        <v>45</v>
      </c>
      <c r="S298" s="49">
        <v>198</v>
      </c>
      <c r="T298" s="49">
        <v>1</v>
      </c>
      <c r="U298" s="49">
        <v>11</v>
      </c>
      <c r="V298" s="49">
        <v>36</v>
      </c>
      <c r="W298" s="49" t="s">
        <v>539</v>
      </c>
      <c r="X298" s="75" t="s">
        <v>540</v>
      </c>
      <c r="Y298" s="124"/>
    </row>
    <row r="299" s="38" customFormat="1" ht="168.75" spans="1:25">
      <c r="A299" s="47">
        <v>294</v>
      </c>
      <c r="B299" s="49" t="s">
        <v>33</v>
      </c>
      <c r="C299" s="49" t="s">
        <v>34</v>
      </c>
      <c r="D299" s="49" t="s">
        <v>99</v>
      </c>
      <c r="E299" s="49" t="s">
        <v>533</v>
      </c>
      <c r="F299" s="49" t="s">
        <v>578</v>
      </c>
      <c r="G299" s="49" t="s">
        <v>1697</v>
      </c>
      <c r="H299" s="49" t="s">
        <v>51</v>
      </c>
      <c r="I299" s="49" t="s">
        <v>578</v>
      </c>
      <c r="J299" s="59">
        <v>2024.8</v>
      </c>
      <c r="K299" s="59">
        <v>2024.12</v>
      </c>
      <c r="L299" s="49" t="s">
        <v>578</v>
      </c>
      <c r="M299" s="49" t="s">
        <v>1698</v>
      </c>
      <c r="N299" s="49">
        <v>12</v>
      </c>
      <c r="O299" s="49"/>
      <c r="P299" s="49">
        <v>12</v>
      </c>
      <c r="Q299" s="49">
        <v>1</v>
      </c>
      <c r="R299" s="49">
        <v>219</v>
      </c>
      <c r="S299" s="49">
        <v>726</v>
      </c>
      <c r="T299" s="49">
        <v>1</v>
      </c>
      <c r="U299" s="49">
        <v>15</v>
      </c>
      <c r="V299" s="49">
        <v>53</v>
      </c>
      <c r="W299" s="49" t="s">
        <v>582</v>
      </c>
      <c r="X299" s="75" t="s">
        <v>540</v>
      </c>
      <c r="Y299" s="124"/>
    </row>
    <row r="300" s="38" customFormat="1" ht="56.25" spans="1:25">
      <c r="A300" s="47">
        <v>295</v>
      </c>
      <c r="B300" s="49" t="s">
        <v>33</v>
      </c>
      <c r="C300" s="49" t="s">
        <v>34</v>
      </c>
      <c r="D300" s="49" t="s">
        <v>83</v>
      </c>
      <c r="E300" s="49" t="s">
        <v>533</v>
      </c>
      <c r="F300" s="49" t="s">
        <v>891</v>
      </c>
      <c r="G300" s="49" t="s">
        <v>1699</v>
      </c>
      <c r="H300" s="49" t="s">
        <v>51</v>
      </c>
      <c r="I300" s="49" t="s">
        <v>891</v>
      </c>
      <c r="J300" s="59">
        <v>2024.8</v>
      </c>
      <c r="K300" s="59">
        <v>2024.9</v>
      </c>
      <c r="L300" s="49" t="s">
        <v>891</v>
      </c>
      <c r="M300" s="49" t="s">
        <v>1700</v>
      </c>
      <c r="N300" s="49">
        <v>5.6</v>
      </c>
      <c r="O300" s="49"/>
      <c r="P300" s="49">
        <v>5.6</v>
      </c>
      <c r="Q300" s="49">
        <v>1</v>
      </c>
      <c r="R300" s="49">
        <v>42</v>
      </c>
      <c r="S300" s="49">
        <v>368</v>
      </c>
      <c r="T300" s="49">
        <v>1</v>
      </c>
      <c r="U300" s="49">
        <v>3</v>
      </c>
      <c r="V300" s="49">
        <v>8</v>
      </c>
      <c r="W300" s="49" t="s">
        <v>539</v>
      </c>
      <c r="X300" s="75" t="s">
        <v>540</v>
      </c>
      <c r="Y300" s="124"/>
    </row>
    <row r="301" s="38" customFormat="1" ht="67.5" spans="1:25">
      <c r="A301" s="47">
        <v>296</v>
      </c>
      <c r="B301" s="49" t="s">
        <v>33</v>
      </c>
      <c r="C301" s="49" t="s">
        <v>34</v>
      </c>
      <c r="D301" s="49" t="s">
        <v>83</v>
      </c>
      <c r="E301" s="49" t="s">
        <v>533</v>
      </c>
      <c r="F301" s="49" t="s">
        <v>891</v>
      </c>
      <c r="G301" s="49" t="s">
        <v>1701</v>
      </c>
      <c r="H301" s="49" t="s">
        <v>51</v>
      </c>
      <c r="I301" s="49" t="s">
        <v>1702</v>
      </c>
      <c r="J301" s="59">
        <v>2024.7</v>
      </c>
      <c r="K301" s="59">
        <v>2024.7</v>
      </c>
      <c r="L301" s="49" t="s">
        <v>891</v>
      </c>
      <c r="M301" s="49" t="s">
        <v>1703</v>
      </c>
      <c r="N301" s="49">
        <v>5.18</v>
      </c>
      <c r="O301" s="49"/>
      <c r="P301" s="49">
        <v>5.18</v>
      </c>
      <c r="Q301" s="49">
        <v>1</v>
      </c>
      <c r="R301" s="49">
        <v>956</v>
      </c>
      <c r="S301" s="49">
        <v>3368</v>
      </c>
      <c r="T301" s="49">
        <v>1</v>
      </c>
      <c r="U301" s="49">
        <v>6</v>
      </c>
      <c r="V301" s="49">
        <v>12</v>
      </c>
      <c r="W301" s="49" t="s">
        <v>1704</v>
      </c>
      <c r="X301" s="75" t="s">
        <v>540</v>
      </c>
      <c r="Y301" s="124"/>
    </row>
    <row r="302" s="38" customFormat="1" ht="78.75" spans="1:25">
      <c r="A302" s="47">
        <v>297</v>
      </c>
      <c r="B302" s="49" t="s">
        <v>33</v>
      </c>
      <c r="C302" s="49" t="s">
        <v>34</v>
      </c>
      <c r="D302" s="49" t="s">
        <v>106</v>
      </c>
      <c r="E302" s="49" t="s">
        <v>533</v>
      </c>
      <c r="F302" s="49" t="s">
        <v>533</v>
      </c>
      <c r="G302" s="49" t="s">
        <v>1705</v>
      </c>
      <c r="H302" s="49" t="s">
        <v>51</v>
      </c>
      <c r="I302" s="49" t="s">
        <v>1706</v>
      </c>
      <c r="J302" s="59">
        <v>2024.9</v>
      </c>
      <c r="K302" s="59">
        <v>2024.12</v>
      </c>
      <c r="L302" s="49" t="s">
        <v>1706</v>
      </c>
      <c r="M302" s="49" t="s">
        <v>1707</v>
      </c>
      <c r="N302" s="49">
        <v>11.5</v>
      </c>
      <c r="O302" s="49"/>
      <c r="P302" s="49">
        <v>11.5</v>
      </c>
      <c r="Q302" s="49">
        <v>12</v>
      </c>
      <c r="R302" s="49">
        <v>80</v>
      </c>
      <c r="S302" s="49">
        <v>274</v>
      </c>
      <c r="T302" s="49">
        <v>4</v>
      </c>
      <c r="U302" s="49">
        <v>80</v>
      </c>
      <c r="V302" s="49">
        <v>274</v>
      </c>
      <c r="W302" s="49" t="s">
        <v>1708</v>
      </c>
      <c r="X302" s="75" t="s">
        <v>540</v>
      </c>
      <c r="Y302" s="124"/>
    </row>
    <row r="303" s="38" customFormat="1" ht="67.5" spans="1:25">
      <c r="A303" s="47">
        <v>298</v>
      </c>
      <c r="B303" s="49" t="s">
        <v>33</v>
      </c>
      <c r="C303" s="49" t="s">
        <v>34</v>
      </c>
      <c r="D303" s="49" t="s">
        <v>83</v>
      </c>
      <c r="E303" s="49" t="s">
        <v>533</v>
      </c>
      <c r="F303" s="49" t="s">
        <v>567</v>
      </c>
      <c r="G303" s="49" t="s">
        <v>1709</v>
      </c>
      <c r="H303" s="49" t="s">
        <v>51</v>
      </c>
      <c r="I303" s="49" t="s">
        <v>567</v>
      </c>
      <c r="J303" s="59">
        <v>2024.9</v>
      </c>
      <c r="K303" s="59">
        <v>2024.12</v>
      </c>
      <c r="L303" s="49" t="s">
        <v>567</v>
      </c>
      <c r="M303" s="49" t="s">
        <v>1710</v>
      </c>
      <c r="N303" s="49">
        <v>11.5</v>
      </c>
      <c r="O303" s="49"/>
      <c r="P303" s="49">
        <v>11.5</v>
      </c>
      <c r="Q303" s="49">
        <v>1</v>
      </c>
      <c r="R303" s="49">
        <v>53</v>
      </c>
      <c r="S303" s="49">
        <v>336</v>
      </c>
      <c r="T303" s="49">
        <v>1</v>
      </c>
      <c r="U303" s="49">
        <v>8</v>
      </c>
      <c r="V303" s="49">
        <v>20</v>
      </c>
      <c r="W303" s="49" t="s">
        <v>1711</v>
      </c>
      <c r="X303" s="75" t="s">
        <v>540</v>
      </c>
      <c r="Y303" s="124"/>
    </row>
    <row r="304" s="38" customFormat="1" ht="67.5" spans="1:25">
      <c r="A304" s="47">
        <v>299</v>
      </c>
      <c r="B304" s="48" t="s">
        <v>33</v>
      </c>
      <c r="C304" s="48" t="s">
        <v>642</v>
      </c>
      <c r="D304" s="48" t="s">
        <v>1691</v>
      </c>
      <c r="E304" s="48" t="s">
        <v>533</v>
      </c>
      <c r="F304" s="48" t="s">
        <v>567</v>
      </c>
      <c r="G304" s="48" t="s">
        <v>1712</v>
      </c>
      <c r="H304" s="48" t="s">
        <v>51</v>
      </c>
      <c r="I304" s="48" t="s">
        <v>567</v>
      </c>
      <c r="J304" s="59">
        <v>2024.9</v>
      </c>
      <c r="K304" s="59">
        <v>2024.12</v>
      </c>
      <c r="L304" s="48" t="s">
        <v>567</v>
      </c>
      <c r="M304" s="48" t="s">
        <v>1713</v>
      </c>
      <c r="N304" s="48">
        <v>10</v>
      </c>
      <c r="O304" s="48"/>
      <c r="P304" s="48">
        <v>10</v>
      </c>
      <c r="Q304" s="48">
        <v>1</v>
      </c>
      <c r="R304" s="48">
        <v>235</v>
      </c>
      <c r="S304" s="48">
        <v>896</v>
      </c>
      <c r="T304" s="48">
        <v>1</v>
      </c>
      <c r="U304" s="48">
        <v>16</v>
      </c>
      <c r="V304" s="48">
        <v>48</v>
      </c>
      <c r="W304" s="48" t="s">
        <v>1714</v>
      </c>
      <c r="X304" s="74" t="s">
        <v>540</v>
      </c>
      <c r="Y304" s="124"/>
    </row>
    <row r="305" s="38" customFormat="1" ht="67.5" spans="1:25">
      <c r="A305" s="47">
        <v>300</v>
      </c>
      <c r="B305" s="49" t="s">
        <v>33</v>
      </c>
      <c r="C305" s="49" t="s">
        <v>34</v>
      </c>
      <c r="D305" s="49" t="s">
        <v>83</v>
      </c>
      <c r="E305" s="49" t="s">
        <v>533</v>
      </c>
      <c r="F305" s="145" t="s">
        <v>534</v>
      </c>
      <c r="G305" s="49" t="s">
        <v>1715</v>
      </c>
      <c r="H305" s="145" t="s">
        <v>1507</v>
      </c>
      <c r="I305" s="145" t="s">
        <v>1716</v>
      </c>
      <c r="J305" s="59">
        <v>2024.8</v>
      </c>
      <c r="K305" s="59">
        <v>2024.9</v>
      </c>
      <c r="L305" s="145" t="s">
        <v>534</v>
      </c>
      <c r="M305" s="145" t="s">
        <v>1717</v>
      </c>
      <c r="N305" s="145">
        <v>6.5</v>
      </c>
      <c r="O305" s="145"/>
      <c r="P305" s="145">
        <v>6.5</v>
      </c>
      <c r="Q305" s="145">
        <v>1</v>
      </c>
      <c r="R305" s="145">
        <v>37</v>
      </c>
      <c r="S305" s="145">
        <v>165</v>
      </c>
      <c r="T305" s="145">
        <v>1</v>
      </c>
      <c r="U305" s="145">
        <v>4</v>
      </c>
      <c r="V305" s="145">
        <v>16</v>
      </c>
      <c r="W305" s="145" t="s">
        <v>1718</v>
      </c>
      <c r="X305" s="75" t="s">
        <v>540</v>
      </c>
      <c r="Y305" s="124"/>
    </row>
    <row r="306" s="38" customFormat="1" ht="112.5" spans="1:25">
      <c r="A306" s="47">
        <v>301</v>
      </c>
      <c r="B306" s="49" t="s">
        <v>33</v>
      </c>
      <c r="C306" s="49" t="s">
        <v>34</v>
      </c>
      <c r="D306" s="49" t="s">
        <v>454</v>
      </c>
      <c r="E306" s="49" t="s">
        <v>533</v>
      </c>
      <c r="F306" s="49" t="s">
        <v>589</v>
      </c>
      <c r="G306" s="49" t="s">
        <v>1719</v>
      </c>
      <c r="H306" s="49" t="s">
        <v>536</v>
      </c>
      <c r="I306" s="49" t="s">
        <v>589</v>
      </c>
      <c r="J306" s="59">
        <v>2024.8</v>
      </c>
      <c r="K306" s="59">
        <v>2024.12</v>
      </c>
      <c r="L306" s="49" t="s">
        <v>589</v>
      </c>
      <c r="M306" s="49" t="s">
        <v>1720</v>
      </c>
      <c r="N306" s="49">
        <v>12</v>
      </c>
      <c r="O306" s="49"/>
      <c r="P306" s="49">
        <v>12</v>
      </c>
      <c r="Q306" s="49">
        <v>1</v>
      </c>
      <c r="R306" s="49">
        <v>110</v>
      </c>
      <c r="S306" s="49">
        <v>570</v>
      </c>
      <c r="T306" s="49">
        <v>1</v>
      </c>
      <c r="U306" s="49">
        <v>8</v>
      </c>
      <c r="V306" s="49">
        <v>36</v>
      </c>
      <c r="W306" s="49" t="s">
        <v>539</v>
      </c>
      <c r="X306" s="75" t="s">
        <v>540</v>
      </c>
      <c r="Y306" s="124"/>
    </row>
    <row r="307" s="38" customFormat="1" ht="67.5" spans="1:25">
      <c r="A307" s="47">
        <v>302</v>
      </c>
      <c r="B307" s="49" t="s">
        <v>33</v>
      </c>
      <c r="C307" s="49" t="s">
        <v>34</v>
      </c>
      <c r="D307" s="49" t="s">
        <v>83</v>
      </c>
      <c r="E307" s="49" t="s">
        <v>533</v>
      </c>
      <c r="F307" s="49" t="s">
        <v>884</v>
      </c>
      <c r="G307" s="49" t="s">
        <v>1721</v>
      </c>
      <c r="H307" s="49" t="s">
        <v>109</v>
      </c>
      <c r="I307" s="49" t="s">
        <v>1722</v>
      </c>
      <c r="J307" s="96" t="s">
        <v>1302</v>
      </c>
      <c r="K307" s="59">
        <v>2024.12</v>
      </c>
      <c r="L307" s="49" t="s">
        <v>884</v>
      </c>
      <c r="M307" s="49" t="s">
        <v>1723</v>
      </c>
      <c r="N307" s="49">
        <v>15</v>
      </c>
      <c r="O307" s="49"/>
      <c r="P307" s="49">
        <v>15</v>
      </c>
      <c r="Q307" s="49">
        <v>1</v>
      </c>
      <c r="R307" s="49">
        <v>35</v>
      </c>
      <c r="S307" s="49">
        <v>109</v>
      </c>
      <c r="T307" s="49">
        <v>1</v>
      </c>
      <c r="U307" s="49">
        <v>3</v>
      </c>
      <c r="V307" s="49">
        <v>7</v>
      </c>
      <c r="W307" s="49" t="s">
        <v>539</v>
      </c>
      <c r="X307" s="75" t="s">
        <v>540</v>
      </c>
      <c r="Y307" s="124"/>
    </row>
    <row r="308" s="38" customFormat="1" ht="191.25" spans="1:25">
      <c r="A308" s="47">
        <v>303</v>
      </c>
      <c r="B308" s="49" t="s">
        <v>33</v>
      </c>
      <c r="C308" s="49" t="s">
        <v>34</v>
      </c>
      <c r="D308" s="49" t="s">
        <v>83</v>
      </c>
      <c r="E308" s="49" t="s">
        <v>533</v>
      </c>
      <c r="F308" s="49" t="s">
        <v>563</v>
      </c>
      <c r="G308" s="49" t="s">
        <v>1724</v>
      </c>
      <c r="H308" s="49" t="s">
        <v>51</v>
      </c>
      <c r="I308" s="49" t="s">
        <v>563</v>
      </c>
      <c r="J308" s="59">
        <v>2024.7</v>
      </c>
      <c r="K308" s="59">
        <v>2024.12</v>
      </c>
      <c r="L308" s="49" t="s">
        <v>563</v>
      </c>
      <c r="M308" s="49" t="s">
        <v>1725</v>
      </c>
      <c r="N308" s="49">
        <v>150</v>
      </c>
      <c r="O308" s="49">
        <v>150</v>
      </c>
      <c r="P308" s="49"/>
      <c r="Q308" s="49">
        <v>1</v>
      </c>
      <c r="R308" s="49">
        <v>1086</v>
      </c>
      <c r="S308" s="49">
        <v>2977</v>
      </c>
      <c r="T308" s="49">
        <v>1</v>
      </c>
      <c r="U308" s="49">
        <v>8</v>
      </c>
      <c r="V308" s="49">
        <v>17</v>
      </c>
      <c r="W308" s="49" t="s">
        <v>539</v>
      </c>
      <c r="X308" s="75" t="s">
        <v>540</v>
      </c>
      <c r="Y308" s="124"/>
    </row>
    <row r="309" s="38" customFormat="1" ht="303.75" spans="1:25">
      <c r="A309" s="47">
        <v>304</v>
      </c>
      <c r="B309" s="49" t="s">
        <v>61</v>
      </c>
      <c r="C309" s="51" t="s">
        <v>242</v>
      </c>
      <c r="D309" s="49" t="s">
        <v>1726</v>
      </c>
      <c r="E309" s="49" t="s">
        <v>533</v>
      </c>
      <c r="F309" s="49" t="s">
        <v>574</v>
      </c>
      <c r="G309" s="49" t="s">
        <v>1727</v>
      </c>
      <c r="H309" s="49" t="s">
        <v>51</v>
      </c>
      <c r="I309" s="49" t="s">
        <v>574</v>
      </c>
      <c r="J309" s="59">
        <v>2024.7</v>
      </c>
      <c r="K309" s="59">
        <v>2024.12</v>
      </c>
      <c r="L309" s="49" t="s">
        <v>574</v>
      </c>
      <c r="M309" s="49" t="s">
        <v>1728</v>
      </c>
      <c r="N309" s="49">
        <v>251.4</v>
      </c>
      <c r="O309" s="49">
        <v>130</v>
      </c>
      <c r="P309" s="49">
        <v>121.4</v>
      </c>
      <c r="Q309" s="49">
        <v>1</v>
      </c>
      <c r="R309" s="49">
        <v>19873</v>
      </c>
      <c r="S309" s="49">
        <v>56827</v>
      </c>
      <c r="T309" s="49">
        <v>1</v>
      </c>
      <c r="U309" s="49">
        <v>57</v>
      </c>
      <c r="V309" s="49">
        <v>172</v>
      </c>
      <c r="W309" s="49" t="s">
        <v>1729</v>
      </c>
      <c r="X309" s="75" t="s">
        <v>1730</v>
      </c>
      <c r="Y309" s="124"/>
    </row>
    <row r="310" s="38" customFormat="1" ht="409.5" spans="1:25">
      <c r="A310" s="47">
        <v>305</v>
      </c>
      <c r="B310" s="49" t="s">
        <v>33</v>
      </c>
      <c r="C310" s="49" t="s">
        <v>34</v>
      </c>
      <c r="D310" s="49" t="s">
        <v>99</v>
      </c>
      <c r="E310" s="49" t="s">
        <v>533</v>
      </c>
      <c r="F310" s="49" t="s">
        <v>583</v>
      </c>
      <c r="G310" s="49" t="s">
        <v>1731</v>
      </c>
      <c r="H310" s="49" t="s">
        <v>51</v>
      </c>
      <c r="I310" s="49" t="s">
        <v>583</v>
      </c>
      <c r="J310" s="59">
        <v>2024.7</v>
      </c>
      <c r="K310" s="59">
        <v>2024.11</v>
      </c>
      <c r="L310" s="49" t="s">
        <v>583</v>
      </c>
      <c r="M310" s="49" t="s">
        <v>1732</v>
      </c>
      <c r="N310" s="49">
        <v>53</v>
      </c>
      <c r="O310" s="49">
        <v>53</v>
      </c>
      <c r="P310" s="49"/>
      <c r="Q310" s="49">
        <v>1</v>
      </c>
      <c r="R310" s="49">
        <v>19873</v>
      </c>
      <c r="S310" s="49">
        <v>56827</v>
      </c>
      <c r="T310" s="49">
        <v>1</v>
      </c>
      <c r="U310" s="49">
        <v>57</v>
      </c>
      <c r="V310" s="49">
        <v>172</v>
      </c>
      <c r="W310" s="49" t="s">
        <v>1733</v>
      </c>
      <c r="X310" s="75" t="s">
        <v>540</v>
      </c>
      <c r="Y310" s="124"/>
    </row>
    <row r="311" s="39" customFormat="1" ht="78.75" spans="1:25">
      <c r="A311" s="47">
        <v>306</v>
      </c>
      <c r="B311" s="49" t="s">
        <v>33</v>
      </c>
      <c r="C311" s="49" t="s">
        <v>34</v>
      </c>
      <c r="D311" s="49" t="s">
        <v>454</v>
      </c>
      <c r="E311" s="49" t="s">
        <v>424</v>
      </c>
      <c r="F311" s="48" t="s">
        <v>462</v>
      </c>
      <c r="G311" s="49" t="s">
        <v>1734</v>
      </c>
      <c r="H311" s="48" t="s">
        <v>51</v>
      </c>
      <c r="I311" s="48" t="s">
        <v>462</v>
      </c>
      <c r="J311" s="197" t="s">
        <v>1735</v>
      </c>
      <c r="K311" s="197" t="s">
        <v>1287</v>
      </c>
      <c r="L311" s="48" t="s">
        <v>462</v>
      </c>
      <c r="M311" s="49" t="s">
        <v>1736</v>
      </c>
      <c r="N311" s="48">
        <v>10</v>
      </c>
      <c r="O311" s="48">
        <v>10</v>
      </c>
      <c r="P311" s="48">
        <v>0</v>
      </c>
      <c r="Q311" s="48">
        <v>1</v>
      </c>
      <c r="R311" s="48">
        <v>24</v>
      </c>
      <c r="S311" s="48">
        <v>56</v>
      </c>
      <c r="T311" s="48">
        <v>0</v>
      </c>
      <c r="U311" s="48">
        <v>1</v>
      </c>
      <c r="V311" s="48">
        <v>3</v>
      </c>
      <c r="W311" s="48" t="s">
        <v>1737</v>
      </c>
      <c r="X311" s="74" t="s">
        <v>1738</v>
      </c>
      <c r="Y311" s="48"/>
    </row>
    <row r="312" s="40" customFormat="1" ht="107" customHeight="1" spans="1:25">
      <c r="A312" s="47">
        <v>307</v>
      </c>
      <c r="B312" s="149" t="s">
        <v>61</v>
      </c>
      <c r="C312" s="49" t="s">
        <v>242</v>
      </c>
      <c r="D312" s="188" t="s">
        <v>1739</v>
      </c>
      <c r="E312" s="49" t="s">
        <v>424</v>
      </c>
      <c r="F312" s="49" t="s">
        <v>433</v>
      </c>
      <c r="G312" s="49" t="s">
        <v>1740</v>
      </c>
      <c r="H312" s="49" t="s">
        <v>51</v>
      </c>
      <c r="I312" s="49" t="s">
        <v>1685</v>
      </c>
      <c r="J312" s="59">
        <v>2024.1</v>
      </c>
      <c r="K312" s="59">
        <v>2024.11</v>
      </c>
      <c r="L312" s="49" t="s">
        <v>433</v>
      </c>
      <c r="M312" s="49" t="s">
        <v>1741</v>
      </c>
      <c r="N312" s="49">
        <v>19</v>
      </c>
      <c r="O312" s="49">
        <v>8</v>
      </c>
      <c r="P312" s="49">
        <v>11</v>
      </c>
      <c r="Q312" s="49">
        <v>1</v>
      </c>
      <c r="R312" s="49">
        <v>75</v>
      </c>
      <c r="S312" s="49">
        <v>236</v>
      </c>
      <c r="T312" s="49">
        <v>0</v>
      </c>
      <c r="U312" s="49">
        <v>7</v>
      </c>
      <c r="V312" s="49">
        <v>23</v>
      </c>
      <c r="W312" s="49" t="s">
        <v>1742</v>
      </c>
      <c r="X312" s="75" t="s">
        <v>1743</v>
      </c>
      <c r="Y312" s="49"/>
    </row>
    <row r="313" s="40" customFormat="1" ht="78.75" spans="1:25">
      <c r="A313" s="47">
        <v>308</v>
      </c>
      <c r="B313" s="49" t="s">
        <v>33</v>
      </c>
      <c r="C313" s="49" t="s">
        <v>34</v>
      </c>
      <c r="D313" s="49" t="s">
        <v>454</v>
      </c>
      <c r="E313" s="49" t="s">
        <v>424</v>
      </c>
      <c r="F313" s="49" t="s">
        <v>455</v>
      </c>
      <c r="G313" s="49" t="s">
        <v>1744</v>
      </c>
      <c r="H313" s="49" t="s">
        <v>51</v>
      </c>
      <c r="I313" s="49" t="s">
        <v>1745</v>
      </c>
      <c r="J313" s="49" t="s">
        <v>1746</v>
      </c>
      <c r="K313" s="49" t="s">
        <v>1747</v>
      </c>
      <c r="L313" s="49" t="s">
        <v>455</v>
      </c>
      <c r="M313" s="49" t="s">
        <v>1748</v>
      </c>
      <c r="N313" s="49">
        <v>12.5</v>
      </c>
      <c r="O313" s="49">
        <v>10.5</v>
      </c>
      <c r="P313" s="49">
        <v>2</v>
      </c>
      <c r="Q313" s="49">
        <v>1</v>
      </c>
      <c r="R313" s="49">
        <v>15</v>
      </c>
      <c r="S313" s="49">
        <v>50</v>
      </c>
      <c r="T313" s="49">
        <v>0</v>
      </c>
      <c r="U313" s="49">
        <v>3</v>
      </c>
      <c r="V313" s="49">
        <v>11</v>
      </c>
      <c r="W313" s="49" t="s">
        <v>461</v>
      </c>
      <c r="X313" s="75" t="s">
        <v>461</v>
      </c>
      <c r="Y313" s="49"/>
    </row>
    <row r="314" s="40" customFormat="1" ht="56.25" spans="1:25">
      <c r="A314" s="47">
        <v>309</v>
      </c>
      <c r="B314" s="149" t="s">
        <v>61</v>
      </c>
      <c r="C314" s="49" t="s">
        <v>242</v>
      </c>
      <c r="D314" s="188" t="s">
        <v>1739</v>
      </c>
      <c r="E314" s="49" t="s">
        <v>424</v>
      </c>
      <c r="F314" s="49" t="s">
        <v>1749</v>
      </c>
      <c r="G314" s="49" t="s">
        <v>1750</v>
      </c>
      <c r="H314" s="49" t="s">
        <v>51</v>
      </c>
      <c r="I314" s="49" t="s">
        <v>1751</v>
      </c>
      <c r="J314" s="98" t="s">
        <v>1752</v>
      </c>
      <c r="K314" s="98" t="s">
        <v>1753</v>
      </c>
      <c r="L314" s="49" t="s">
        <v>1749</v>
      </c>
      <c r="M314" s="49" t="s">
        <v>1754</v>
      </c>
      <c r="N314" s="49">
        <v>15</v>
      </c>
      <c r="O314" s="49">
        <v>9</v>
      </c>
      <c r="P314" s="49">
        <v>6</v>
      </c>
      <c r="Q314" s="49">
        <v>1</v>
      </c>
      <c r="R314" s="49">
        <v>134</v>
      </c>
      <c r="S314" s="49">
        <v>405</v>
      </c>
      <c r="T314" s="49">
        <v>0</v>
      </c>
      <c r="U314" s="49">
        <v>4</v>
      </c>
      <c r="V314" s="49">
        <v>13</v>
      </c>
      <c r="W314" s="49" t="s">
        <v>1755</v>
      </c>
      <c r="X314" s="75" t="s">
        <v>1755</v>
      </c>
      <c r="Y314" s="49"/>
    </row>
    <row r="315" s="40" customFormat="1" ht="78.75" spans="1:25">
      <c r="A315" s="47">
        <v>310</v>
      </c>
      <c r="B315" s="49" t="s">
        <v>33</v>
      </c>
      <c r="C315" s="49" t="s">
        <v>34</v>
      </c>
      <c r="D315" s="49" t="s">
        <v>454</v>
      </c>
      <c r="E315" s="49" t="s">
        <v>424</v>
      </c>
      <c r="F315" s="49" t="s">
        <v>518</v>
      </c>
      <c r="G315" s="49" t="s">
        <v>1756</v>
      </c>
      <c r="H315" s="49" t="s">
        <v>109</v>
      </c>
      <c r="I315" s="49" t="s">
        <v>1757</v>
      </c>
      <c r="J315" s="98" t="s">
        <v>1758</v>
      </c>
      <c r="K315" s="98" t="s">
        <v>1759</v>
      </c>
      <c r="L315" s="49" t="s">
        <v>518</v>
      </c>
      <c r="M315" s="49" t="s">
        <v>1760</v>
      </c>
      <c r="N315" s="49">
        <v>6.5</v>
      </c>
      <c r="O315" s="49">
        <v>5</v>
      </c>
      <c r="P315" s="49">
        <v>1.5</v>
      </c>
      <c r="Q315" s="49">
        <v>1</v>
      </c>
      <c r="R315" s="49">
        <v>138</v>
      </c>
      <c r="S315" s="49">
        <v>1260</v>
      </c>
      <c r="T315" s="49">
        <v>1</v>
      </c>
      <c r="U315" s="49">
        <v>12</v>
      </c>
      <c r="V315" s="49">
        <v>34</v>
      </c>
      <c r="W315" s="49" t="s">
        <v>1761</v>
      </c>
      <c r="X315" s="75" t="s">
        <v>523</v>
      </c>
      <c r="Y315" s="49"/>
    </row>
    <row r="316" s="39" customFormat="1" ht="56.25" spans="1:25">
      <c r="A316" s="47">
        <v>311</v>
      </c>
      <c r="B316" s="189" t="s">
        <v>61</v>
      </c>
      <c r="C316" s="189" t="s">
        <v>62</v>
      </c>
      <c r="D316" s="189" t="s">
        <v>441</v>
      </c>
      <c r="E316" s="101" t="s">
        <v>424</v>
      </c>
      <c r="F316" s="101" t="s">
        <v>528</v>
      </c>
      <c r="G316" s="189" t="s">
        <v>1762</v>
      </c>
      <c r="H316" s="101" t="s">
        <v>51</v>
      </c>
      <c r="I316" s="101" t="s">
        <v>528</v>
      </c>
      <c r="J316" s="198" t="s">
        <v>260</v>
      </c>
      <c r="K316" s="198" t="s">
        <v>156</v>
      </c>
      <c r="L316" s="101" t="s">
        <v>528</v>
      </c>
      <c r="M316" s="199" t="s">
        <v>1763</v>
      </c>
      <c r="N316" s="199">
        <v>100</v>
      </c>
      <c r="O316" s="199">
        <v>100</v>
      </c>
      <c r="P316" s="199"/>
      <c r="Q316" s="199">
        <v>1</v>
      </c>
      <c r="R316" s="101">
        <v>245</v>
      </c>
      <c r="S316" s="101">
        <v>1250</v>
      </c>
      <c r="T316" s="101">
        <v>1</v>
      </c>
      <c r="U316" s="101">
        <v>6</v>
      </c>
      <c r="V316" s="101">
        <v>24</v>
      </c>
      <c r="W316" s="199" t="s">
        <v>1764</v>
      </c>
      <c r="X316" s="205" t="s">
        <v>1765</v>
      </c>
      <c r="Y316" s="48"/>
    </row>
    <row r="317" s="40" customFormat="1" ht="78.75" spans="1:25">
      <c r="A317" s="47">
        <v>312</v>
      </c>
      <c r="B317" s="149" t="s">
        <v>61</v>
      </c>
      <c r="C317" s="101" t="s">
        <v>62</v>
      </c>
      <c r="D317" s="101" t="s">
        <v>63</v>
      </c>
      <c r="E317" s="101" t="s">
        <v>424</v>
      </c>
      <c r="F317" s="101" t="s">
        <v>528</v>
      </c>
      <c r="G317" s="101" t="s">
        <v>1766</v>
      </c>
      <c r="H317" s="101" t="s">
        <v>51</v>
      </c>
      <c r="I317" s="101" t="s">
        <v>1767</v>
      </c>
      <c r="J317" s="59">
        <v>2024.7</v>
      </c>
      <c r="K317" s="59">
        <v>2024.11</v>
      </c>
      <c r="L317" s="101" t="s">
        <v>528</v>
      </c>
      <c r="M317" s="101" t="s">
        <v>1768</v>
      </c>
      <c r="N317" s="101">
        <v>5</v>
      </c>
      <c r="O317" s="101">
        <v>3</v>
      </c>
      <c r="P317" s="101">
        <v>2</v>
      </c>
      <c r="Q317" s="101">
        <v>1</v>
      </c>
      <c r="R317" s="101">
        <v>245</v>
      </c>
      <c r="S317" s="101">
        <v>1250</v>
      </c>
      <c r="T317" s="101">
        <v>1</v>
      </c>
      <c r="U317" s="101">
        <v>6</v>
      </c>
      <c r="V317" s="101">
        <v>24</v>
      </c>
      <c r="W317" s="101" t="s">
        <v>1769</v>
      </c>
      <c r="X317" s="206" t="s">
        <v>1770</v>
      </c>
      <c r="Y317" s="49"/>
    </row>
    <row r="318" s="40" customFormat="1" ht="45" spans="1:25">
      <c r="A318" s="47">
        <v>313</v>
      </c>
      <c r="B318" s="125" t="s">
        <v>61</v>
      </c>
      <c r="C318" s="125" t="s">
        <v>242</v>
      </c>
      <c r="D318" s="125" t="s">
        <v>1205</v>
      </c>
      <c r="E318" s="49" t="s">
        <v>424</v>
      </c>
      <c r="F318" s="48" t="s">
        <v>493</v>
      </c>
      <c r="G318" s="48" t="s">
        <v>1771</v>
      </c>
      <c r="H318" s="49" t="s">
        <v>512</v>
      </c>
      <c r="I318" s="48" t="s">
        <v>1772</v>
      </c>
      <c r="J318" s="59">
        <v>2024.9</v>
      </c>
      <c r="K318" s="59">
        <v>2024.9</v>
      </c>
      <c r="L318" s="48" t="s">
        <v>493</v>
      </c>
      <c r="M318" s="48" t="s">
        <v>1773</v>
      </c>
      <c r="N318" s="48">
        <v>3.6</v>
      </c>
      <c r="O318" s="48">
        <v>3.6</v>
      </c>
      <c r="P318" s="48">
        <v>0</v>
      </c>
      <c r="Q318" s="48">
        <v>1</v>
      </c>
      <c r="R318" s="48">
        <v>44</v>
      </c>
      <c r="S318" s="48">
        <v>198</v>
      </c>
      <c r="T318" s="48">
        <v>1</v>
      </c>
      <c r="U318" s="48">
        <v>5</v>
      </c>
      <c r="V318" s="48">
        <v>22</v>
      </c>
      <c r="W318" s="48" t="s">
        <v>1774</v>
      </c>
      <c r="X318" s="74" t="s">
        <v>1775</v>
      </c>
      <c r="Y318" s="83"/>
    </row>
    <row r="319" s="40" customFormat="1" ht="67.5" spans="1:25">
      <c r="A319" s="47">
        <v>314</v>
      </c>
      <c r="B319" s="149" t="s">
        <v>61</v>
      </c>
      <c r="C319" s="49" t="s">
        <v>62</v>
      </c>
      <c r="D319" s="49" t="s">
        <v>63</v>
      </c>
      <c r="E319" s="49" t="s">
        <v>424</v>
      </c>
      <c r="F319" s="48" t="s">
        <v>1776</v>
      </c>
      <c r="G319" s="48" t="s">
        <v>1777</v>
      </c>
      <c r="H319" s="49" t="s">
        <v>51</v>
      </c>
      <c r="I319" s="48" t="s">
        <v>1778</v>
      </c>
      <c r="J319" s="59">
        <v>2024.7</v>
      </c>
      <c r="K319" s="59">
        <v>2024.11</v>
      </c>
      <c r="L319" s="48" t="s">
        <v>1776</v>
      </c>
      <c r="M319" s="48" t="s">
        <v>1779</v>
      </c>
      <c r="N319" s="48">
        <v>15</v>
      </c>
      <c r="O319" s="48">
        <v>10</v>
      </c>
      <c r="P319" s="48">
        <v>5</v>
      </c>
      <c r="Q319" s="48">
        <v>1</v>
      </c>
      <c r="R319" s="48">
        <v>28</v>
      </c>
      <c r="S319" s="48">
        <v>0</v>
      </c>
      <c r="T319" s="48">
        <v>2</v>
      </c>
      <c r="U319" s="48">
        <v>7</v>
      </c>
      <c r="V319" s="48"/>
      <c r="W319" s="48" t="s">
        <v>1780</v>
      </c>
      <c r="X319" s="76" t="s">
        <v>1781</v>
      </c>
      <c r="Y319" s="83"/>
    </row>
    <row r="320" s="40" customFormat="1" ht="180" spans="1:25">
      <c r="A320" s="47">
        <v>315</v>
      </c>
      <c r="B320" s="125" t="s">
        <v>61</v>
      </c>
      <c r="C320" s="125" t="s">
        <v>242</v>
      </c>
      <c r="D320" s="125" t="s">
        <v>1205</v>
      </c>
      <c r="E320" s="190" t="s">
        <v>424</v>
      </c>
      <c r="F320" s="190" t="s">
        <v>504</v>
      </c>
      <c r="G320" s="190" t="s">
        <v>1782</v>
      </c>
      <c r="H320" s="190" t="s">
        <v>1783</v>
      </c>
      <c r="I320" s="190" t="s">
        <v>504</v>
      </c>
      <c r="J320" s="59">
        <v>2024.9</v>
      </c>
      <c r="K320" s="59">
        <v>2024.11</v>
      </c>
      <c r="L320" s="190" t="s">
        <v>504</v>
      </c>
      <c r="M320" s="190" t="s">
        <v>1784</v>
      </c>
      <c r="N320" s="190">
        <v>10.4</v>
      </c>
      <c r="O320" s="190">
        <v>10</v>
      </c>
      <c r="P320" s="190">
        <v>0.4</v>
      </c>
      <c r="Q320" s="190">
        <v>1</v>
      </c>
      <c r="R320" s="190">
        <v>421</v>
      </c>
      <c r="S320" s="190">
        <v>1860</v>
      </c>
      <c r="T320" s="190">
        <v>0</v>
      </c>
      <c r="U320" s="190">
        <v>3</v>
      </c>
      <c r="V320" s="190">
        <v>12</v>
      </c>
      <c r="W320" s="190" t="s">
        <v>1785</v>
      </c>
      <c r="X320" s="207" t="s">
        <v>1786</v>
      </c>
      <c r="Y320" s="83"/>
    </row>
    <row r="321" s="39" customFormat="1" ht="78.75" spans="1:25">
      <c r="A321" s="47">
        <v>316</v>
      </c>
      <c r="B321" s="49" t="s">
        <v>33</v>
      </c>
      <c r="C321" s="49" t="s">
        <v>34</v>
      </c>
      <c r="D321" s="49" t="s">
        <v>454</v>
      </c>
      <c r="E321" s="49" t="s">
        <v>424</v>
      </c>
      <c r="F321" s="48" t="s">
        <v>510</v>
      </c>
      <c r="G321" s="48" t="s">
        <v>1787</v>
      </c>
      <c r="H321" s="48" t="s">
        <v>51</v>
      </c>
      <c r="I321" s="48" t="s">
        <v>510</v>
      </c>
      <c r="J321" s="197" t="s">
        <v>1788</v>
      </c>
      <c r="K321" s="197" t="s">
        <v>1286</v>
      </c>
      <c r="L321" s="48" t="s">
        <v>510</v>
      </c>
      <c r="M321" s="48" t="s">
        <v>1789</v>
      </c>
      <c r="N321" s="48">
        <v>36</v>
      </c>
      <c r="O321" s="48">
        <v>15</v>
      </c>
      <c r="P321" s="48">
        <v>21</v>
      </c>
      <c r="Q321" s="48">
        <v>1</v>
      </c>
      <c r="R321" s="48">
        <v>23</v>
      </c>
      <c r="S321" s="48">
        <v>70</v>
      </c>
      <c r="T321" s="48">
        <v>0</v>
      </c>
      <c r="U321" s="48">
        <v>2</v>
      </c>
      <c r="V321" s="48">
        <v>5</v>
      </c>
      <c r="W321" s="48" t="s">
        <v>1737</v>
      </c>
      <c r="X321" s="74" t="s">
        <v>1738</v>
      </c>
      <c r="Y321" s="48"/>
    </row>
    <row r="322" s="39" customFormat="1" ht="78.75" spans="1:25">
      <c r="A322" s="47">
        <v>317</v>
      </c>
      <c r="B322" s="49" t="s">
        <v>33</v>
      </c>
      <c r="C322" s="49" t="s">
        <v>34</v>
      </c>
      <c r="D322" s="49" t="s">
        <v>454</v>
      </c>
      <c r="E322" s="49" t="s">
        <v>424</v>
      </c>
      <c r="F322" s="48" t="s">
        <v>469</v>
      </c>
      <c r="G322" s="49" t="s">
        <v>1790</v>
      </c>
      <c r="H322" s="49" t="s">
        <v>109</v>
      </c>
      <c r="I322" s="48" t="s">
        <v>469</v>
      </c>
      <c r="J322" s="197" t="s">
        <v>1788</v>
      </c>
      <c r="K322" s="197" t="s">
        <v>1286</v>
      </c>
      <c r="L322" s="48" t="s">
        <v>469</v>
      </c>
      <c r="M322" s="48" t="s">
        <v>1791</v>
      </c>
      <c r="N322" s="48">
        <v>4.2</v>
      </c>
      <c r="O322" s="48">
        <v>3</v>
      </c>
      <c r="P322" s="48">
        <v>1.2</v>
      </c>
      <c r="Q322" s="48">
        <v>1</v>
      </c>
      <c r="R322" s="48">
        <v>14</v>
      </c>
      <c r="S322" s="48">
        <v>35</v>
      </c>
      <c r="T322" s="48">
        <v>0</v>
      </c>
      <c r="U322" s="48">
        <v>3</v>
      </c>
      <c r="V322" s="48">
        <v>12</v>
      </c>
      <c r="W322" s="48" t="s">
        <v>1737</v>
      </c>
      <c r="X322" s="74" t="s">
        <v>1738</v>
      </c>
      <c r="Y322" s="48"/>
    </row>
    <row r="323" s="40" customFormat="1" ht="67.5" spans="1:25">
      <c r="A323" s="47">
        <v>318</v>
      </c>
      <c r="B323" s="149" t="s">
        <v>61</v>
      </c>
      <c r="C323" s="49" t="s">
        <v>242</v>
      </c>
      <c r="D323" s="48" t="s">
        <v>1739</v>
      </c>
      <c r="E323" s="48" t="s">
        <v>424</v>
      </c>
      <c r="F323" s="48" t="s">
        <v>1749</v>
      </c>
      <c r="G323" s="48" t="s">
        <v>1792</v>
      </c>
      <c r="H323" s="48" t="s">
        <v>51</v>
      </c>
      <c r="I323" s="48" t="s">
        <v>1749</v>
      </c>
      <c r="J323" s="197" t="s">
        <v>1793</v>
      </c>
      <c r="K323" s="197" t="s">
        <v>1794</v>
      </c>
      <c r="L323" s="48" t="s">
        <v>1749</v>
      </c>
      <c r="M323" s="48" t="s">
        <v>1795</v>
      </c>
      <c r="N323" s="48">
        <v>5.5</v>
      </c>
      <c r="O323" s="48">
        <v>3</v>
      </c>
      <c r="P323" s="48">
        <v>2.5</v>
      </c>
      <c r="Q323" s="47">
        <v>1</v>
      </c>
      <c r="R323" s="47">
        <v>23</v>
      </c>
      <c r="S323" s="47">
        <v>76</v>
      </c>
      <c r="T323" s="47">
        <v>0</v>
      </c>
      <c r="U323" s="47">
        <v>2</v>
      </c>
      <c r="V323" s="47">
        <v>5</v>
      </c>
      <c r="W323" s="47" t="s">
        <v>1796</v>
      </c>
      <c r="X323" s="73" t="s">
        <v>1796</v>
      </c>
      <c r="Y323" s="83"/>
    </row>
    <row r="324" s="7" customFormat="1" ht="24" customHeight="1" spans="1:25">
      <c r="A324" s="73" t="s">
        <v>1797</v>
      </c>
      <c r="B324" s="209"/>
      <c r="C324" s="209"/>
      <c r="D324" s="210"/>
      <c r="E324" s="81"/>
      <c r="F324" s="50"/>
      <c r="G324" s="81"/>
      <c r="H324" s="81"/>
      <c r="I324" s="81"/>
      <c r="J324" s="81"/>
      <c r="K324" s="81"/>
      <c r="L324" s="81"/>
      <c r="M324" s="81"/>
      <c r="N324" s="58">
        <f>SUM(N6:N323)</f>
        <v>14460.53</v>
      </c>
      <c r="O324" s="58">
        <f t="shared" ref="O324:V324" si="0">SUM(O6:O323)</f>
        <v>11836.48</v>
      </c>
      <c r="P324" s="58">
        <f t="shared" si="0"/>
        <v>2624.05</v>
      </c>
      <c r="Q324" s="58">
        <f t="shared" si="0"/>
        <v>953</v>
      </c>
      <c r="R324" s="58">
        <f t="shared" si="0"/>
        <v>216830</v>
      </c>
      <c r="S324" s="58">
        <v>530000</v>
      </c>
      <c r="T324" s="58">
        <v>26</v>
      </c>
      <c r="U324" s="58">
        <f t="shared" si="0"/>
        <v>15987</v>
      </c>
      <c r="V324" s="58">
        <f t="shared" si="0"/>
        <v>35257</v>
      </c>
      <c r="W324" s="81"/>
      <c r="X324" s="211"/>
      <c r="Y324" s="81"/>
    </row>
    <row r="325" ht="51" customHeight="1"/>
  </sheetData>
  <mergeCells count="29">
    <mergeCell ref="A1:Y1"/>
    <mergeCell ref="U2:Y2"/>
    <mergeCell ref="B3:D3"/>
    <mergeCell ref="J3:K3"/>
    <mergeCell ref="N3:P3"/>
    <mergeCell ref="Q3:V3"/>
    <mergeCell ref="O4:P4"/>
    <mergeCell ref="T4:V4"/>
    <mergeCell ref="A324:D324"/>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conditionalFormatting sqref="G311">
    <cfRule type="duplicateValues" dxfId="0" priority="2"/>
  </conditionalFormatting>
  <conditionalFormatting sqref="G322">
    <cfRule type="duplicateValues" dxfId="0" priority="1"/>
  </conditionalFormatting>
  <pageMargins left="0.511805555555556" right="0.590277777777778" top="0.550694444444444" bottom="0.550694444444444" header="0.5" footer="0.5"/>
  <pageSetup paperSize="9" orientation="landscape" horizontalDpi="600"/>
  <headerFooter/>
  <drawing r:id="rId2"/>
  <legacyDrawing r:id="rId3"/>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lilizi</cp:lastModifiedBy>
  <dcterms:created xsi:type="dcterms:W3CDTF">2022-09-27T02:49:00Z</dcterms:created>
  <dcterms:modified xsi:type="dcterms:W3CDTF">2024-12-26T10:27:58Z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91354FCF2B4A473FB7CE9DB494EC9D6A_13</vt:lpwstr>
  </property>
  <property fmtid="{D5CDD505-2E9C-101B-9397-08002B2CF9AE}" pid="3" name="KSOProductBuildVer">
    <vt:lpwstr>2052-12.1.0.16729</vt:lpwstr>
  </property>
</Properties>
</file>