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申报表" sheetId="2" r:id="rId1"/>
    <sheet name="Sheet2" sheetId="3" r:id="rId2"/>
  </sheets>
  <definedNames>
    <definedName name="_xlnm.Print_Titles" localSheetId="0">申报表!$3:$5</definedName>
    <definedName name="_xlnm._FilterDatabase" localSheetId="0" hidden="1">申报表!$A$5:$Y$345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U252" authorId="0">
      <text>
        <r>
          <rPr>
            <b/>
            <sz val="9"/>
            <rFont val="宋体"/>
            <charset val="134"/>
          </rPr>
          <t>Administrator:</t>
        </r>
        <r>
          <rPr>
            <sz val="9"/>
            <rFont val="宋体"/>
            <charset val="134"/>
          </rPr>
          <t xml:space="preserve">
</t>
        </r>
        <r>
          <rPr>
            <sz val="16"/>
            <rFont val="宋体"/>
            <charset val="134"/>
          </rPr>
          <t>冯望古3人 冯涌泉4人 冯金四2人 冯文良3人 冯元会3人  冯新海5人 柳平全2人
冯克祥1人</t>
        </r>
      </text>
    </comment>
  </commentList>
</comments>
</file>

<file path=xl/sharedStrings.xml><?xml version="1.0" encoding="utf-8"?>
<sst xmlns="http://schemas.openxmlformats.org/spreadsheetml/2006/main" count="4497" uniqueCount="1767">
  <si>
    <t>临湘市2025年度巩固拓展脱贫攻坚成果和乡村振兴项目入库申报表</t>
  </si>
  <si>
    <t>单位：(盖章)</t>
  </si>
  <si>
    <r>
      <rPr>
        <sz val="14"/>
        <color rgb="FF000000"/>
        <rFont val="仿宋"/>
        <charset val="134"/>
      </rPr>
      <t xml:space="preserve">时间： </t>
    </r>
    <r>
      <rPr>
        <sz val="14"/>
        <color rgb="FF000000"/>
        <rFont val="Times New Roman"/>
        <charset val="134"/>
      </rPr>
      <t>2024</t>
    </r>
    <r>
      <rPr>
        <sz val="14"/>
        <color rgb="FF000000"/>
        <rFont val="仿宋"/>
        <charset val="134"/>
      </rPr>
      <t>年</t>
    </r>
  </si>
  <si>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</si>
  <si>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</si>
  <si>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</si>
  <si>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</si>
  <si>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</si>
  <si>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</si>
  <si>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</si>
  <si>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</si>
  <si>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</si>
  <si>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</si>
  <si>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</si>
  <si>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</si>
  <si>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</si>
  <si>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</si>
  <si>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</si>
  <si>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</si>
  <si>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</si>
  <si>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</si>
  <si>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</si>
  <si>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</si>
  <si>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</si>
  <si>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</si>
  <si>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 数(个)</t>
  </si>
  <si>
    <t>受益户 数(户 )</t>
  </si>
  <si>
    <t>受益人口数（人）</t>
  </si>
  <si>
    <t>财政资金（万元）</t>
  </si>
  <si>
    <t>其他资金（万元）</t>
  </si>
  <si>
    <t>受益脱 贫村数 (个)</t>
  </si>
  <si>
    <t>受益脱贫户数及防止返贫监测对象户数(户)</t>
  </si>
  <si>
    <t>受益脱贫人口数及防止返贫监测对象人口数(人)</t>
  </si>
  <si>
    <t>乡村建设行动</t>
  </si>
  <si>
    <t>农村基础设施</t>
  </si>
  <si>
    <t>农村道路建设（通村、通户路）</t>
  </si>
  <si>
    <t>黄盖镇</t>
  </si>
  <si>
    <t>广坪村</t>
  </si>
  <si>
    <t>黄盖镇广坪村机耕路维修</t>
  </si>
  <si>
    <t>维修</t>
  </si>
  <si>
    <t>双洲组、红旗组、广坪组、清水潭组</t>
  </si>
  <si>
    <t>7000米</t>
  </si>
  <si>
    <t>通过完成双洲组、红旗组、广坪组、清水潭组机耕路维修7000米，改善村民生产条件，为农作和出行提供便利。</t>
  </si>
  <si>
    <t>改善广坪村村民生产生活条件，为出行和农作提供更多便利，提高致富创收热情。</t>
  </si>
  <si>
    <t>黄盖镇广坪村沟渠清淤</t>
  </si>
  <si>
    <t>红旗组、双洲组、广坪组、新庄组、前进组、清水潭组</t>
  </si>
  <si>
    <t>长8000米</t>
  </si>
  <si>
    <t>完成红旗组、双洲组、广坪组、新庄组、前进组、清水潭组8000米沟渠清淤，增强农田排灌能力，改善水利条件，提高农业综合生产能力。</t>
  </si>
  <si>
    <t>通过广坪村红旗组、双洲组、广坪组、新庄组、前进组、清水潭组沟渠清淤，改善农田引排功能、增强排灌能力及水利条件，提高农业综合生产能力，为农户增加收入，提高生活质量，助力乡村振兴</t>
  </si>
  <si>
    <t>合兴村</t>
  </si>
  <si>
    <t>黄盖镇合兴村合兴组砂石路面维修</t>
  </si>
  <si>
    <t>黄盖镇合兴村</t>
  </si>
  <si>
    <t>2600米</t>
  </si>
  <si>
    <t>完成黄盖镇合兴村合兴组砂石路面2600米维修，改善村民生产生活条件。</t>
  </si>
  <si>
    <t>改善合兴组村民生产生活条件，为出行和农作提供更多便利，提高致富创收热情。</t>
  </si>
  <si>
    <t>黄盖湖村</t>
  </si>
  <si>
    <t>黄盖镇黄盖湖村群英三组道白改黑</t>
  </si>
  <si>
    <t>新建</t>
  </si>
  <si>
    <t>群英三组</t>
  </si>
  <si>
    <t>长1500米</t>
  </si>
  <si>
    <t>完成群英三组组级道路1500米白改黑，改善村民生产生活条件。</t>
  </si>
  <si>
    <t>改善群英三组村民生产生活条件，为出行和农作提供更多便利，提高致富创收热情。</t>
  </si>
  <si>
    <t>黄盖镇黄盖湖村横河组沟渠重建</t>
  </si>
  <si>
    <t>横河组</t>
  </si>
  <si>
    <t>长500米</t>
  </si>
  <si>
    <t>完成横河组沟渠重建500米，改善村民生产生活条件。</t>
  </si>
  <si>
    <t>改善横河组村民生产生活条件，为出行和农作提供更多便利，提高致富创收热情。</t>
  </si>
  <si>
    <t>农村供水保障设施建设</t>
  </si>
  <si>
    <t>黄盖镇黄盖湖村虎山组高灌渠维修</t>
  </si>
  <si>
    <t>虎山组</t>
  </si>
  <si>
    <t>长450米</t>
  </si>
  <si>
    <t>完成虎山组高灌渠450米维修，增强渠道排灌能力，改善水利条件，提高农业综合生产能力。</t>
  </si>
  <si>
    <t>通过虎山组高灌渠维修，增强农田引排功能、改善水利条件，提高农业综合生产能力，为农户增加收入，助力乡村振兴</t>
  </si>
  <si>
    <t>团山社区</t>
  </si>
  <si>
    <t>团山社区道路硬化</t>
  </si>
  <si>
    <t>文卫路</t>
  </si>
  <si>
    <t>长600米</t>
  </si>
  <si>
    <t>完成团山社区道路硬化600米，改善居民生产生活条件。</t>
  </si>
  <si>
    <t>通过对文卫路道路进行硬化，能改善周边村民生产生活条件，为出行和农作提供更多便利，提高致富创收热情。</t>
  </si>
  <si>
    <t>产业发展</t>
  </si>
  <si>
    <t>生产项目</t>
  </si>
  <si>
    <t>种植业基地</t>
  </si>
  <si>
    <t>/</t>
  </si>
  <si>
    <t>黄盖镇高标准蔬菜育苗大棚建设 II期</t>
  </si>
  <si>
    <t>2025.10</t>
  </si>
  <si>
    <t>通过对原黄盖镇博特利养殖场进行拆除改造，土壤重构9100m2，建设立体化蔬菜大棚9100m2，建设智能数字化系统1套，建设道路1000米，建设生产用房400m2，修缮及新建围墙250米，建设货物周转场地400m2，购置育苗大棚配套设施，带动群众发展产业。</t>
  </si>
  <si>
    <t>改善本地的农业基础设施，大力提高土地利用率，提升生产效益，促进生产发展。设施建成后能壮大种植业，提高农田复种指数，促进当地经济发展，带动周边20户农户就业，促进人均增收1000元以上。</t>
  </si>
  <si>
    <t>就业项目</t>
  </si>
  <si>
    <t>公益性岗位</t>
  </si>
  <si>
    <t>黄盖镇公益岗位奖补</t>
  </si>
  <si>
    <t>提供公益性岗位给脱贫户、监测户</t>
  </si>
  <si>
    <t>为脱贫户、监测户提供就业机会，稳定增收，减少返贫致贫风险。</t>
  </si>
  <si>
    <t>提供就业机会，促进农户自主致富，提高经济收入。</t>
  </si>
  <si>
    <t>水产养殖业发展</t>
  </si>
  <si>
    <t>黄盖镇庭院经济奖补</t>
  </si>
  <si>
    <t>对积极发展种养殖业的脱贫户及监测户依照标准进行奖补</t>
  </si>
  <si>
    <t>对全镇发展产业的农户按标准进行奖补，提高农户种养殖热情，增加经济收入。</t>
  </si>
  <si>
    <t>鼓励农户们进一步发展产业，解决在产业发展上的问题，达到收入增长的目的。</t>
  </si>
  <si>
    <t>产业路、资源路、旅游路建设</t>
  </si>
  <si>
    <t>江南镇</t>
  </si>
  <si>
    <t>丁坊村</t>
  </si>
  <si>
    <t>江南镇丁坊村咀上组道路硬化</t>
  </si>
  <si>
    <t>丁坊村咀上组</t>
  </si>
  <si>
    <t>咀上组道路硬化1.5千米</t>
  </si>
  <si>
    <t>目标：道路硬化1.5千米</t>
  </si>
  <si>
    <t>完善了丁坊村基础建设，改善村民交通运输条件，提高种养积极性，提高农民年收入100-200元。</t>
  </si>
  <si>
    <t>其他</t>
  </si>
  <si>
    <t>江南镇丁坊村山塘清淤</t>
  </si>
  <si>
    <t>丁坊村
各组</t>
  </si>
  <si>
    <t>山塘清淤
10亩</t>
  </si>
  <si>
    <t>目标：山塘清淤10亩</t>
  </si>
  <si>
    <t>完善了丁坊村基础建设，改善村民灌溉条件，提高农作物产量，提高农民年收入200元。</t>
  </si>
  <si>
    <t>灯塔村</t>
  </si>
  <si>
    <r>
      <rPr>
        <sz val="9"/>
        <color rgb="FF000000"/>
        <rFont val="宋体"/>
        <charset val="134"/>
      </rPr>
      <t>江南镇</t>
    </r>
    <r>
      <rPr>
        <sz val="9"/>
        <color indexed="8"/>
        <rFont val="Arial"/>
        <charset val="0"/>
      </rPr>
      <t>2025</t>
    </r>
    <r>
      <rPr>
        <sz val="9"/>
        <color rgb="FF000000"/>
        <rFont val="宋体"/>
        <charset val="134"/>
      </rPr>
      <t>年灯塔村二级渠沟渠清淤。</t>
    </r>
  </si>
  <si>
    <t>江南镇灯塔村</t>
  </si>
  <si>
    <t>沟渠清淤2500米</t>
  </si>
  <si>
    <t>目标：沟渠清淤2500米</t>
  </si>
  <si>
    <t>方便村民耕种，增加种植产量，提高农民年收入100元。</t>
  </si>
  <si>
    <t>配套设施项目</t>
  </si>
  <si>
    <t>小型农田水利设施建设</t>
  </si>
  <si>
    <t>东冶村</t>
  </si>
  <si>
    <t>田乡水坝清淤、修建拦水闸</t>
  </si>
  <si>
    <t>水利设施</t>
  </si>
  <si>
    <t>东冶村田乡坝</t>
  </si>
  <si>
    <t>修建拦水闸1个，清淤85亩</t>
  </si>
  <si>
    <t>目标1：修建蓝水闸1个；目标2：清淤85亩</t>
  </si>
  <si>
    <t>加强生产建设，为产业发展提供条件，为农民增收100元/年。</t>
  </si>
  <si>
    <t>谷花社区</t>
  </si>
  <si>
    <t>烈士陵园连接省道S208道路拓宽2米</t>
  </si>
  <si>
    <t>维
修</t>
  </si>
  <si>
    <t>道路拓宽2米，长400米</t>
  </si>
  <si>
    <t>目标1：道路拓宽2米目标2：拓宽长度400米</t>
  </si>
  <si>
    <t>为解决居民生产出行等问题，加强
社区居民基础设施和生态环境建设，
改善居民生产生活条件，促进经济
发展，带动居民年收入增加100元。</t>
  </si>
  <si>
    <t>八组田间路连接省道S208道路维修</t>
  </si>
  <si>
    <t>道路维修200米</t>
  </si>
  <si>
    <t>目标：道路维修200米</t>
  </si>
  <si>
    <t>为解决居民农副产品销售量及营销环境，增加居民与脱贫户收入，使居民、脱贫户年收入增加100元。</t>
  </si>
  <si>
    <t>十八组机耕桥建设</t>
  </si>
  <si>
    <t>机耕桥1座</t>
  </si>
  <si>
    <t>目标：维修机耕桥1座</t>
  </si>
  <si>
    <t>为解决居民农副产品销售量及营销环境，增加居民与脱贫户收入，使居民、脱贫户年收入增加50元-100元。</t>
  </si>
  <si>
    <t>江南村</t>
  </si>
  <si>
    <r>
      <rPr>
        <sz val="9"/>
        <color rgb="FF000000"/>
        <rFont val="宋体"/>
        <charset val="134"/>
      </rPr>
      <t>江南镇</t>
    </r>
    <r>
      <rPr>
        <sz val="9"/>
        <color indexed="8"/>
        <rFont val="Arial"/>
        <charset val="0"/>
      </rPr>
      <t>2</t>
    </r>
    <r>
      <rPr>
        <sz val="9"/>
        <color rgb="FF000000"/>
        <rFont val="宋体"/>
        <charset val="134"/>
      </rPr>
      <t>江南村</t>
    </r>
    <r>
      <rPr>
        <sz val="9"/>
        <color indexed="8"/>
        <rFont val="Arial"/>
        <charset val="0"/>
      </rPr>
      <t>17</t>
    </r>
    <r>
      <rPr>
        <sz val="9"/>
        <color rgb="FF000000"/>
        <rFont val="宋体"/>
        <charset val="134"/>
      </rPr>
      <t>、</t>
    </r>
    <r>
      <rPr>
        <sz val="9"/>
        <color indexed="8"/>
        <rFont val="Arial"/>
        <charset val="0"/>
      </rPr>
      <t>18</t>
    </r>
    <r>
      <rPr>
        <sz val="9"/>
        <color rgb="FF000000"/>
        <rFont val="宋体"/>
        <charset val="134"/>
      </rPr>
      <t>组沟渠清淤。</t>
    </r>
  </si>
  <si>
    <t>江南镇江南村</t>
  </si>
  <si>
    <t>沟渠清淤2000米</t>
  </si>
  <si>
    <t>牛湖村</t>
  </si>
  <si>
    <t>牛湖村2-5组道路维修</t>
  </si>
  <si>
    <t>道路维修</t>
  </si>
  <si>
    <t>2025/
5/5</t>
  </si>
  <si>
    <t>2025/
7/5</t>
  </si>
  <si>
    <t>道路建设1100米</t>
  </si>
  <si>
    <t>目标：道路维修1100米</t>
  </si>
  <si>
    <t>为解决居民农产品运输、销售等问题，
改善村民生产生活条件，促进经济
发展，增加居民年收入100元。</t>
  </si>
  <si>
    <t>盛塘村</t>
  </si>
  <si>
    <t>盛塘村二组桥修复</t>
  </si>
  <si>
    <t>盛塘村二组</t>
  </si>
  <si>
    <t>盛塘村二组桥25米，,宽3.5米</t>
  </si>
  <si>
    <t>目标：修复桥梁1座</t>
  </si>
  <si>
    <t>加强基础建设，方便群众出行及发展生产，增加群众年收入50元-100元。</t>
  </si>
  <si>
    <t>石岭村</t>
  </si>
  <si>
    <t>江南镇石岭村主公路茶园组至廖家组段路面拓宽坑塘地段护坡砌墙建设</t>
  </si>
  <si>
    <t>江南镇石岭村</t>
  </si>
  <si>
    <t>路面拓宽硬化坑塘地段护坡砌墙2000米</t>
  </si>
  <si>
    <t>目标：路面拓宽硬化坑塘地段护坡砌墙2000米</t>
  </si>
  <si>
    <t>加强基础建设，方便群众出行及发展生产，增加群众年收入300元。</t>
  </si>
  <si>
    <t>新洲村</t>
  </si>
  <si>
    <t>晓石公路拓宽</t>
  </si>
  <si>
    <t>2.2公里4.5米的道路扩宽至6米</t>
  </si>
  <si>
    <t>目标1：道路拓宽1.5米；目标2：拓宽长度2.2公里</t>
  </si>
  <si>
    <t>可解决两个村主要道路通行困难，促进区域近万亩稻虾套种、湘莲、水产等特色产业发展，提升当地经济水平，增加群众年收入200元。</t>
  </si>
  <si>
    <t>晓洲片五组桥梁维修加宽</t>
  </si>
  <si>
    <t>原10米长、4米宽桥梁加宽至6.5米</t>
  </si>
  <si>
    <t>目标1：拓宽桥梁2.5米；目标2：拓宽长度10米</t>
  </si>
  <si>
    <t>可解决两个村主要道路通行困难，促进区域近万亩稻虾套种、湘莲、水产等特色产业发展，提升当地经济水平，增加群众年收入50元-100元。</t>
  </si>
  <si>
    <t>晓洲片六组桥梁维修加宽</t>
  </si>
  <si>
    <t>原12米长、4米宽桥梁加宽至6.5米</t>
  </si>
  <si>
    <t>目标1：拓宽桥梁2.5米；目标2：拓宽长度12米</t>
  </si>
  <si>
    <t>晓洲片十一组至208道路维修</t>
  </si>
  <si>
    <t>原700米长、4.5米宽的破损路面维修</t>
  </si>
  <si>
    <t>目标1：修复破损路面长700米，目标2：修复破损路面宽4.5米</t>
  </si>
  <si>
    <t>可改善附近群众农副产品销售量及生产生活条件，促进我村蔬菜种植规模和产值的增加，发展特色产业，为村民增加年收入200元。</t>
  </si>
  <si>
    <t>新洲片四组至三组道路拓宽</t>
  </si>
  <si>
    <t>1.3公里4.5米的道路扩宽至6米</t>
  </si>
  <si>
    <t>目标1：道路拓宽1.5米；目标2：拓宽长度1.3公里</t>
  </si>
  <si>
    <t>可解决两个村主要道路通行困难，促进区域近万亩稻虾套种、湘莲、水产等特色产业发展，提升当地经济水平，增加群众年收入100元-200元。</t>
  </si>
  <si>
    <t>鸭栏村</t>
  </si>
  <si>
    <t>五组田间路连接省道S208道路维修</t>
  </si>
  <si>
    <t>道路维修500米</t>
  </si>
  <si>
    <t>目标：道路维修500米</t>
  </si>
  <si>
    <t>为解决村民生产出行等问题，加强
村民基础设施和生态环境建设，
改善村民生产生活条件，促进经济
发展，增加村民年收入100元，</t>
  </si>
  <si>
    <t>十二组至冶湖渍堤田间路</t>
  </si>
  <si>
    <t>水泥路硬化长975米，宽4米</t>
  </si>
  <si>
    <t>目标1：硬化水泥路长975米；目标2：硬化水泥路4米</t>
  </si>
  <si>
    <t>改善村民粮食生产环境，增加村民与脱贫户收入200元。</t>
  </si>
  <si>
    <t>洋溪</t>
  </si>
  <si>
    <t>洋溪村方大屋组道路硬化</t>
  </si>
  <si>
    <t>洋溪村</t>
  </si>
  <si>
    <t>2025/
6/1</t>
  </si>
  <si>
    <t>2025/
7/1</t>
  </si>
  <si>
    <t>方大屋组道路硬化1150米</t>
  </si>
  <si>
    <t>目标：道路硬化1150米</t>
  </si>
  <si>
    <t>通过道路硬化，方便农户出行，有利于农户生产建设，增加农户年收入100元-200元</t>
  </si>
  <si>
    <t>长江村</t>
  </si>
  <si>
    <t>长江村12、1、2、3组道路维修</t>
  </si>
  <si>
    <t>12、1、2、3组</t>
  </si>
  <si>
    <t>2025/
5/1</t>
  </si>
  <si>
    <t>2024/
12/1</t>
  </si>
  <si>
    <t>道路维修1800米</t>
  </si>
  <si>
    <t>目标：道路维修1800米</t>
  </si>
  <si>
    <t>改善村民粮食生产环境，增加村民与脱贫户年收入100元。</t>
  </si>
  <si>
    <t>儒溪社区</t>
  </si>
  <si>
    <t>儒溪一组机耕路</t>
  </si>
  <si>
    <t>机耕路维修1500米</t>
  </si>
  <si>
    <t>目标：机耕路维修1500米</t>
  </si>
  <si>
    <t>带动农户，脱贫户、监测户发展产业，巩固脱贫成果，增加年收入100元。</t>
  </si>
  <si>
    <t>新屋组山塘清淤</t>
  </si>
  <si>
    <t>山塘清淤1个塘,
79920立方米</t>
  </si>
  <si>
    <t>目标：山塘清淤79920立方米</t>
  </si>
  <si>
    <t>儒溪社区断头路维修</t>
  </si>
  <si>
    <t>断头路维修70米</t>
  </si>
  <si>
    <t>目标：断头路维修70米</t>
  </si>
  <si>
    <t>方便农户出行，有利于农户生产建设，增加农户年收入50元-100元</t>
  </si>
  <si>
    <t>江南镇公益性岗位2025</t>
  </si>
  <si>
    <t>临湘市江南镇</t>
  </si>
  <si>
    <t>脱贫户342户899人，监测户83户214人</t>
  </si>
  <si>
    <t>为部分有劳力的脱贫户及监测户设岗增收</t>
  </si>
  <si>
    <t>通过设立岗位激发脱贫对象劳动激情，增加收入</t>
  </si>
  <si>
    <t>产业奖补</t>
  </si>
  <si>
    <t>江南镇庭院经济产业奖补2025</t>
  </si>
  <si>
    <t>改善困难群众的生产生活，增加村民收入和带动村级集体经济事业发展。</t>
  </si>
  <si>
    <t>通过产业奖补部分重点产业发展对象，激发各村（社区）群众发展生产和村（社区）发展集体产业的的积极性，同时也能改善困难群众的生产生活，增加村民收入和带动村级集体经济事业发展。</t>
  </si>
  <si>
    <t>长安街道</t>
  </si>
  <si>
    <t>长安街道2025年庭院经济发展项目</t>
  </si>
  <si>
    <t>5个村（社区）</t>
  </si>
  <si>
    <t>2025.03.01</t>
  </si>
  <si>
    <t>2025.07.01</t>
  </si>
  <si>
    <t>长安街道100户脱贫户及监测户发展庭院经济</t>
  </si>
  <si>
    <t>通过发展庭院经济，帮助脱贫户及监测户提高经济收入，巩固脱贫成效。</t>
  </si>
  <si>
    <t>长安街道2025年公益性岗位</t>
  </si>
  <si>
    <t>2025.01.01</t>
  </si>
  <si>
    <t>2025.12.30</t>
  </si>
  <si>
    <t>公益性岗位奖补人数26人</t>
  </si>
  <si>
    <t>通过公益性岗位，解决脱贫户及监测户就业问题，增加其收入。</t>
  </si>
  <si>
    <t>农村道路建设</t>
  </si>
  <si>
    <t>杨田村</t>
  </si>
  <si>
    <t>杨田村立地组组级公路硬化</t>
  </si>
  <si>
    <t>杨田村立地组</t>
  </si>
  <si>
    <t>2025.7.1</t>
  </si>
  <si>
    <t>2025.8.1</t>
  </si>
  <si>
    <r>
      <rPr>
        <sz val="9"/>
        <rFont val="宋体"/>
        <charset val="134"/>
      </rPr>
      <t>道路硬化（铺油）长</t>
    </r>
    <r>
      <rPr>
        <sz val="9"/>
        <rFont val="宋体"/>
        <charset val="0"/>
      </rPr>
      <t>350</t>
    </r>
    <r>
      <rPr>
        <sz val="9"/>
        <rFont val="宋体"/>
        <charset val="134"/>
      </rPr>
      <t>米，宽</t>
    </r>
    <r>
      <rPr>
        <sz val="9"/>
        <rFont val="宋体"/>
        <charset val="0"/>
      </rPr>
      <t>4</t>
    </r>
    <r>
      <rPr>
        <sz val="9"/>
        <rFont val="宋体"/>
        <charset val="134"/>
      </rPr>
      <t>米。</t>
    </r>
  </si>
  <si>
    <t>改善立地组的群众生产生活条件，方便出行</t>
  </si>
  <si>
    <t>杨田村罗家组组级公路硬化</t>
  </si>
  <si>
    <t>杨田村罗家组</t>
  </si>
  <si>
    <t>2025.10.1</t>
  </si>
  <si>
    <t>2025.10.31</t>
  </si>
  <si>
    <r>
      <rPr>
        <sz val="9"/>
        <rFont val="宋体"/>
        <charset val="134"/>
      </rPr>
      <t>道路硬化（铺油）</t>
    </r>
    <r>
      <rPr>
        <sz val="9"/>
        <rFont val="宋体"/>
        <charset val="0"/>
      </rPr>
      <t>300</t>
    </r>
    <r>
      <rPr>
        <sz val="9"/>
        <rFont val="宋体"/>
        <charset val="134"/>
      </rPr>
      <t>米，宽</t>
    </r>
    <r>
      <rPr>
        <sz val="9"/>
        <rFont val="宋体"/>
        <charset val="0"/>
      </rPr>
      <t>4</t>
    </r>
    <r>
      <rPr>
        <sz val="9"/>
        <rFont val="宋体"/>
        <charset val="134"/>
      </rPr>
      <t>米。</t>
    </r>
  </si>
  <si>
    <r>
      <rPr>
        <sz val="9"/>
        <rFont val="宋体"/>
        <charset val="134"/>
      </rPr>
      <t>道路硬化（铺油）长</t>
    </r>
    <r>
      <rPr>
        <sz val="9"/>
        <rFont val="宋体"/>
        <charset val="0"/>
      </rPr>
      <t>300</t>
    </r>
    <r>
      <rPr>
        <sz val="9"/>
        <rFont val="宋体"/>
        <charset val="134"/>
      </rPr>
      <t>米，宽</t>
    </r>
    <r>
      <rPr>
        <sz val="9"/>
        <rFont val="宋体"/>
        <charset val="0"/>
      </rPr>
      <t>4</t>
    </r>
    <r>
      <rPr>
        <sz val="9"/>
        <rFont val="宋体"/>
        <charset val="134"/>
      </rPr>
      <t>米。</t>
    </r>
  </si>
  <si>
    <t>改善罗家组的群众生产生活条件，方便出行</t>
  </si>
  <si>
    <t>杨田村新屋组公路硬化</t>
  </si>
  <si>
    <t>杨田村新屋组</t>
  </si>
  <si>
    <t>2025.9.1</t>
  </si>
  <si>
    <t>2025.9.30</t>
  </si>
  <si>
    <r>
      <rPr>
        <sz val="9"/>
        <rFont val="宋体"/>
        <charset val="134"/>
      </rPr>
      <t>道路硬化（铺油）</t>
    </r>
    <r>
      <rPr>
        <sz val="9"/>
        <rFont val="宋体"/>
        <charset val="0"/>
      </rPr>
      <t>350</t>
    </r>
    <r>
      <rPr>
        <sz val="9"/>
        <rFont val="宋体"/>
        <charset val="134"/>
      </rPr>
      <t>米，宽</t>
    </r>
    <r>
      <rPr>
        <sz val="9"/>
        <rFont val="宋体"/>
        <charset val="0"/>
      </rPr>
      <t>4</t>
    </r>
    <r>
      <rPr>
        <sz val="9"/>
        <rFont val="宋体"/>
        <charset val="134"/>
      </rPr>
      <t>米。</t>
    </r>
  </si>
  <si>
    <t>改善新屋组的群众生产生活条件，方便出行</t>
  </si>
  <si>
    <t>麻塘社区</t>
  </si>
  <si>
    <t>麻塘社区丙祥组组级公路硬化</t>
  </si>
  <si>
    <t>麻塘社区丙祥组</t>
  </si>
  <si>
    <t>2025.08.01</t>
  </si>
  <si>
    <t>2025.10.01</t>
  </si>
  <si>
    <r>
      <rPr>
        <sz val="9"/>
        <rFont val="宋体"/>
        <charset val="134"/>
      </rPr>
      <t>道路硬化长</t>
    </r>
    <r>
      <rPr>
        <sz val="9"/>
        <rFont val="宋体"/>
        <charset val="0"/>
      </rPr>
      <t>400</t>
    </r>
    <r>
      <rPr>
        <sz val="9"/>
        <rFont val="宋体"/>
        <charset val="134"/>
      </rPr>
      <t>米，宽</t>
    </r>
    <r>
      <rPr>
        <sz val="9"/>
        <rFont val="宋体"/>
        <charset val="0"/>
      </rPr>
      <t>3</t>
    </r>
    <r>
      <rPr>
        <sz val="9"/>
        <rFont val="宋体"/>
        <charset val="134"/>
      </rPr>
      <t>米</t>
    </r>
  </si>
  <si>
    <t>改善丙祥组的群众生产生活条件，方便出行</t>
  </si>
  <si>
    <t>小型农田水利设施项目</t>
  </si>
  <si>
    <t>集庄社区</t>
  </si>
  <si>
    <t>长安街道集庄社区水渠建设</t>
  </si>
  <si>
    <t>扩建</t>
  </si>
  <si>
    <t>渠道扩建1000米</t>
  </si>
  <si>
    <t>通过渠道扩建，，解决周边农田灌溉用水问题，有利于粮食增产，增加老百姓收入。</t>
  </si>
  <si>
    <t>荆竹山村</t>
  </si>
  <si>
    <t>荆竹山村原灰山片区主公路维修硬化</t>
  </si>
  <si>
    <t>荆竹山村张家组至铁路涵洞</t>
  </si>
  <si>
    <t>路面维修硬化（铺油）长2600米，宽4.5米。</t>
  </si>
  <si>
    <t>改善张、陈、坳上等8个组的群众生产生活条件，方便出行</t>
  </si>
  <si>
    <t>麻塘社区刘家组山塘清淤</t>
  </si>
  <si>
    <t>麻塘社区刘家组</t>
  </si>
  <si>
    <t>2024.10.01</t>
  </si>
  <si>
    <t>2024.10.30</t>
  </si>
  <si>
    <t>山塘清淤3800方</t>
  </si>
  <si>
    <t>通过山塘清淤，改善周边农田灌溉用水问题，利于粮食增产。</t>
  </si>
  <si>
    <t>麻塘社区周家组铁路塘清淤</t>
  </si>
  <si>
    <t>麻塘社区周家组</t>
  </si>
  <si>
    <t>2024.11.01</t>
  </si>
  <si>
    <t>2024.11.30</t>
  </si>
  <si>
    <t>山塘清淤2700方</t>
  </si>
  <si>
    <t>荆竹山村蔡家塘水库下游灌溉水渠詹家组段维修</t>
  </si>
  <si>
    <t>荆竹山村詹家组</t>
  </si>
  <si>
    <t>渠道清淤100方，硬化渠道内的底板及两边加固350米。</t>
  </si>
  <si>
    <t>通过渠道维修加固，保证周边农田灌溉用水问题，利于粮食增产，老百姓增收。</t>
  </si>
  <si>
    <t>杨田村张沈组至曾家冲水库道路硬化</t>
  </si>
  <si>
    <t>张沈组、易家组</t>
  </si>
  <si>
    <t>2024.09.30</t>
  </si>
  <si>
    <r>
      <rPr>
        <sz val="9"/>
        <rFont val="宋体"/>
        <charset val="134"/>
      </rPr>
      <t>张沈组至曾家冲水库防汛防火道路拓宽硬化</t>
    </r>
    <r>
      <rPr>
        <sz val="9"/>
        <rFont val="宋体"/>
        <charset val="0"/>
      </rPr>
      <t>500</t>
    </r>
    <r>
      <rPr>
        <sz val="9"/>
        <rFont val="宋体"/>
        <charset val="134"/>
      </rPr>
      <t>米</t>
    </r>
  </si>
  <si>
    <t>解决村民出行难同时为防汛防火提供有利保障</t>
  </si>
  <si>
    <t>改善村民出行及应急条件，降低农产品运输成本。</t>
  </si>
  <si>
    <t>聂市镇</t>
  </si>
  <si>
    <t>乘风村</t>
  </si>
  <si>
    <t>刘堡组抗旱机埠</t>
  </si>
  <si>
    <t>聂市镇乘风村</t>
  </si>
  <si>
    <t>2025 年 2月</t>
  </si>
  <si>
    <t>2025年 3月</t>
  </si>
  <si>
    <t>修建抗旱机埠1座，配备灌溉机械及管道设备一套，电路设备一套。</t>
  </si>
  <si>
    <t>加强基础建设，解决农业生产灌溉问题，减轻干旱季节灌溉压力，防止旱灾发生。该项目改良200亩农田灌溉条件，涉及农户60户，246人，脱贫户4户8人</t>
  </si>
  <si>
    <t>带动农户、脱贫户展产业，为产业发展提供条件，巩固脱贫成果。</t>
  </si>
  <si>
    <t>水产养殖发展</t>
  </si>
  <si>
    <t>长源村</t>
  </si>
  <si>
    <t>2025年长源村新长源垸水面生态养殖项目</t>
  </si>
  <si>
    <t>长源村新长源垸</t>
  </si>
  <si>
    <t>2025年 6月</t>
  </si>
  <si>
    <t>特种养殖2600亩</t>
  </si>
  <si>
    <t>巩固脱贫攻坚成果，发展壮大村集体经济。该项目涉及农户918户，3162人，脱贫户30户124人。</t>
  </si>
  <si>
    <t>带动农户、脱贫户展产业，巩固脱贫成果。</t>
  </si>
  <si>
    <t>沟渠修复</t>
  </si>
  <si>
    <t>长源村各组</t>
  </si>
  <si>
    <t>2025年 1月</t>
  </si>
  <si>
    <t>2025年 11月</t>
  </si>
  <si>
    <t>沟渠修复3000米</t>
  </si>
  <si>
    <t>改善老百姓生产条件，提高老百姓收入，巩固脱贫攻坚成果。该项目涉及农户352户，1288人，脱贫户15户34人。</t>
  </si>
  <si>
    <t xml:space="preserve">
农村道路建设（通村路、通户路、小型桥梁等）
</t>
  </si>
  <si>
    <t>聂市镇凤形村</t>
  </si>
  <si>
    <t xml:space="preserve">
下前组河道驳岸，桥梁维修</t>
  </si>
  <si>
    <t>2024年 12月</t>
  </si>
  <si>
    <t>2025年 12月</t>
  </si>
  <si>
    <t>凤形村</t>
  </si>
  <si>
    <t>河道驳岸工程可有效改善农田灌溉条件，方便群众出行及发展生产，稳固脱贫成效。该项目涉及农户120户465人，其中脱贫户6户23人</t>
  </si>
  <si>
    <t>加强基础建设，为产业发展提供条件，巩固脱贫成果。</t>
  </si>
  <si>
    <t>聂市镇官田村</t>
  </si>
  <si>
    <t>七屋组至石壁公路硬化</t>
  </si>
  <si>
    <t>官田村</t>
  </si>
  <si>
    <t>公路硬化长560米、宽3.5米、厚0.2米</t>
  </si>
  <si>
    <t>方便群众出行，改善农村产业发展条件增加农民收入，该项目涉及农户790户2980人，其中脱贫户64户184人。</t>
  </si>
  <si>
    <t>红士村</t>
  </si>
  <si>
    <t>水毁公路驳岸</t>
  </si>
  <si>
    <t>2025年4月份</t>
  </si>
  <si>
    <t>2025年6月份</t>
  </si>
  <si>
    <t>水毁公路驳岸300立方</t>
  </si>
  <si>
    <t>水毁公路驳岸有效改善农户出行，发出产业。该项目涉及农户297户858人，其中脱贫户16户52人。</t>
  </si>
  <si>
    <t>加强基础设施建设，为产业发展提供条件，巩固脱贫成果</t>
  </si>
  <si>
    <t>黄盖村</t>
  </si>
  <si>
    <t>源潭河至彭畈港渠道清淤拓宽</t>
  </si>
  <si>
    <t>聂市镇黄盖村</t>
  </si>
  <si>
    <t>清淤、拓宽渠道1200米，加固大堤230米</t>
  </si>
  <si>
    <t>加强基础建设，解决农业生产灌溉问题，减轻暴雨季节撇洪水流，防止水灾发生。该项目涉及农户160户486人，其中脱贫户7户18人。</t>
  </si>
  <si>
    <t>三和村</t>
  </si>
  <si>
    <t>打转至凤形公路拓宽</t>
  </si>
  <si>
    <t>拓宽1米长3公里</t>
  </si>
  <si>
    <t>方便脱贫劳动力和群众出行，方便群众发展生产，该项目涉及农户320户1210人，其中脱贫户7户24人</t>
  </si>
  <si>
    <t>巩固脱贫攻坚成果，发展壮大村集体建设</t>
  </si>
  <si>
    <t>聂市镇同德村</t>
  </si>
  <si>
    <t>2025年同德垸水面生态养殖</t>
  </si>
  <si>
    <t>同德村同德垸</t>
  </si>
  <si>
    <t>2025年 2月</t>
  </si>
  <si>
    <t>同德村</t>
  </si>
  <si>
    <t>水面生态养殖项目，由村集体统一实行人放天养，养殖草鱼、白鲢、桂花鱼、鲫鱼等四大家鱼常规渔业养殖。</t>
  </si>
  <si>
    <t>巩固脱贫成效，壮大集体经济年收入约100万元，吸收脱贫劳动力就业，该项目涉及农户1213户5119人，其中脱贫户52户185人。</t>
  </si>
  <si>
    <t>解决脱贫户及农户就业，壮大村集体经济。</t>
  </si>
  <si>
    <t>源潭社区</t>
  </si>
  <si>
    <t>沿河街至粮站、庙湾巷提质改造</t>
  </si>
  <si>
    <t>聂市镇源潭社区</t>
  </si>
  <si>
    <t>2025年 10月</t>
  </si>
  <si>
    <t>长685米</t>
  </si>
  <si>
    <t>加强基础建设，方便群众出行，为产业发展提供条件，增加群众收入。该项目涉及农户67户223人；其中脱贫户2户4人</t>
  </si>
  <si>
    <t>马垅村</t>
  </si>
  <si>
    <t>叶桥垸维修、改造</t>
  </si>
  <si>
    <t>马垅村叶桥垸</t>
  </si>
  <si>
    <t>2025年1月1日</t>
  </si>
  <si>
    <t>2025年4月31日</t>
  </si>
  <si>
    <t>叶桥垸南边、西边堤身维修加固，全长3000米</t>
  </si>
  <si>
    <t>该项目涉及农户753户3164人；其中脱贫户40户123人；加强基础建设，减轻雨季季节防汛压力，防止水灾发生，保障人民群众生命财产安全。</t>
  </si>
  <si>
    <t>加强基础建设，防止水灾发生，保障人民群众生命财产安全。</t>
  </si>
  <si>
    <t>2025年叶桥垸生态养殖</t>
  </si>
  <si>
    <t>2025年1月</t>
  </si>
  <si>
    <t>2025年5月</t>
  </si>
  <si>
    <t>叶桥垸800亩水面生态养殖</t>
  </si>
  <si>
    <t>巩固脱贫成效，壮大集体经济，年收入约40万元，吸收脱贫劳动力就业，该项目涉及农户753户3164人，其中脱贫户40户123人。</t>
  </si>
  <si>
    <t>壮大集体经济解决部分脱贫户及农户就业，壮大村集体经济。</t>
  </si>
  <si>
    <t>乘岭社区</t>
  </si>
  <si>
    <t>元新屋组道路硬化</t>
  </si>
  <si>
    <t>2025
年1月</t>
  </si>
  <si>
    <t>2025
年12
月</t>
  </si>
  <si>
    <t>元新屋通组公路硬化，长570米，宽3.5米。</t>
  </si>
  <si>
    <t>改善居民周边生活环境、方便居民出行及发展生产、提高居民生活质量。该项目涉及农户44户139人，其中脱贫户3户7人。</t>
  </si>
  <si>
    <t>方便群众出行，带动附近居民产业发展，巩固脱贫成果。</t>
  </si>
  <si>
    <t>沿河社区</t>
  </si>
  <si>
    <t>山墈组山塘整修</t>
  </si>
  <si>
    <t>山墈组</t>
  </si>
  <si>
    <t>2025年 5月</t>
  </si>
  <si>
    <t>山塘整修，清淤4670平方，埋管34米</t>
  </si>
  <si>
    <t>该项目涉及农户58户237人；其中脱贫户5户15人；加强基础建设，为产业发展提供条件，增加群众收入。</t>
  </si>
  <si>
    <t>带动农户、脱贫户发展产业，巩固脱贫成果。</t>
  </si>
  <si>
    <t>同合村</t>
  </si>
  <si>
    <t>同合村天以组铁边山塘清淤、整修埋设涵管工程</t>
  </si>
  <si>
    <t>同合村天以组</t>
  </si>
  <si>
    <t>同合村天以组铁边山塘清淤整修及埋设涵管</t>
  </si>
  <si>
    <t>山塘清淤整修及埋设涵管能有效解决3个组的稻田灌溉，提高贫困户增产增收。该项目涉及农户89户314人；其中脱贫户4户17人</t>
  </si>
  <si>
    <t>带动农户及脱贫户稻田灌溉及增产增收。</t>
  </si>
  <si>
    <t>2025年聂市镇产业奖补</t>
  </si>
  <si>
    <t>2025年</t>
  </si>
  <si>
    <t>聂市镇产业奖补</t>
  </si>
  <si>
    <t>全镇范围内实施产业奖补，受益脱贫户及监测户脱贫户629户1864人</t>
  </si>
  <si>
    <t>全镇范围内实施产业奖补，支持鼓励产业发展，提高脱贫人口及监测户收入，巩固脱贫成果。</t>
  </si>
  <si>
    <t>2025年聂市镇公益性岗位</t>
  </si>
  <si>
    <t>聂市镇公益性岗位</t>
  </si>
  <si>
    <t>全镇范围内实施公益性岗位，受益脱贫户及监测户脱贫户632户1869人</t>
  </si>
  <si>
    <t>全镇范围内实施公益性岗位，解决脱贫人口及监测户就业难问题，巩固脱贫成果。</t>
  </si>
  <si>
    <t>白羊田镇</t>
  </si>
  <si>
    <t>方山村</t>
  </si>
  <si>
    <t>伍家组道路维修</t>
  </si>
  <si>
    <t>改建</t>
  </si>
  <si>
    <t>方山村伍家组</t>
  </si>
  <si>
    <t>白羊田镇方山村</t>
  </si>
  <si>
    <t>伍家组道路拓宽维修砌坎等100米</t>
  </si>
  <si>
    <t>完成伍家组道路拓宽维修硬化砌坎等100米，保障群众安全出行，激发群众发展生产的积极性，促进增收。</t>
  </si>
  <si>
    <t>改善了生产生活条件，方便了村民出行，增强民众幸福感，激发群众发展生产的积极性。</t>
  </si>
  <si>
    <t>农村供水保障设施</t>
  </si>
  <si>
    <t>八百村</t>
  </si>
  <si>
    <t>鸦嘴山高干渠一金盆组衬砌硬化</t>
  </si>
  <si>
    <t xml:space="preserve">八百村  金盆组 </t>
  </si>
  <si>
    <t>白羊田镇八百村</t>
  </si>
  <si>
    <t>鸦嘴山高干渠至金盆组衬砌硬化。全长400米，高1米2，宽80公分</t>
  </si>
  <si>
    <t>完成鸦嘴山高干渠一金盆组衬砌硬化全长400米，为村民的出行和农作提供更多的便利。</t>
  </si>
  <si>
    <t>改善村民生产生活条件，为老百姓种植农作提供更多便利，提高生活生产质量，推动乡村产业振兴。</t>
  </si>
  <si>
    <t>西山村</t>
  </si>
  <si>
    <t>潘畈组至村部道路拓宽</t>
  </si>
  <si>
    <t>西山村潘畈组</t>
  </si>
  <si>
    <t>白羊田镇西山村</t>
  </si>
  <si>
    <t>潘畈组至村部道路拓宽400米</t>
  </si>
  <si>
    <t>完成潘畈组至村部道路拓宽400米，保障群众安全出行，激发群众发展生产的积极性，促进增收。</t>
  </si>
  <si>
    <t>东沙公路至何山组至群建道路破损维修</t>
  </si>
  <si>
    <t>西山村潘畈组至群建</t>
  </si>
  <si>
    <t>东沙公路至何山组至群建道路破损维修3000米</t>
  </si>
  <si>
    <t>完成东沙公路至何山组至群建道路破损维修3000米，保障群众安全出行，激发群众发展生产的积极性，促进增收。</t>
  </si>
  <si>
    <t>安全饮水</t>
  </si>
  <si>
    <t>西山村西冲组</t>
  </si>
  <si>
    <t>完成安全饮水，保障群众安全饮水。</t>
  </si>
  <si>
    <t>保障群众饮水安全，提高群众生活质量。</t>
  </si>
  <si>
    <t>双泉村</t>
  </si>
  <si>
    <t>白羊田镇双泉村新屋组至左家组公路白改黑</t>
  </si>
  <si>
    <t>新屋组至左家组</t>
  </si>
  <si>
    <t>双泉村新屋组至左家组公路1.4公里白改黑</t>
  </si>
  <si>
    <t>完成双泉村新屋组至左家组公路1.4公里白改黑，为村民的出行和农作提供更多的便利。</t>
  </si>
  <si>
    <t>保障群众安全出行，激发群众发展生产的积极性，促进增收</t>
  </si>
  <si>
    <t>白羊田镇双泉村老屋黎家至破湾组公路拓宽</t>
  </si>
  <si>
    <t>老屋黎家组至破湾组</t>
  </si>
  <si>
    <t>老屋黎家组至破湾组公路4.5公里拓宽至6米</t>
  </si>
  <si>
    <t>完成双泉村老屋黎家组至破湾组公路4.5公里拓宽至6米，为村民的出行和农作提供更多的便利。</t>
  </si>
  <si>
    <t>双泉村油茶种植</t>
  </si>
  <si>
    <t>付陈组，左家组，老屋黎家组</t>
  </si>
  <si>
    <t>1200亩油茶种植</t>
  </si>
  <si>
    <t>完成油茶种植1200亩，带动脱贫户和监测户养植业，激发生产热情，进一步提升农户收入，巩固脱贫攻坚成果。</t>
  </si>
  <si>
    <t>带动脱贫户和监测户发展养植业，激发生产热情，进一步提升农户收入，巩固脱贫攻坚成果。</t>
  </si>
  <si>
    <t>万利村</t>
  </si>
  <si>
    <t xml:space="preserve">村主干道改道.修桥                                                  </t>
  </si>
  <si>
    <t>万利村部至政府</t>
  </si>
  <si>
    <t>2025.5.1</t>
  </si>
  <si>
    <t>2025.12.31</t>
  </si>
  <si>
    <t>800米长。宽10米</t>
  </si>
  <si>
    <t>完善基础设施，降低老百姓出行安全隐患，推进产业发展，提高集体经济收入</t>
  </si>
  <si>
    <t>十组道路白改黑</t>
  </si>
  <si>
    <t>2025.10.15</t>
  </si>
  <si>
    <t>2025.10.20</t>
  </si>
  <si>
    <t>长400米.宽4.5米</t>
  </si>
  <si>
    <t>完善基础设施，改善村民生产生活条件，提高生活质量，助力乡村振兴</t>
  </si>
  <si>
    <t>长其屋至胡咀组新修机耕路</t>
  </si>
  <si>
    <t>2025.9.10</t>
  </si>
  <si>
    <t>长700米.宽4米</t>
  </si>
  <si>
    <t>完善基础设施，降低老百姓出行和农作提供更多的便利</t>
  </si>
  <si>
    <t>各村社区</t>
  </si>
  <si>
    <t>2025年白羊田镇公益岗位奖补</t>
  </si>
  <si>
    <t>奖补脱贫户、监测户公益性岗位</t>
  </si>
  <si>
    <t>帮助脱贫户、监测户就近就地就业，促进受益户稳定增收，防范返贫致贫风险。</t>
  </si>
  <si>
    <t>养殖业基地</t>
  </si>
  <si>
    <t>2025年白羊田镇产业奖补</t>
  </si>
  <si>
    <t>对有劳动能力，发展意愿的脱贫户、监测户依照标准直接进行奖补</t>
  </si>
  <si>
    <t>对全镇422户中符合有劳动能力，发展意愿条件的脱贫户、监测户依照标准直接进行奖补，提高农户种养殖热情，增加经济收入。</t>
  </si>
  <si>
    <t>以发放奖补的形式鼓励农户们进一步发展产业，解决在产业发展上的问题，达到收入增长的目的。</t>
  </si>
  <si>
    <t>光伏发电</t>
  </si>
  <si>
    <t>合盘村</t>
  </si>
  <si>
    <t>村级集体
经济光伏
发电项目</t>
  </si>
  <si>
    <t>白羊田镇合盘村</t>
  </si>
  <si>
    <t>光伏板面积1500平方</t>
  </si>
  <si>
    <t>推动光伏发电产业的发展，实现“板上发电、板下种养”的立体复合经济模式</t>
  </si>
  <si>
    <t>促进农村经济发展，实现绿色能源的广泛应用，助力乡村振兴</t>
  </si>
  <si>
    <t>饮用水源水库整修扩容项目</t>
  </si>
  <si>
    <t>堤坝加宽，扩容一万方</t>
  </si>
  <si>
    <t>提高水资源利用效率和供水能力、改善生态环境、保障人民群众安全饮水</t>
  </si>
  <si>
    <t>保障群众饮水安全，增强村民身体体质，促进农业现代化和农民生产生活水平的提高</t>
  </si>
  <si>
    <t>产业路</t>
  </si>
  <si>
    <t>坦渡镇</t>
  </si>
  <si>
    <t>万峰村</t>
  </si>
  <si>
    <t>高山、联合河道护坡</t>
  </si>
  <si>
    <t>高山组联合组</t>
  </si>
  <si>
    <t>202503</t>
  </si>
  <si>
    <t>202510</t>
  </si>
  <si>
    <t>长500米、宽0.8米、高2米</t>
  </si>
  <si>
    <t>消除道路安全隐患，带动群众及脱贫户的经济收入，提高生产生活质量</t>
  </si>
  <si>
    <t>保护农田100多亩，使农田稳产增收，提高生产</t>
  </si>
  <si>
    <t>农村道路建设(通村、通户路)</t>
  </si>
  <si>
    <t>梅冲组
桥梁改造</t>
  </si>
  <si>
    <t>梅冲组</t>
  </si>
  <si>
    <t>长10米
宽4.5米</t>
  </si>
  <si>
    <t>减少农户、脱贫户农产品运输成本，消除道路安全隐患</t>
  </si>
  <si>
    <t>改善出行条件，减少运输成本，使群众增收500-800元。</t>
  </si>
  <si>
    <t>农胜村</t>
  </si>
  <si>
    <t>贺湾组山塘清淤</t>
  </si>
  <si>
    <t>贺湾组</t>
  </si>
  <si>
    <t>清淤11000立方米</t>
  </si>
  <si>
    <t>完善基础设施，解决农户及脱贫户水田灌溉困难，增加脱贫户收入，提高经济效益。</t>
  </si>
  <si>
    <t>改善水利条件，提高作物产量，使农户增收400-600元。</t>
  </si>
  <si>
    <t>瑶头组渠道硬化、整修</t>
  </si>
  <si>
    <t>瑶头组</t>
  </si>
  <si>
    <t>整修硬化1200米</t>
  </si>
  <si>
    <t>干垅组渠道硬化、整修</t>
  </si>
  <si>
    <t>干垅组</t>
  </si>
  <si>
    <t>整修硬化750米</t>
  </si>
  <si>
    <t>红旗组渠道硬化、整修</t>
  </si>
  <si>
    <t>红旗组</t>
  </si>
  <si>
    <t>整修硬化600米</t>
  </si>
  <si>
    <t>联合村</t>
  </si>
  <si>
    <t>增垅组山塘清淤</t>
  </si>
  <si>
    <t>联合村增垅组</t>
  </si>
  <si>
    <t>202501</t>
  </si>
  <si>
    <t>202512</t>
  </si>
  <si>
    <t>清淤9200立方米</t>
  </si>
  <si>
    <t>完善基础设施，改善农户生产生活条件，增加农户收入</t>
  </si>
  <si>
    <t>脱贫户、农户增加收入500-800元</t>
  </si>
  <si>
    <t>下沙组山塘清淤</t>
  </si>
  <si>
    <t>联合村下沙组</t>
  </si>
  <si>
    <t>清淤7400立方米</t>
  </si>
  <si>
    <t>完善基础设施，改善农户生产生活条件，增加农户收入。</t>
  </si>
  <si>
    <t>红旗村</t>
  </si>
  <si>
    <t>上螃垅组山塘整修、清淤</t>
  </si>
  <si>
    <t>上垅组</t>
  </si>
  <si>
    <t>整修长90米、清淤4600方</t>
  </si>
  <si>
    <t>解决村民与脱贫户灌溉难问题，有效提高生产能力。</t>
  </si>
  <si>
    <t>塘力组公路硬化</t>
  </si>
  <si>
    <t>塘力组</t>
  </si>
  <si>
    <t>公路硬化长200米、宽3.5米</t>
  </si>
  <si>
    <t>解决村民与脱贫户出行难问题，有效提高经济效益。</t>
  </si>
  <si>
    <t>改善出行条件，减少运输成本，是群众增收500-800元</t>
  </si>
  <si>
    <t>长岭社区</t>
  </si>
  <si>
    <t>长岭社区刘家垄组机耕路砂石扩宽</t>
  </si>
  <si>
    <t>长岭社区刘家垄组</t>
  </si>
  <si>
    <t>长600米、宽3.5米</t>
  </si>
  <si>
    <t>完善基础设施，解决脱贫户和农户出行难的问题，减少农副产品销售的运输成本，从而巩固脱贫成果。</t>
  </si>
  <si>
    <t>减少运输成本，方便出行，使脱贫户增收800元左右</t>
  </si>
  <si>
    <t>长岭社区杨家庄组山塘清淤</t>
  </si>
  <si>
    <t>长岭社区杨家庄组</t>
  </si>
  <si>
    <t>3亩</t>
  </si>
  <si>
    <t>改建基础设施，有效改善脱贫户和居民水体质量，提升山塘的蓄水能力以及河道防洪排涝作用，从而巩固脱贫成果。</t>
  </si>
  <si>
    <t>使脱贫户增收800元左右</t>
  </si>
  <si>
    <t>新湖村</t>
  </si>
  <si>
    <t>张家咀公路硬化</t>
  </si>
  <si>
    <t>新湖村张家咀</t>
  </si>
  <si>
    <t>张家咀公路硬化长300米、宽3.5米，厚0.2米</t>
  </si>
  <si>
    <t>定湖村</t>
  </si>
  <si>
    <t>花红咀组机耕路铺砂石</t>
  </si>
  <si>
    <t>定湖村花红咀组</t>
  </si>
  <si>
    <t>长2千米，宽3米，厚15公分</t>
  </si>
  <si>
    <t>1、解决农户出行难问题。2、减少运输成本，从而为脱贫户增收</t>
  </si>
  <si>
    <t>使脱贫户增收800元以上</t>
  </si>
  <si>
    <t>灯明村</t>
  </si>
  <si>
    <t>谈家组机耕公路硬化</t>
  </si>
  <si>
    <t>灯明村谈家组</t>
  </si>
  <si>
    <t>长400米，宽3.5米，厚20厘米。</t>
  </si>
  <si>
    <t>1、解决农户出行男问题。2、减少运输成本，从而为脱贫户增收</t>
  </si>
  <si>
    <t>使脱贫户增收300-500元</t>
  </si>
  <si>
    <t>排灌渠硬化</t>
  </si>
  <si>
    <t>灯明村下屋组</t>
  </si>
  <si>
    <t>硬化长1300米、底0.4米、开口面0.6米</t>
  </si>
  <si>
    <t>完善基础设施，解决脱贫户水田灌溉困难，增加脱贫户收入，提高经济效益。</t>
  </si>
  <si>
    <t>改善水利条件，提高作物产量，使脱贫户增收300-500元</t>
  </si>
  <si>
    <t>韩桥村</t>
  </si>
  <si>
    <t>韩桥村各组水塘清淤及整修</t>
  </si>
  <si>
    <t>清淤及整修4000立方</t>
  </si>
  <si>
    <t>晓阳村</t>
  </si>
  <si>
    <t>宋湾组山塘整修</t>
  </si>
  <si>
    <t>宋湾组</t>
  </si>
  <si>
    <t>清淤5500立方米</t>
  </si>
  <si>
    <t>改善水利条件，提高作物产量，使农户增收400-600元</t>
  </si>
  <si>
    <t>宋湾组新桥路段道路拓宽硬化</t>
  </si>
  <si>
    <t>公路拓宽硬化长620米，宽3米</t>
  </si>
  <si>
    <t>解决村民与脱贫户出行难问题，解决安全隐患，提搞产业发展效率</t>
  </si>
  <si>
    <t>改善出行条件，减少运输成本，使群众增收500-800元</t>
  </si>
  <si>
    <t>大和村</t>
  </si>
  <si>
    <t>大和水库至关山上坳组级道路硬化拓宽</t>
  </si>
  <si>
    <t>长1.5公里，宽4.5米</t>
  </si>
  <si>
    <t>解决群众出行难问题</t>
  </si>
  <si>
    <t>大和村白果组至下坳组供水工程</t>
  </si>
  <si>
    <t>新建干管2条，新建支管5条，各类阀门井145座.护管驳岸18m；硬化路拆除恢复50m。</t>
  </si>
  <si>
    <t>解决大和村白果树、坳上、刘冲、高湾、大和岭、来冲、上坳、下坳共8个组的村民饮用水问题</t>
  </si>
  <si>
    <t>使农户及脱贫户安全饮水得到保障</t>
  </si>
  <si>
    <t>坦渡村</t>
  </si>
  <si>
    <t>李庄组排灌渠道硬化</t>
  </si>
  <si>
    <t>坦渡村李庄组</t>
  </si>
  <si>
    <t>渠道硬化长600米、宽0.80米、高0.70米</t>
  </si>
  <si>
    <t>完善基础建设，解决脱贫户和农户水田灌溉困难，提高经济效益增收</t>
  </si>
  <si>
    <t>改善水利条件，提高作物产量，为脱贫户和农户增收300-500元左右</t>
  </si>
  <si>
    <t>桐梓铺社区</t>
  </si>
  <si>
    <t>头龙山渠道护砌维修</t>
  </si>
  <si>
    <t>一组、二组、四组</t>
  </si>
  <si>
    <t>长561米，宽0.4米，厚0.5米。</t>
  </si>
  <si>
    <t>农业社会化服务</t>
  </si>
  <si>
    <t>坦渡镇庭院经济发展</t>
  </si>
  <si>
    <t>坦渡镇人民政府</t>
  </si>
  <si>
    <t>脱贫户与监测户330户发展产业</t>
  </si>
  <si>
    <t>直接帮扶，提升脱贫户与监测户增加产业收入。</t>
  </si>
  <si>
    <t>让每户监测户与脱贫户增加产业收入1000元以上，从而巩固脱贫成效。</t>
  </si>
  <si>
    <t>坦渡镇公益性岗位</t>
  </si>
  <si>
    <t>42个公益性岗位补贴发放</t>
  </si>
  <si>
    <t>直接帮扶，提升脱贫户与监测户增加务工收入。</t>
  </si>
  <si>
    <t>让参加公益性岗位的脱贫户和监测户务工收入增加4000元以上，从而巩固脱贫成效。</t>
  </si>
  <si>
    <t>下水道清淤及盖板</t>
  </si>
  <si>
    <t>桃林镇</t>
  </si>
  <si>
    <t>清泉社区</t>
  </si>
  <si>
    <t>清泉社区杨家至马塘下水道清淤及盖板</t>
  </si>
  <si>
    <t>改造</t>
  </si>
  <si>
    <t>清泉社区杨家至马塘</t>
  </si>
  <si>
    <t>清泉社区居委会</t>
  </si>
  <si>
    <r>
      <rPr>
        <sz val="9"/>
        <color theme="1"/>
        <rFont val="宋体"/>
        <charset val="134"/>
        <scheme val="minor"/>
      </rPr>
      <t>清泉社区杨家至马塘</t>
    </r>
    <r>
      <rPr>
        <sz val="9"/>
        <color theme="1"/>
        <rFont val="Times New Roman"/>
        <charset val="134"/>
      </rPr>
      <t>400</t>
    </r>
    <r>
      <rPr>
        <sz val="9"/>
        <color theme="1"/>
        <rFont val="宋体"/>
        <charset val="134"/>
      </rPr>
      <t>米</t>
    </r>
  </si>
  <si>
    <t>促进农业发展，提高生态环境保护水平，改善居民的生活环境。</t>
  </si>
  <si>
    <t>改善人居环境，提升居民幸福感。</t>
  </si>
  <si>
    <t>清泉社区杨一组公路拓宽硬化</t>
  </si>
  <si>
    <t>清泉社区杨家</t>
  </si>
  <si>
    <r>
      <rPr>
        <sz val="9"/>
        <color theme="1"/>
        <rFont val="宋体"/>
        <charset val="134"/>
        <scheme val="minor"/>
      </rPr>
      <t>清泉社区杨一组公路拓宽硬化</t>
    </r>
    <r>
      <rPr>
        <sz val="9"/>
        <color theme="1"/>
        <rFont val="Times New Roman"/>
        <charset val="134"/>
      </rPr>
      <t>50</t>
    </r>
    <r>
      <rPr>
        <sz val="9"/>
        <color theme="1"/>
        <rFont val="宋体"/>
        <charset val="134"/>
      </rPr>
      <t>米</t>
    </r>
  </si>
  <si>
    <r>
      <rPr>
        <sz val="9"/>
        <color theme="1"/>
        <rFont val="宋体"/>
        <charset val="134"/>
        <scheme val="minor"/>
      </rPr>
      <t>目标</t>
    </r>
    <r>
      <rPr>
        <sz val="9"/>
        <color theme="1"/>
        <rFont val="Times New Roman"/>
        <charset val="134"/>
      </rPr>
      <t>1</t>
    </r>
    <r>
      <rPr>
        <sz val="9"/>
        <color theme="1"/>
        <rFont val="宋体"/>
        <charset val="134"/>
      </rPr>
      <t>：方便村民出行，目标</t>
    </r>
    <r>
      <rPr>
        <sz val="9"/>
        <color theme="1"/>
        <rFont val="Times New Roman"/>
        <charset val="134"/>
      </rPr>
      <t>2</t>
    </r>
    <r>
      <rPr>
        <sz val="9"/>
        <color theme="1"/>
        <rFont val="宋体"/>
        <charset val="134"/>
      </rPr>
      <t>：促进乡村振兴的经济发展</t>
    </r>
  </si>
  <si>
    <t>方便村民出行，促进经济发展</t>
  </si>
  <si>
    <t>清泉社区杨家二组机耕路硬化</t>
  </si>
  <si>
    <t>清泉社区杨家组</t>
  </si>
  <si>
    <r>
      <rPr>
        <sz val="9"/>
        <color theme="1"/>
        <rFont val="宋体"/>
        <charset val="134"/>
        <scheme val="minor"/>
      </rPr>
      <t>2025</t>
    </r>
    <r>
      <rPr>
        <sz val="9"/>
        <color theme="1"/>
        <rFont val="宋体"/>
        <charset val="134"/>
      </rPr>
      <t>年</t>
    </r>
    <r>
      <rPr>
        <sz val="9"/>
        <color theme="1"/>
        <rFont val="Times New Roman"/>
        <charset val="134"/>
      </rPr>
      <t>10</t>
    </r>
  </si>
  <si>
    <r>
      <rPr>
        <sz val="9"/>
        <color theme="1"/>
        <rFont val="宋体"/>
        <charset val="134"/>
        <scheme val="minor"/>
      </rPr>
      <t>2025</t>
    </r>
    <r>
      <rPr>
        <sz val="9"/>
        <color theme="1"/>
        <rFont val="宋体"/>
        <charset val="134"/>
      </rPr>
      <t>年</t>
    </r>
    <r>
      <rPr>
        <sz val="9"/>
        <color theme="1"/>
        <rFont val="Times New Roman"/>
        <charset val="134"/>
      </rPr>
      <t>11</t>
    </r>
  </si>
  <si>
    <r>
      <rPr>
        <sz val="9"/>
        <color theme="1"/>
        <rFont val="宋体"/>
        <charset val="134"/>
        <scheme val="minor"/>
      </rPr>
      <t>清泉社区杨家机耕路硬化</t>
    </r>
    <r>
      <rPr>
        <sz val="9"/>
        <color theme="1"/>
        <rFont val="Times New Roman"/>
        <charset val="134"/>
      </rPr>
      <t>100</t>
    </r>
    <r>
      <rPr>
        <sz val="9"/>
        <color theme="1"/>
        <rFont val="宋体"/>
        <charset val="134"/>
      </rPr>
      <t>米</t>
    </r>
  </si>
  <si>
    <t>种养殖业基地</t>
  </si>
  <si>
    <t>桃林镇2025年发展庭院经济奖补</t>
  </si>
  <si>
    <t>桃林镇人民政府</t>
  </si>
  <si>
    <t>辖区18个村相关监测户及脱贫户三有人员产业发展奖补</t>
  </si>
  <si>
    <t>目标1：帮助脱贫户及监测户发展产业； 目标2：带动产业发展，帮助脱贫户及监测户  创收。</t>
  </si>
  <si>
    <t>帮助脱贫户及监测户发展产业带动产业发展，帮助脱贫户及监测户创收。</t>
  </si>
  <si>
    <t>桃林镇2025年公益性岗位</t>
  </si>
  <si>
    <t>辖区18个村社区60个公益性岗位</t>
  </si>
  <si>
    <t>目标1：帮助桃林镇辖区脱贫户及监测户解决就业； 目标2：巩固脱贫攻坚同乡村振兴有效衔接</t>
  </si>
  <si>
    <t>帮助桃林镇辖区脱贫户及监测户解决就业；巩固脱贫攻坚同乡村振兴有效衔接</t>
  </si>
  <si>
    <t>大畈村</t>
  </si>
  <si>
    <t>大畈村机耕路拓宽及硬化</t>
  </si>
  <si>
    <t>提质</t>
  </si>
  <si>
    <t>大畈村石山至大畈村</t>
  </si>
  <si>
    <t>大畈村村委会</t>
  </si>
  <si>
    <t>长约500米，拓宽宽至3.5米，及硬化</t>
  </si>
  <si>
    <t>减少农业机械作业时进出农田的时间和成本，提高农业生产效率，降低农业生产成本；提高农业生产效率，使村民们增产增收。</t>
  </si>
  <si>
    <t>提高农业生产效率，促进农业机械发展，使村民增产增收，改善了村民耕种条件。</t>
  </si>
  <si>
    <t>大畈村坡里组堰坝维修</t>
  </si>
  <si>
    <t>大畈村坡里组</t>
  </si>
  <si>
    <t>堰坝维修</t>
  </si>
  <si>
    <t>解决附近村民们的生活生产及农田灌溉问题，提高了灌溉利用率，增加了农作物产量致使村民们增产增收。</t>
  </si>
  <si>
    <t>解决了村民们的农田耕种时的灌溉问题，提高了村民们的耕种条件。</t>
  </si>
  <si>
    <t>大畈村对门组至刘家组村级公路硬化</t>
  </si>
  <si>
    <t>大畈村对门组至刘家组</t>
  </si>
  <si>
    <t>大畈村委会</t>
  </si>
  <si>
    <t>全长600多米</t>
  </si>
  <si>
    <t>改善交通条件，提高了行车安全性，改善了环境质量和村容村貌，方便村民出行，促进经济发展。</t>
  </si>
  <si>
    <t>提高了运输效率，提高了村民生活水痘，确保了安全出行环境。</t>
  </si>
  <si>
    <t>大畈村西头至游港河杭瑞桥下新修水渠</t>
  </si>
  <si>
    <t>大畈村西头组至游港河</t>
  </si>
  <si>
    <t>全长500多米</t>
  </si>
  <si>
    <t>种植园基地</t>
  </si>
  <si>
    <t>苎麻社区</t>
  </si>
  <si>
    <t>福寿山2025年度200亩茶园补苗及抚育</t>
  </si>
  <si>
    <t>新栽</t>
  </si>
  <si>
    <t>苎麻社区福寿山</t>
  </si>
  <si>
    <t>福寿山200亩茶园补苗及抚育</t>
  </si>
  <si>
    <t>1、发展集体经济2、增加脱贫户及居民收入，提高居民生活幸福指数。</t>
  </si>
  <si>
    <t>可提供部分居民及脱贫户的就业机会</t>
  </si>
  <si>
    <t>产业园</t>
  </si>
  <si>
    <t>苎麻社区福寿山茶园驳岸建设工程</t>
  </si>
  <si>
    <t>100米驳岸护砌</t>
  </si>
  <si>
    <t>苎麻社区连山组堰坝水毁维修工程</t>
  </si>
  <si>
    <t>苎麻社区连山组</t>
  </si>
  <si>
    <t>10米长堰坝驳岸护砌</t>
  </si>
  <si>
    <t>为居民水田灌溉提供基础便利</t>
  </si>
  <si>
    <t>产业路建设</t>
  </si>
  <si>
    <t>福寿山产业路石洞水库路段道路硬化</t>
  </si>
  <si>
    <t>福寿山产业路石洞水库路段1000米道路硬化（包含石洞水库堤坝硬化）</t>
  </si>
  <si>
    <t>可提供部分居民及脱贫户的就业机会，为社区居民休闲旅游提供便利</t>
  </si>
  <si>
    <t>种植业</t>
  </si>
  <si>
    <t>旧李村</t>
  </si>
  <si>
    <t>旧李村朱古冲油茶林抚育</t>
  </si>
  <si>
    <t>维护</t>
  </si>
  <si>
    <t>旧李村朱古冲</t>
  </si>
  <si>
    <t>旧李村村委会</t>
  </si>
  <si>
    <t>抚育100亩</t>
  </si>
  <si>
    <t>目标1：可使茶园增加产量，从而增加村集体经济收入，目标2：能为群众或脱贫户提供就近就业机会，使脱贫户每年增加收入，进一步巩固脱贫成效。</t>
  </si>
  <si>
    <t>解决脱贫户的就业率，便他们增加收入，巩固脱贫成果，促进经济发展。</t>
  </si>
  <si>
    <t>旧李村敖家组张家冲水库维修</t>
  </si>
  <si>
    <t>旧李村敖家组</t>
  </si>
  <si>
    <t>清淤及堤坝加固</t>
  </si>
  <si>
    <t>通村组道路</t>
  </si>
  <si>
    <t>治水村</t>
  </si>
  <si>
    <t>治水村大屋郑家公路护坡驳岸</t>
  </si>
  <si>
    <t>治水村大屋郑家</t>
  </si>
  <si>
    <t>治水村村委会</t>
  </si>
  <si>
    <t>长50米，高4米</t>
  </si>
  <si>
    <t>为村民们的生活、生产提供便利，改善农村交通条件和环境卫生，方便村民出行，消除安全隐患，减少交通事故，提高村民收入，促进农村经济发展。</t>
  </si>
  <si>
    <t>改善村容村貌，提供生活、生产便利，改善交通条件，减少交通事故，促进经济发展。</t>
  </si>
  <si>
    <t>治水村立坪土冲山塘维修</t>
  </si>
  <si>
    <t>治水村汪家片</t>
  </si>
  <si>
    <t>治水村村委</t>
  </si>
  <si>
    <t>清淤、护坡、3方衬砌</t>
  </si>
  <si>
    <t>白石村</t>
  </si>
  <si>
    <t>白石村赵泥组河道维修</t>
  </si>
  <si>
    <t>白石村赵泥组</t>
  </si>
  <si>
    <t>白石村村委会</t>
  </si>
  <si>
    <t>长1公里，清淤清运，河墈护砌</t>
  </si>
  <si>
    <t>白石村肖家组山塘整险</t>
  </si>
  <si>
    <t>白是村肖家组</t>
  </si>
  <si>
    <t>清淤，埋管，筑堤20米</t>
  </si>
  <si>
    <t>源冲村</t>
  </si>
  <si>
    <t>源冲村方家水库整修</t>
  </si>
  <si>
    <t>源冲村方家组</t>
  </si>
  <si>
    <t>源冲村村委会</t>
  </si>
  <si>
    <t>将水库的堤坝、管道、次口等维修</t>
  </si>
  <si>
    <t>源冲村花果园水库放水圳清淤及硬化</t>
  </si>
  <si>
    <t>源冲村花果园</t>
  </si>
  <si>
    <t>放水圳清淤及硬化</t>
  </si>
  <si>
    <t>金盆村</t>
  </si>
  <si>
    <t>金盆村胥家山塘维修</t>
  </si>
  <si>
    <t>金盆村胥家片</t>
  </si>
  <si>
    <t>金盆村村委会</t>
  </si>
  <si>
    <t>全塘整修</t>
  </si>
  <si>
    <t>金盆村汪家片水渠维修</t>
  </si>
  <si>
    <t>金盆村汪家片</t>
  </si>
  <si>
    <t>长约300米，清淤，硬化</t>
  </si>
  <si>
    <t>钟杨村</t>
  </si>
  <si>
    <t>钟杨村罗石组公路硬化</t>
  </si>
  <si>
    <t>钟杨村罗石组</t>
  </si>
  <si>
    <t>钟杨村村委会</t>
  </si>
  <si>
    <t>长约350米宽3.5米硬化</t>
  </si>
  <si>
    <t xml:space="preserve"> 公路拓宽</t>
  </si>
  <si>
    <t>中畈村</t>
  </si>
  <si>
    <t>中畈村梅三组公路拓宽</t>
  </si>
  <si>
    <t>拓宽驳堪</t>
  </si>
  <si>
    <t>中畈村村委会</t>
  </si>
  <si>
    <t>梅三组村部下面200米道路拓宽维修驳堪</t>
  </si>
  <si>
    <r>
      <rPr>
        <sz val="9"/>
        <color theme="1"/>
        <rFont val="宋体"/>
        <charset val="134"/>
        <scheme val="minor"/>
      </rPr>
      <t>1、发展集体经</t>
    </r>
    <r>
      <rPr>
        <sz val="9"/>
        <color theme="1"/>
        <rFont val="宋体"/>
        <charset val="134"/>
        <scheme val="major"/>
      </rPr>
      <t>济2、增加脱贫户及居民收入，提高居民生活幸福指数。</t>
    </r>
  </si>
  <si>
    <t>可提供部分居民及脱贫户的就业机会，为村民休闲旅游提供便利</t>
  </si>
  <si>
    <t>坪上村</t>
  </si>
  <si>
    <t>坪上村君王组对门冲山塘维修</t>
  </si>
  <si>
    <t>坪上村君王组</t>
  </si>
  <si>
    <t>坪上村村委会</t>
  </si>
  <si>
    <t>君王组对门冲山塘维修（涵管、护坡、清淤）</t>
  </si>
  <si>
    <t>坪上村咀上组新垅塘山塘修清淤</t>
  </si>
  <si>
    <t>坪上村咀上组</t>
  </si>
  <si>
    <t>咀上组新垅塘山塘修清淤（（涵管、护坡、清淤））</t>
  </si>
  <si>
    <t>月山村</t>
  </si>
  <si>
    <t>月山村欧阳大张片河道维修</t>
  </si>
  <si>
    <t>月山村村委会</t>
  </si>
  <si>
    <t>维修及清淤2000米</t>
  </si>
  <si>
    <t>月山村村级公路拓宽</t>
  </si>
  <si>
    <t>月山村村级公路拓宽长1公里，宽1.5米</t>
  </si>
  <si>
    <t>可提供部分居民及脱贫户的就业机会，方便村民出行</t>
  </si>
  <si>
    <t>小型农村水利建设</t>
  </si>
  <si>
    <t>坪头村</t>
  </si>
  <si>
    <t>坪头村新屋组王家坡机耕路和水库维修</t>
  </si>
  <si>
    <t>坪头村新屋组</t>
  </si>
  <si>
    <t>坪头村村委会</t>
  </si>
  <si>
    <t>长10米，宽1.5米</t>
  </si>
  <si>
    <t>目标1：促进农业发展，目标2:改善水利设施目标3：提高村民收入</t>
  </si>
  <si>
    <t>坪头村泥头组陈家冲水库整险</t>
  </si>
  <si>
    <t>坪头村泥头组</t>
  </si>
  <si>
    <t>长47米宽5米，高15米</t>
  </si>
  <si>
    <t>促进农业发展，改善水利设施，改善居民的生活环境</t>
  </si>
  <si>
    <t>骆坪村</t>
  </si>
  <si>
    <t>骆坪村杜家组新建产业路</t>
  </si>
  <si>
    <t>骆坪村杜家组</t>
  </si>
  <si>
    <t>骆坪村村委会</t>
  </si>
  <si>
    <t>杜家组新建产业路长约190m</t>
  </si>
  <si>
    <t>目标1：促进村民经济发展，提高经济效益。2.助力乡村振兴，搞好新农村建设</t>
  </si>
  <si>
    <t>帮助脱贫户籍监测户发展生产，促进增收</t>
  </si>
  <si>
    <t>三合村</t>
  </si>
  <si>
    <t>三合村竹塘组农田整修及新建机耕路</t>
  </si>
  <si>
    <t>三合村竹塘组</t>
  </si>
  <si>
    <t>三合村村委会</t>
  </si>
  <si>
    <t>新建机耕路8m（降坡），埋铺8031水管15m，平整清基农田50亩</t>
  </si>
  <si>
    <t>减少农业机械作业时进出农田的时间和成本，提高农业生产效率，降低农业生产成本；提高农业生产效率，增加村民耕种积极性，使村民们增产增收。</t>
  </si>
  <si>
    <t>三合村包王组新建农田取水井</t>
  </si>
  <si>
    <t>三合村包王组</t>
  </si>
  <si>
    <t>95亩农田新建取水井4口（9m*1.2m</t>
  </si>
  <si>
    <t>解决附近村民们的生产及农田灌溉问题，提高了灌溉利用率，增加了农作物产量致使村民们增产增收。</t>
  </si>
  <si>
    <t>三合村简李组山塘维修</t>
  </si>
  <si>
    <t>三合村简李组</t>
  </si>
  <si>
    <t>山塘塘体高压帷幕灌浆</t>
  </si>
  <si>
    <t>三合村端次组新建简易灌渠200米及四口水塘整修</t>
  </si>
  <si>
    <t>三合村端次组</t>
  </si>
  <si>
    <t>30亩配套四口水塘（清基扫障、塘底泥石加固，农田平整，新建简易灌渠200米</t>
  </si>
  <si>
    <t>东湖村</t>
  </si>
  <si>
    <t>东湖村巴陵组至兰桥段公路硬化</t>
  </si>
  <si>
    <t>东湖村巴陵组</t>
  </si>
  <si>
    <t>东湖村村委会</t>
  </si>
  <si>
    <t>长200米，宽3.5米</t>
  </si>
  <si>
    <t>东湖村杨家冲水库至周家冲水库管道连接引水渠维修</t>
  </si>
  <si>
    <t>东湖村杨家冲至周家冲</t>
  </si>
  <si>
    <t>全长1200米</t>
  </si>
  <si>
    <t>横铺村</t>
  </si>
  <si>
    <t>横铺村上畈至金山河港驳坎</t>
  </si>
  <si>
    <t>横铺村上畈组至金山组</t>
  </si>
  <si>
    <t>横铺村村委会</t>
  </si>
  <si>
    <t>长100米，高3米</t>
  </si>
  <si>
    <t>横铺村过水塘维修</t>
  </si>
  <si>
    <t>横铺村葛家组</t>
  </si>
  <si>
    <t>清淤、塘管更换、加固</t>
  </si>
  <si>
    <t>农村产业发展</t>
  </si>
  <si>
    <t>五里牌街道</t>
  </si>
  <si>
    <t>庭院经济</t>
  </si>
  <si>
    <t>2025.01</t>
  </si>
  <si>
    <t>2025.12</t>
  </si>
  <si>
    <t>对在家发展种养业的245户脱贫户及监测户进行奖补</t>
  </si>
  <si>
    <t>鼓励全街道脱贫户和监测户通过发展种养业，提高收入。</t>
  </si>
  <si>
    <t>此项目以生产物资或现金奖励的形式，鼓励全街道脱贫户和监测户通过发展种养业，提高经济收入，降低贫困发生率0.5%。</t>
  </si>
  <si>
    <t>公益岗位</t>
  </si>
  <si>
    <t>符合条件的脱贫户和监测户全覆盖。</t>
  </si>
  <si>
    <t>加快推进巩固脱贫成果与乡村振兴战略的有效衔接，改善农村人居环境，稳定脱贫户及监测户家庭经济收入。</t>
  </si>
  <si>
    <t>配套基础设施</t>
  </si>
  <si>
    <t>松峰村</t>
  </si>
  <si>
    <t>基础设施</t>
  </si>
  <si>
    <t>周家、张家、小垅、井泉、彭冲、杨梅、新屋、宋坳、安坡、序阳、兴源、新冲、豪主、宴屋、旭林、戴家、</t>
  </si>
  <si>
    <t>16个村民小组</t>
  </si>
  <si>
    <t>此项目实施后可保证903户居民的安全饮水</t>
  </si>
  <si>
    <t>此项目实施后可保证903居民的安全饮水，提高居民生活质量，达到居民满意度，提高居民的幸福指数。</t>
  </si>
  <si>
    <t>公路硬化及拓宽</t>
  </si>
  <si>
    <t>公路维修5公里</t>
  </si>
  <si>
    <t>方便居民平安出行</t>
  </si>
  <si>
    <t>改善居民生活质量、提高居民生活水平。</t>
  </si>
  <si>
    <t>金盆柚种植</t>
  </si>
  <si>
    <t>松峰村小垅组</t>
  </si>
  <si>
    <t>60亩</t>
  </si>
  <si>
    <t>此项目实施后可为我村集体经济增收，经济我村经济问题。</t>
  </si>
  <si>
    <t>经济部分脱贫户和监测户就业问题，提高居民经济收入。</t>
  </si>
  <si>
    <t>新球社区</t>
  </si>
  <si>
    <t>山塘整修</t>
  </si>
  <si>
    <t>基础建设</t>
  </si>
  <si>
    <t>约6000立方清淤沟渠疏浚</t>
  </si>
  <si>
    <t>解决农田灌溉</t>
  </si>
  <si>
    <t>改善村民灌溉用水，保障村民耕种生产。</t>
  </si>
  <si>
    <t>沟渠整修</t>
  </si>
  <si>
    <t>2025.9</t>
  </si>
  <si>
    <t>沟渠硬化600米</t>
  </si>
  <si>
    <t>此项目实施后可保证居民的农田能够及时得到灌溉</t>
  </si>
  <si>
    <t>此项目实施后可保证居民农田能够及时得到灌溉，市农民增产收，提高居民生活质量，达到居民满意度</t>
  </si>
  <si>
    <t>道路拓宽</t>
  </si>
  <si>
    <t>公路拓宽1000米</t>
  </si>
  <si>
    <t>此路改建好之后可以提高农民的出行质量。</t>
  </si>
  <si>
    <t>此路改建好之后可以提高农民的出行质量，达到农民平安出行的满意度，使农民家中的农产品外出销售，从而提高农民收入。</t>
  </si>
  <si>
    <t>配套基础建设</t>
  </si>
  <si>
    <t>许畈村</t>
  </si>
  <si>
    <t>公路维修</t>
  </si>
  <si>
    <t>蔡家组、棋盘组</t>
  </si>
  <si>
    <t>2024.3.15</t>
  </si>
  <si>
    <t>2024.3.31</t>
  </si>
  <si>
    <t>公路维修800米</t>
  </si>
  <si>
    <t>此项目实施后可提高村民出行质量</t>
  </si>
  <si>
    <t>可提高附近189户，657名村民的出行质量，提升村民平安出行满意度</t>
  </si>
  <si>
    <t>百六组</t>
  </si>
  <si>
    <t>2024.9</t>
  </si>
  <si>
    <t>2024.10</t>
  </si>
  <si>
    <t>清淤、加固堤坝及管道更新</t>
  </si>
  <si>
    <t>火炬村</t>
  </si>
  <si>
    <t>公路硬化</t>
  </si>
  <si>
    <t>车平组、姚佰组</t>
  </si>
  <si>
    <t>2025.04.10</t>
  </si>
  <si>
    <t>2025.04.30</t>
  </si>
  <si>
    <t>公路拓宽200米</t>
  </si>
  <si>
    <t>此项目实施后可保证67户275人的平安出行</t>
  </si>
  <si>
    <t>此项目实施后可保证67户275人的安全出行，提高居民生活质量，达到居民满意度，提高居民的幸福指数。</t>
  </si>
  <si>
    <t>花桥村</t>
  </si>
  <si>
    <t>组级公路拓宽及硬化</t>
  </si>
  <si>
    <t>改拓建</t>
  </si>
  <si>
    <t>花桥村花桥组</t>
  </si>
  <si>
    <t>2025.02.03</t>
  </si>
  <si>
    <t>2025.02.20</t>
  </si>
  <si>
    <t>公路拓宽至4米、硬化920平方米（20公分厚）</t>
  </si>
  <si>
    <t>方便村民安全出行</t>
  </si>
  <si>
    <t>改善村民生活质量、提高村民生活水平。</t>
  </si>
  <si>
    <t>万家组、麻坪组</t>
  </si>
  <si>
    <t>2025.1.2</t>
  </si>
  <si>
    <t>2025.3.10</t>
  </si>
  <si>
    <t>新建一个36立方米的蓄水、饮水池，铺埋安装供给水水管3500米</t>
  </si>
  <si>
    <t>解决村民安全饮水问题</t>
  </si>
  <si>
    <t>此项目实施后可保证48户215人的安全饮水问题，提高村民的生活质量及幸福指数。</t>
  </si>
  <si>
    <t>三曲组</t>
  </si>
  <si>
    <t>2025.10.5</t>
  </si>
  <si>
    <t>2025.10.30</t>
  </si>
  <si>
    <t>清淤、挡土墙、排水管道、溢洪道整改</t>
  </si>
  <si>
    <t>解决村民农田灌溉</t>
  </si>
  <si>
    <t>山塘通过整治整改解决35户145人的粮食生产用水</t>
  </si>
  <si>
    <t>楠木村</t>
  </si>
  <si>
    <t>长春组、张冲组</t>
  </si>
  <si>
    <t>2026.06.01</t>
  </si>
  <si>
    <t>山塘清淤、加固修善塘堤</t>
  </si>
  <si>
    <t>改善村民灌溉用水、保障村民耕种生产</t>
  </si>
  <si>
    <t>兑水组</t>
  </si>
  <si>
    <t>新庄社区</t>
  </si>
  <si>
    <t>何家组</t>
  </si>
  <si>
    <t>2025.06.05</t>
  </si>
  <si>
    <t>2025.09.05</t>
  </si>
  <si>
    <t>维修1.5公里</t>
  </si>
  <si>
    <t>改善居民交通安全，提高居民生活水平</t>
  </si>
  <si>
    <t>月形组</t>
  </si>
  <si>
    <t>2025.09.10</t>
  </si>
  <si>
    <t>2025.11.10</t>
  </si>
  <si>
    <t>维修2公里</t>
  </si>
  <si>
    <t>千针村</t>
  </si>
  <si>
    <t>新建组、兴发组</t>
  </si>
  <si>
    <t>2025.3.1</t>
  </si>
  <si>
    <t>白改黑1000平方米</t>
  </si>
  <si>
    <t>鸿鹤社区</t>
  </si>
  <si>
    <t>2024.03.01</t>
  </si>
  <si>
    <t>2024.03.30</t>
  </si>
  <si>
    <t>约1万立方清淤沟渠疏浚</t>
  </si>
  <si>
    <t>山塘通过整修解决88户369人的粮食生产用水</t>
  </si>
  <si>
    <t>污水沟整修</t>
  </si>
  <si>
    <t>2024.09.12</t>
  </si>
  <si>
    <t>2024.09.27</t>
  </si>
  <si>
    <t>沟渠通过整修解决62户283人的粮食生产用水</t>
  </si>
  <si>
    <t>松峰村下坝组至村委会</t>
  </si>
  <si>
    <t>2024.02.03</t>
  </si>
  <si>
    <t>2024.02.25</t>
  </si>
  <si>
    <t>公路维修2公里</t>
  </si>
  <si>
    <t>鸽子养殖</t>
  </si>
  <si>
    <t>松峰村安坡组</t>
  </si>
  <si>
    <t>2024.03.123</t>
  </si>
  <si>
    <t>2024.12.31</t>
  </si>
  <si>
    <t>新建4个养殖棚</t>
  </si>
  <si>
    <t>此项目可促进农户增收，以及农副产品多样发展</t>
  </si>
  <si>
    <t>利用本村闲置的荒山荒地促进农户增收</t>
  </si>
  <si>
    <t>机耕路</t>
  </si>
  <si>
    <t>千针村栗埜组</t>
  </si>
  <si>
    <t>2024年3月1日</t>
  </si>
  <si>
    <t>2024年3月30日</t>
  </si>
  <si>
    <t>新建2250米</t>
  </si>
  <si>
    <t>此路改建好之后可以提高农民的出行及生产需求，达到农民平安出行的满意度。</t>
  </si>
  <si>
    <t>此路改建好后可以提升村民的出行安全系数，生产需求，达到村民平安出行的满意度，使村民的农产品更便利，从而提高村民收入。</t>
  </si>
  <si>
    <t>千针村方家组</t>
  </si>
  <si>
    <t>2024年3月12日</t>
  </si>
  <si>
    <t>2024年3月27日</t>
  </si>
  <si>
    <t>公路拓宽</t>
  </si>
  <si>
    <t>新球社区咀上组至石塘组</t>
  </si>
  <si>
    <t>2024.01.01</t>
  </si>
  <si>
    <t>此项目实施后可保证133户，496人的平安出行。</t>
  </si>
  <si>
    <t>此项目实施后可保证133户496人的安全出行，提高居民生活质量，达到居民满意度，提高居民的幸福指数。</t>
  </si>
  <si>
    <t>上塘水库疏浚</t>
  </si>
  <si>
    <t>鸿鹤社区小源组</t>
  </si>
  <si>
    <t>约1万立方清淤，疏浚</t>
  </si>
  <si>
    <t>污水沟整治</t>
  </si>
  <si>
    <t>丁家组屋前污水沟整治</t>
  </si>
  <si>
    <t>2024.04.01</t>
  </si>
  <si>
    <t>2024.05.30</t>
  </si>
  <si>
    <t>长塘水库疏浚</t>
  </si>
  <si>
    <t>鸿鹤社区张家巷、丁家组</t>
  </si>
  <si>
    <t>张家巷公路拓宽及维修150米，丁家组1050米</t>
  </si>
  <si>
    <t>此路修建好之后可以提高农民的出行及生产需求，达到农民平安出行的满意度。</t>
  </si>
  <si>
    <t>此路修建好之后可以提高农民的出行及生产需求，达到农民平安出行的满意度，使农民的农产品外出销售，从而提高农民收入。</t>
  </si>
  <si>
    <t>屋场塘整修</t>
  </si>
  <si>
    <t>湾罗组、老屋组</t>
  </si>
  <si>
    <t>2424.10.10</t>
  </si>
  <si>
    <t>清淤、水污分离设施、挡土墙、排水排污管道</t>
  </si>
  <si>
    <t>山塘通过整治整改解决58户175人村民的粮食生产</t>
  </si>
  <si>
    <t>千针村老千组</t>
  </si>
  <si>
    <t>2024.12</t>
  </si>
  <si>
    <t>约5000立方清淤及砌基脚，装管。</t>
  </si>
  <si>
    <t>山塘通过整修解决95户417人的粮食生产用水，改善居民生活质量。</t>
  </si>
  <si>
    <t>休闲农业与乡村旅游</t>
  </si>
  <si>
    <t>羊楼司镇</t>
  </si>
  <si>
    <t>龙窖山村</t>
  </si>
  <si>
    <t>龙窖山村乡村旅游特色露营基地第二期</t>
  </si>
  <si>
    <t>龙窖山村铺上组</t>
  </si>
  <si>
    <t>竹林游步道120米、民宿营地步道100米。</t>
  </si>
  <si>
    <t>完善乡村旅游基础设施建设，促进产业发展，解决剩余劳力就业、增加脱贫（监测）户经济收入</t>
  </si>
  <si>
    <t>企业+村委会+合作社+农户，劳务用工和土地流转</t>
  </si>
  <si>
    <r>
      <rPr>
        <sz val="9"/>
        <rFont val="宋体"/>
        <charset val="134"/>
        <scheme val="major"/>
      </rPr>
      <t>生</t>
    </r>
    <r>
      <rPr>
        <sz val="9"/>
        <color rgb="FF000000"/>
        <rFont val="宋体"/>
        <charset val="134"/>
        <scheme val="major"/>
      </rPr>
      <t>产项目</t>
    </r>
  </si>
  <si>
    <r>
      <rPr>
        <sz val="9"/>
        <rFont val="宋体"/>
        <charset val="134"/>
        <scheme val="major"/>
      </rPr>
      <t>种</t>
    </r>
    <r>
      <rPr>
        <sz val="9"/>
        <color rgb="FF000000"/>
        <rFont val="宋体"/>
        <charset val="134"/>
        <scheme val="major"/>
      </rPr>
      <t>植业基地</t>
    </r>
  </si>
  <si>
    <t>中洲社区</t>
  </si>
  <si>
    <t>黄豆种植</t>
  </si>
  <si>
    <t>中洲社区中洲组</t>
  </si>
  <si>
    <t>种植黄豆50亩</t>
  </si>
  <si>
    <t>种黄豆50亩，可以提高居民生活质量，为居民提供优质黄豆，同时发展了村集体经济</t>
  </si>
  <si>
    <t>流转中洲组50亩地，带动产业发展</t>
  </si>
  <si>
    <t>柘庄村</t>
  </si>
  <si>
    <t>晒场坪硬化砌堪</t>
  </si>
  <si>
    <t>柘庄村港南组</t>
  </si>
  <si>
    <t>2025.5.8</t>
  </si>
  <si>
    <t>晒场坪600平方米</t>
  </si>
  <si>
    <t>改善人居环境，方便群众出行</t>
  </si>
  <si>
    <t>三港村</t>
  </si>
  <si>
    <t>和美湘村第二期</t>
  </si>
  <si>
    <t>细港组</t>
  </si>
  <si>
    <t>和美湘村建设包含：4个美丽屋场建设共1500平方米及相关配套设施、4个菜园建设、种植中药材、产业路拓宽提质改造、安全饮水、河堤护砌。</t>
  </si>
  <si>
    <t>创建省级美丽和美湘村，加快物质文明与精神文明协调的乡村建设新格局，实现乡村由表及里、形神兼备的全面提升，让农民就地能够过上现代文明生活。</t>
  </si>
  <si>
    <t>和美湘村建设能带动脱贫、监测户劳动就业增加收入，发展村集体经济</t>
  </si>
  <si>
    <t>梅池村</t>
  </si>
  <si>
    <t>道路提质改造</t>
  </si>
  <si>
    <t>马井港至朱楼组</t>
  </si>
  <si>
    <t>全长2300米，宽5米</t>
  </si>
  <si>
    <t>梅池村道路提质改造发展村集体经济，发展旅游产业，同时带动脱贫人口和群众务工增收，群众出行方便</t>
  </si>
  <si>
    <t xml:space="preserve">梅池村道路提质改造后发展村集体经济，生态农庄旅游观光、游泳、住民宿、烧烤露营等旅游，同时带动脱贫人口和群众务工增收。         </t>
  </si>
  <si>
    <t xml:space="preserve">
小型农田水利设施建设
</t>
  </si>
  <si>
    <t>双山村</t>
  </si>
  <si>
    <t>朝门至桥档组河道护砌</t>
  </si>
  <si>
    <t>桥档组</t>
  </si>
  <si>
    <t>2025.5.10</t>
  </si>
  <si>
    <t>双山村委会</t>
  </si>
  <si>
    <t>朝门至桥档组河道护砌全长160米，高2.6米</t>
  </si>
  <si>
    <t>河道护砌，为农户种植业发展提供便利，减少洪涝灾害，确保辖区居民生命财产安全</t>
  </si>
  <si>
    <t>河道护砌，灌溉基本农田，增加农作物产量，减少洪涝灾害，确保辖区居民生命财产安全</t>
  </si>
  <si>
    <t>双山村专业养殖</t>
  </si>
  <si>
    <t>铺上组</t>
  </si>
  <si>
    <t>2025.3.20</t>
  </si>
  <si>
    <t>新增仔猪400头</t>
  </si>
  <si>
    <t>新增仔猪400头400头，仔猪长成后卖出，增加村集体经济收入</t>
  </si>
  <si>
    <t>增仔猪400头400头，仔猪长成后卖出，增加村集体经济收入，带动产业发展和农民增收</t>
  </si>
  <si>
    <t>新屋村</t>
  </si>
  <si>
    <t>新屋村罗形片区道路硬化</t>
  </si>
  <si>
    <t>新屋村罗形片区</t>
  </si>
  <si>
    <t>公路全长3000米，宽4.5米。</t>
  </si>
  <si>
    <t>改善脱贫户的生产生活条件，方便村民出行。</t>
  </si>
  <si>
    <t>改善村民出行条件，促进集体经济发展，同时为脱贫户提供就业岗位，增加脱贫人口收入</t>
  </si>
  <si>
    <t>产业发展旅游附属场所及设施</t>
  </si>
  <si>
    <t>尖山社区</t>
  </si>
  <si>
    <t>和美乡村示范创建三期</t>
  </si>
  <si>
    <t>在社区内建设产业旅游场所及附属设施宜居宜业宜游和美乡村</t>
  </si>
  <si>
    <t>发展壮大集体经济，提高居民经济收入，利于社区居民享受和美乡村的人居环境</t>
  </si>
  <si>
    <t xml:space="preserve">竹情安置小区基础设施维护2025
</t>
  </si>
  <si>
    <t>基础设施维护</t>
  </si>
  <si>
    <t xml:space="preserve">竹情安置小区所有基础设施
</t>
  </si>
  <si>
    <t>通过此项目实施给安置在这里的灾民脱贫户一个基础设施完善舒适的人居环境，让他们能够搬得出住得稳</t>
  </si>
  <si>
    <t>友爱村</t>
  </si>
  <si>
    <t>河道护堤</t>
  </si>
  <si>
    <t>冲毁修复</t>
  </si>
  <si>
    <t>友爱村冯下组-冯下组</t>
  </si>
  <si>
    <t>河道护堤长220米，宽1米，高2.5米</t>
  </si>
  <si>
    <t>河道护堤修复220米，减少洪涝灾害，确保辖区居民生命财产安全</t>
  </si>
  <si>
    <t>黄沙村</t>
  </si>
  <si>
    <t>茶湾组入户断头路硬化</t>
  </si>
  <si>
    <t>茶湾组</t>
  </si>
  <si>
    <t>2025.4.30</t>
  </si>
  <si>
    <t>入户断头路共长150米、宽3米、厚15公分</t>
  </si>
  <si>
    <t>坝头组河堤护砌</t>
  </si>
  <si>
    <t>坝头组</t>
  </si>
  <si>
    <t>2025.3.31</t>
  </si>
  <si>
    <t>河堤浆石护砌长35米、宽1.2米、高3米</t>
  </si>
  <si>
    <t>消除水患、确保粮食生产、增加群众收入</t>
  </si>
  <si>
    <t>促进集体经济发展，同时为脱贫户提供就业岗位，增加脱贫人口收入</t>
  </si>
  <si>
    <t>石必组至坝头组路灯</t>
  </si>
  <si>
    <t>石必组至坝头组</t>
  </si>
  <si>
    <t>2025.8.30</t>
  </si>
  <si>
    <t>路长3500米，共七十盏路灯</t>
  </si>
  <si>
    <t>如斯村</t>
  </si>
  <si>
    <t>板栗园抚育施肥</t>
  </si>
  <si>
    <t>2025
年5月</t>
  </si>
  <si>
    <t>2025
年10月</t>
  </si>
  <si>
    <t>抚育160亩，施肥160亩</t>
  </si>
  <si>
    <t>3年丰产后预计年增加集体经济收入9万元</t>
  </si>
  <si>
    <t>可解决村部分劳力就业问题</t>
  </si>
  <si>
    <t>明星村</t>
  </si>
  <si>
    <t>明星村斗岭组道路硬化</t>
  </si>
  <si>
    <t>公路全长800米，宽3.5米。</t>
  </si>
  <si>
    <t>石壁村</t>
  </si>
  <si>
    <t>再生稻基地建设</t>
  </si>
  <si>
    <t>2025年10</t>
  </si>
  <si>
    <t>再生稻种植100亩</t>
  </si>
  <si>
    <t>再生稻种植100亩增加脱贫户及村民收入</t>
  </si>
  <si>
    <t>产业路、资源路、
旅游路建</t>
  </si>
  <si>
    <t>机耕路机耕
桥维修及硬化</t>
  </si>
  <si>
    <t>2025年7</t>
  </si>
  <si>
    <t>机耕路机耕桥
维修及硬化120㎡</t>
  </si>
  <si>
    <t>提升交通便利、
增加就业机会、
促进社会进步</t>
  </si>
  <si>
    <t>小型农田水利
提升工程</t>
  </si>
  <si>
    <t>2025年12</t>
  </si>
  <si>
    <t>山塘整修清淤</t>
  </si>
  <si>
    <t>提高供水能力、
改善灌溉条件、
防洪减灾</t>
  </si>
  <si>
    <t>雅团村</t>
  </si>
  <si>
    <t>修桥铺路</t>
  </si>
  <si>
    <t>雅团村花屋组</t>
  </si>
  <si>
    <t>新桥梁修建长32米。宽4.6米</t>
  </si>
  <si>
    <t>目标1、高标准高质量建好桥；目标2、切实改善村民出行问题，改善交通运输，农产品销售。</t>
  </si>
  <si>
    <t>1、助力农村经济发展；2、助力农产品销售；3、提高农民生活品质；4、方便村民出行。</t>
  </si>
  <si>
    <t>和平村</t>
  </si>
  <si>
    <t>和平村二屋组</t>
  </si>
  <si>
    <t>河道护堤长210米，宽1.2米，高2米</t>
  </si>
  <si>
    <t>河道护堤修复210米，减少洪涝灾害，确保辖区居民生命财产安全</t>
  </si>
  <si>
    <t>和平村四屋组</t>
  </si>
  <si>
    <t>2025年12月18</t>
  </si>
  <si>
    <t>河道护堤100米，宽1.2米，高2.5米</t>
  </si>
  <si>
    <t>河道护堤修复100米，减少洪涝灾害，确保辖区居民生命财产安全</t>
  </si>
  <si>
    <t>文白社区</t>
  </si>
  <si>
    <t>油茶园抚育、施肥</t>
  </si>
  <si>
    <t>150亩</t>
  </si>
  <si>
    <t>4户</t>
  </si>
  <si>
    <t>7年丰产后预计年增加集体经济收入9万元</t>
  </si>
  <si>
    <t>农田恢复</t>
  </si>
  <si>
    <t>文白社区六方洲组</t>
  </si>
  <si>
    <t>36亩</t>
  </si>
  <si>
    <t>3户</t>
  </si>
  <si>
    <t>农田恢复，使农户增产增收</t>
  </si>
  <si>
    <t>黄金村</t>
  </si>
  <si>
    <t>一房组河堤护砌</t>
  </si>
  <si>
    <t>黄金村一房组</t>
  </si>
  <si>
    <t>河堤护砌200米</t>
  </si>
  <si>
    <t>河堤护砌后农田免受洪水冲毁，农民种田增收，提高粮食产量，增加农民收入。</t>
  </si>
  <si>
    <t>可解决农民种田受灾问题</t>
  </si>
  <si>
    <t>养鸡场运营购买
鸡苗、饲料</t>
  </si>
  <si>
    <t>购买鸡苗6000
羽、饲料20吨</t>
  </si>
  <si>
    <t>年底预计增加集体经济10万元</t>
  </si>
  <si>
    <t>金鸡社区</t>
  </si>
  <si>
    <t>龙形组新修机耕道</t>
  </si>
  <si>
    <t>新修机耕道1800米</t>
  </si>
  <si>
    <t>新修机耕道后龙形组农田免受洪水冲毁，减少农民种田成本，增加农民收入。</t>
  </si>
  <si>
    <t>新修机耕道1800米，减少洪涝灾害，确保辖区群众生命财产安全。</t>
  </si>
  <si>
    <t>产业路、资源路、
旅游路建设</t>
  </si>
  <si>
    <t>桃树村</t>
  </si>
  <si>
    <t>付家冲至下铺组</t>
  </si>
  <si>
    <t>全长2200米，宽4米</t>
  </si>
  <si>
    <t>桃树村道路提质改造为发展村集体经济，带动发展种养殖产业，同时带动脱贫人口和群众务工增收，群众出行方便</t>
  </si>
  <si>
    <t>桃树村道路提质改造后发展村集体经济，油茶园发展带动观光农业、田园综合体发展，同时带动脱贫人口和群众务工增收。</t>
  </si>
  <si>
    <t xml:space="preserve">油茶灌溉系统 </t>
  </si>
  <si>
    <t>上下铺组</t>
  </si>
  <si>
    <t>油茶种植发展集体经济，带动周边群众增收。</t>
  </si>
  <si>
    <t>村集体经济+农户+脱贫户+监测户联农带农机制</t>
  </si>
  <si>
    <t>劳动奖补</t>
  </si>
  <si>
    <t>羊楼司镇庭院经济产业奖补2025</t>
  </si>
  <si>
    <t>临湘市羊楼司镇</t>
  </si>
  <si>
    <t>脱贫户及监测户359户1044人</t>
  </si>
  <si>
    <t>羊楼司镇公益性岗位2025</t>
  </si>
  <si>
    <t>庭院特色种养殖</t>
  </si>
  <si>
    <t>云湖街道</t>
  </si>
  <si>
    <t>云湖街道办事处</t>
  </si>
  <si>
    <t>云湖街道2025年庭院经济产业奖补</t>
  </si>
  <si>
    <t>云湖各村（社区）</t>
  </si>
  <si>
    <t>5个村（社区）100户348人</t>
  </si>
  <si>
    <t>给大约100户、348人提供产业奖补</t>
  </si>
  <si>
    <t>促进脱贫户、监测户产业增收，巩固脱贫成果</t>
  </si>
  <si>
    <t>云湖街道2025年公益性岗位</t>
  </si>
  <si>
    <t>5个村（社区）45户141人</t>
  </si>
  <si>
    <t>给5个村社区提供公益性岗位45个受益160人以上</t>
  </si>
  <si>
    <t>促进脱贫户监测户稳定就业，提供收入，巩固脱贫成果</t>
  </si>
  <si>
    <t>飞跃社区</t>
  </si>
  <si>
    <t>姚冲灌溉堰维修</t>
  </si>
  <si>
    <t>修建</t>
  </si>
  <si>
    <t>姚冲组</t>
  </si>
  <si>
    <t>打驳岸，做灌溉水沟，长20米、宽1米、高1.5米</t>
  </si>
  <si>
    <t>打驳岸，做灌溉水沟，长20米、宽1米、高1.5米，能引水灌溉下游农田</t>
  </si>
  <si>
    <t>保障农田灌排安全，促进产业稳定增收</t>
  </si>
  <si>
    <t>青龙嘴灌溉渠维修</t>
  </si>
  <si>
    <t>青龙组</t>
  </si>
  <si>
    <t>打驳岸，灌溉渠维修，长35米，宽1.5米，高3米</t>
  </si>
  <si>
    <t>打驳岸，灌溉渠维修，长35米，宽1.5米，高3米，能灌溉下游农田</t>
  </si>
  <si>
    <t>姚冲组中屋段港坎维修</t>
  </si>
  <si>
    <t>港道清淤，打驳岸，长100米，宽2米，高2.5米</t>
  </si>
  <si>
    <t>大岭村</t>
  </si>
  <si>
    <t>蒋家组至五里烟冲黄家路基平整和硬化</t>
  </si>
  <si>
    <t>蒋家至烟冲黄家</t>
  </si>
  <si>
    <t>路基平整1800米，硬化，厚度20㎝</t>
  </si>
  <si>
    <t>改善村居环境，降低日常成本</t>
  </si>
  <si>
    <t>游冲组至思形水库路基新修</t>
  </si>
  <si>
    <t>游冲组</t>
  </si>
  <si>
    <t>新修路基2400米，宽5米，水沟清理，渣土清运</t>
  </si>
  <si>
    <t>给村民提供了便利，200多亩山林资源逐步得到开发和发展。</t>
  </si>
  <si>
    <t>改善农户人居环境，降低日常成本</t>
  </si>
  <si>
    <t>同德组至畈屋组道路拓宽</t>
  </si>
  <si>
    <t>道路拓宽长1800米，宽5米</t>
  </si>
  <si>
    <t>道路拓宽长1800米，路基宽5米</t>
  </si>
  <si>
    <t>余家组至板桥白鹤组村级公路硬化</t>
  </si>
  <si>
    <t>连接路硬化长950米，宽3.5米，砌石护堤200米。</t>
  </si>
  <si>
    <t>改善村居环境，促进产业稳定增收</t>
  </si>
  <si>
    <t>三联村</t>
  </si>
  <si>
    <t>大刘组至曾二组公路白改黑</t>
  </si>
  <si>
    <t>大刘组</t>
  </si>
  <si>
    <t>路基平整、路面白改黑800米宽4.5米</t>
  </si>
  <si>
    <t>路基平整、路面白改黑800米</t>
  </si>
  <si>
    <t>降低农户日常成本，保障群众出行安全</t>
  </si>
  <si>
    <t>组级公路白改黑</t>
  </si>
  <si>
    <t>曾一组、八屋组、新塘组、毛坪组</t>
  </si>
  <si>
    <t>路基平整、路面白改黑1500米宽4.5米</t>
  </si>
  <si>
    <t>路基平整、路面白改黑1500米</t>
  </si>
  <si>
    <t>长忠公路至划船蒋家组级公路硬化</t>
  </si>
  <si>
    <t>划船蒋家组</t>
  </si>
  <si>
    <t>路基平整、路面硬化长500米宽6米</t>
  </si>
  <si>
    <t>路基平整、路面硬化500米</t>
  </si>
  <si>
    <t>划船组至蒋家组连接桥</t>
  </si>
  <si>
    <t>划船组蒋家组</t>
  </si>
  <si>
    <t>修一座长10米宽4米的桥</t>
  </si>
  <si>
    <t>降低农户日常成本，保障群众出行安全，促进产业稳定增收</t>
  </si>
  <si>
    <t>易家组至老屋组公路白改黑</t>
  </si>
  <si>
    <t>易家组至老屋组</t>
  </si>
  <si>
    <t>路基平整、路面白改黑550米宽4.5米</t>
  </si>
  <si>
    <t>路基平整、路面白改黑350米</t>
  </si>
  <si>
    <t>改善村民日常出行条件，保障防汛工作开展和群众安全。</t>
  </si>
  <si>
    <t>王禾社区</t>
  </si>
  <si>
    <t>东西头组至羊棚道路硬化</t>
  </si>
  <si>
    <t>东西头至羊棚</t>
  </si>
  <si>
    <t>路基整平、路面硬化3公里，宽5米</t>
  </si>
  <si>
    <t>大陈桥至张赵组道路拓宽、硬化</t>
  </si>
  <si>
    <t>大陈桥至张赵组</t>
  </si>
  <si>
    <t>路基整平、路面拓宽、硬化2公里，宽4.5米</t>
  </si>
  <si>
    <t>三塘组至港下组道路拓宽硬化</t>
  </si>
  <si>
    <t>三塘组至港下组</t>
  </si>
  <si>
    <t>路基整平、路面拓宽、白改黑3.5公里，宽5米</t>
  </si>
  <si>
    <t>改善居民出行条件，促进脱贫户、监测户产业增收，巩固脱贫成果。</t>
  </si>
  <si>
    <t>杜家组水渠维修</t>
  </si>
  <si>
    <t>杜家组</t>
  </si>
  <si>
    <t>水渠维修长260米、宽70</t>
  </si>
  <si>
    <t>改善居民水系问题，促进产业增收</t>
  </si>
  <si>
    <t>姚家组排水系统改造</t>
  </si>
  <si>
    <t>姚家组</t>
  </si>
  <si>
    <t>排水系统改造长500米</t>
  </si>
  <si>
    <t>改善农户内涝问题，促进产业发展，确保脱贫户、监测户产业增收，巩固脱贫成果。</t>
  </si>
  <si>
    <t>富家垅至东西头组道路硬化</t>
  </si>
  <si>
    <t>富家垅至东西头组</t>
  </si>
  <si>
    <t>路基整平、路面硬化长1000米，宽4米</t>
  </si>
  <si>
    <t>路基整平、路面硬化1000米</t>
  </si>
  <si>
    <t>保障森林防火工作开展和群众安全</t>
  </si>
  <si>
    <t>板桥村</t>
  </si>
  <si>
    <t>油茶基地</t>
  </si>
  <si>
    <t>白鹤组、港贝组</t>
  </si>
  <si>
    <t>抚育茶树126亩</t>
  </si>
  <si>
    <t>油茶苗完成抚育，提高茶株品质，延长植株效益时长；带动脱贫户监测户就业创收，巩固脱贫攻坚成果</t>
  </si>
  <si>
    <t>带动产业发展，促进稳定增收，效益分红制</t>
  </si>
  <si>
    <t>棉油基地</t>
  </si>
  <si>
    <t>狄一、狄二组</t>
  </si>
  <si>
    <t>种植棉花油菜110亩</t>
  </si>
  <si>
    <t>带动脱贫户及监测户就业创收，巩固脱贫攻坚成果</t>
  </si>
  <si>
    <t>村级主公路白改黑项目</t>
  </si>
  <si>
    <t>全村范围</t>
  </si>
  <si>
    <t>道路白改黑4500米</t>
  </si>
  <si>
    <t>村级主路白改黑，铺沥青路面，方便脱贫户及村民出行，为乡村振兴提供交通便利，打下基础。</t>
  </si>
  <si>
    <t>带动农户就业和产业发展，促进稳定增收，降低日常出行成本</t>
  </si>
  <si>
    <t>自生组至新屋组段港磡护坡工程</t>
  </si>
  <si>
    <t>新屋组、东头一组、西头一组、付市组、自生组</t>
  </si>
  <si>
    <t>护坡300米、机械道连通100米</t>
  </si>
  <si>
    <t>修整自生组至新屋组灌溉水系，提升附近农户的农业种养产量，提高农户和脱贫户收入，巩固脱贫攻坚成果</t>
  </si>
  <si>
    <t>带动农户就业，促进产业稳定增收</t>
  </si>
  <si>
    <t>卢黄组道路拓宽</t>
  </si>
  <si>
    <t>卢黄组</t>
  </si>
  <si>
    <t>道路拓宽1.5米，长800米</t>
  </si>
  <si>
    <t>拓宽道路，方便卢黄组及周边小组村民和脱贫户、监测户出行，为村民出入创收提供交通便利</t>
  </si>
  <si>
    <t>带动农户就业，促进稳定增收</t>
  </si>
  <si>
    <t>云湖易地搬迁安置小区</t>
  </si>
  <si>
    <t>小区化粪池、雨污水管网疏通清理、维修</t>
  </si>
  <si>
    <t>改善人居环境，降低农户日常生活成本</t>
  </si>
  <si>
    <t>小区蔬菜基地土地续租</t>
  </si>
  <si>
    <t>续租小区蔬菜基地</t>
  </si>
  <si>
    <t>带动脱贫户发展产业，减少脱贫户生活成本，降低返贫几率。</t>
  </si>
  <si>
    <t>小区蔬菜基地机耕路硬化</t>
  </si>
  <si>
    <t>小区蔬菜基地机耕路长300米宽4.5米</t>
  </si>
  <si>
    <t>长塘镇</t>
  </si>
  <si>
    <t>马安村</t>
  </si>
  <si>
    <t>肖黄家大塘整修</t>
  </si>
  <si>
    <t>马安村肖黄家</t>
  </si>
  <si>
    <t>2025.1.1</t>
  </si>
  <si>
    <t>2025.12.20</t>
  </si>
  <si>
    <t>取淤6000方，驳岸</t>
  </si>
  <si>
    <t>肖黄家大塘取淤驳岸，便利群众农田用水灌溉以及洪涝时田水及时泄洪，改善生产生活条件。</t>
  </si>
  <si>
    <t>改善了肖黄家群众与脱贫户的经济收入，提高经济效益，长久收益群众满意度100％</t>
  </si>
  <si>
    <t>托坝社区</t>
  </si>
  <si>
    <t>通犁头港塘东塘西段道路硬化</t>
  </si>
  <si>
    <t>塘东组、塘西组</t>
  </si>
  <si>
    <t>约长700米 宽3.5米</t>
  </si>
  <si>
    <t>道路硬化，为塘东塘西脱贫户以及广大群众创造了更好、更便利的生道路条件，改善人居环境，使群众满意度100%</t>
  </si>
  <si>
    <t>油菜种植</t>
  </si>
  <si>
    <t>游港河</t>
  </si>
  <si>
    <t>2026.4.20</t>
  </si>
  <si>
    <t>油菜种植150亩</t>
  </si>
  <si>
    <t>完成我社区油菜种植150亩，带动增加产值17万，带动周边群众20人就业</t>
  </si>
  <si>
    <t>古洞村</t>
  </si>
  <si>
    <t>机耕路硬化</t>
  </si>
  <si>
    <t>曹新组</t>
  </si>
  <si>
    <t>2025.4.2</t>
  </si>
  <si>
    <t>500米</t>
  </si>
  <si>
    <t>通过水利维修，解决脱贫户及广大群众的灌溉用水，促进农业增产增收，群众满意度100%</t>
  </si>
  <si>
    <t>改善一般群众与脱贫户的生产生活用水，有利于农田灌溉，粮食种植提升经济效益，促进巩固脱贫成效，长久受益群众满意度100%</t>
  </si>
  <si>
    <t>道路驳岸</t>
  </si>
  <si>
    <t>毛家组</t>
  </si>
  <si>
    <t>2025.4.1</t>
  </si>
  <si>
    <t>50米</t>
  </si>
  <si>
    <t>何洞村</t>
  </si>
  <si>
    <t>大坡塘维修</t>
  </si>
  <si>
    <t>新屋一组</t>
  </si>
  <si>
    <t>2025.05.01</t>
  </si>
  <si>
    <t>2025.05.15</t>
  </si>
  <si>
    <t>何洞村委会</t>
  </si>
  <si>
    <t>清淤80立方、打衬砌180平方、30水管80米</t>
  </si>
  <si>
    <t>大坡塘维修，为村贫困户以及广大群众创造了更好、更便利的灌溉条件。方便群众生产生活群众满意度100%</t>
  </si>
  <si>
    <t>东风水库维修</t>
  </si>
  <si>
    <t>对门组</t>
  </si>
  <si>
    <t>2025.05.10</t>
  </si>
  <si>
    <t>清淤500立方、打衬砌420平方、30水管130米</t>
  </si>
  <si>
    <t>东风水库维修，为村贫困户以及广大群众创造了更好、更便利的灌溉条件。方便群众生产生活群众满意度100%</t>
  </si>
  <si>
    <t>小型桥梁建设</t>
  </si>
  <si>
    <t>危桥改造</t>
  </si>
  <si>
    <t>草塘组</t>
  </si>
  <si>
    <t>桥长10米、宽5米、高2米</t>
  </si>
  <si>
    <t>危桥改造，为村贫困户以及广大群众创造了更好、更便利的出行条件，改善人居环境，群众满意度100%</t>
  </si>
  <si>
    <t>柳厂村</t>
  </si>
  <si>
    <t>柳厂村棉花种植基地</t>
  </si>
  <si>
    <t>柳家山</t>
  </si>
  <si>
    <t>2025.11.1</t>
  </si>
  <si>
    <t>柳厂村委会</t>
  </si>
  <si>
    <t>基地驳岸填土、种植棉花100亩</t>
  </si>
  <si>
    <t>产业发展，能让周边的困难群众及脱贫户就近就地就业，能增加老百姓收入，改变生活质量，巩固脱贫成果，长久受益群众满意度100%</t>
  </si>
  <si>
    <t>带动困难群众及脱贫户就近就地就业</t>
  </si>
  <si>
    <t>柳厂村山湾塘建设</t>
  </si>
  <si>
    <t>谢塘组</t>
  </si>
  <si>
    <t>取淤泥：3500立方，溢洪道宽：1米、管道200米</t>
  </si>
  <si>
    <t>山塘维修，可改善一般群众与脱贫户的生产生活用水，有利于农田灌溉，粮食种植提升经济效益，促进巩固脱贫成效，长久受益群众满意度100%</t>
  </si>
  <si>
    <t>改善一般群众与脱贫户的生产生活用水，有利于农田灌溉，粮食种植提升经济效益，</t>
  </si>
  <si>
    <t>柳厂村机埠建设</t>
  </si>
  <si>
    <t>水渠维修、机部房一个、水泵一个、电机等设备</t>
  </si>
  <si>
    <t xml:space="preserve"> 新建机埠能够改善灌溉条件，确保农田在干旱时期也能得到充足且及时的灌溉，从而提高农作物的产量和质量，增加群众与脱贫户的农业收入，促进巩固脱贫成效，长久受益群众满意度100%</t>
  </si>
  <si>
    <t>石田村</t>
  </si>
  <si>
    <t>上铺组道路维修</t>
  </si>
  <si>
    <t>石田片</t>
  </si>
  <si>
    <t>长约50米、宽6米、厚0.4米</t>
  </si>
  <si>
    <t>280户</t>
  </si>
  <si>
    <t>上铺组道路维修，为石田村脱贫户以及广大群众出行方便，群众满意度100%。</t>
  </si>
  <si>
    <t>水圳村</t>
  </si>
  <si>
    <t>水圳村边坎组机耕路硬化</t>
  </si>
  <si>
    <t>水圳村边坎组</t>
  </si>
  <si>
    <t>水圳村委会</t>
  </si>
  <si>
    <t>全长400米*3米*0.2米</t>
  </si>
  <si>
    <t>改善一般群众与脱贫户的运输与出行，生产耕种，提升经济效益，促进巩固脱贫成效，长久受益群众满意度100%</t>
  </si>
  <si>
    <t>水圳村细屋组机耕路硬化</t>
  </si>
  <si>
    <t>水圳村细屋组</t>
  </si>
  <si>
    <t>全长300米*3米*0.2米</t>
  </si>
  <si>
    <t>长塘社区</t>
  </si>
  <si>
    <t>蔬菜基地</t>
  </si>
  <si>
    <t>彭台组</t>
  </si>
  <si>
    <t>蔬菜种植4亩</t>
  </si>
  <si>
    <t>完成我社区蔬菜种植4亩，带动增加产值15万，带动群众6人就业，其中贫困劳动力3人。受益建档贫困户3户6人，群众满意度100％</t>
  </si>
  <si>
    <t>带动脱贫户6人就业</t>
  </si>
  <si>
    <t>长塘镇公益岗位</t>
  </si>
  <si>
    <t>长塘镇人民政府</t>
  </si>
  <si>
    <t>35人</t>
  </si>
  <si>
    <t>提升脱贫户生活质量，巩固脱贫攻坚成果，提高脱贫户收入</t>
  </si>
  <si>
    <t>带动脱贫户35人就业</t>
  </si>
  <si>
    <t>庭院特色养殖</t>
  </si>
  <si>
    <t>长塘镇2025年庭院经济发展</t>
  </si>
  <si>
    <t>猪仔100头，鸡2500只</t>
  </si>
  <si>
    <t>带动脱贫户发展产业，增加收入</t>
  </si>
  <si>
    <t>人居环境整治</t>
  </si>
  <si>
    <t>农村污水治理</t>
  </si>
  <si>
    <t>长塘镇犁头港（柳厂-石田-托坝居委会-古洞）水环境治理</t>
  </si>
  <si>
    <t>犁头港清淤疏浚、护坡绿化12千米</t>
  </si>
  <si>
    <t>通过水利维修，解决脱贫户及广大群众的灌溉用水，促进农业增产增收，使群众满意度100%</t>
  </si>
  <si>
    <t>改善一般群众与脱贫户的生产生活，有利于农田灌溉，粮食种植提升经济效益，促进巩固脱贫成效，使群众满意度达到100%</t>
  </si>
  <si>
    <t>农村供水保障</t>
  </si>
  <si>
    <t>长塘镇自来水管网维修改造</t>
  </si>
  <si>
    <t>马安村石田村自来水管网维修改造2.5千米</t>
  </si>
  <si>
    <t>用于改善群众用水质量，保障群众健康</t>
  </si>
  <si>
    <t>长塘镇托坝－石田道路维修改造</t>
  </si>
  <si>
    <t>长塘镇托坝－石田</t>
  </si>
  <si>
    <t>2025.2.10</t>
  </si>
  <si>
    <t>道路维修改造２千米</t>
  </si>
  <si>
    <t>完善道路拓宽硬化，可改善一般群众与脱贫户的运输与出行，生产耕种，提升经济效益，促进巩固脱贫成效，长久受益群众满意度100%</t>
  </si>
  <si>
    <t>方便一般群众与脱贫户的运输与出行</t>
  </si>
  <si>
    <t>农村水利建设</t>
  </si>
  <si>
    <t>忠防镇</t>
  </si>
  <si>
    <t>忠防镇2024年度镇域内沟渠修整</t>
  </si>
  <si>
    <t>1月</t>
  </si>
  <si>
    <t>12月</t>
  </si>
  <si>
    <t>镇域集镇片区沟渠修整</t>
  </si>
  <si>
    <t>保障村民生产用水，提高农业生产。</t>
  </si>
  <si>
    <t>保障脱贫户和周边群众的生产用水、增加脱贫户和周边群众的农业收入，群众满意度100%</t>
  </si>
  <si>
    <t>忠防镇2024年度镇域公路修整</t>
  </si>
  <si>
    <t>镇域集镇片区公路修改造</t>
  </si>
  <si>
    <t>保障居民出行安全，节省出行时间</t>
  </si>
  <si>
    <t>保障脱贫户脱贫户和周边群众的出行安全、增加脱贫户和周边群众的生活收入，群众满意度100%</t>
  </si>
  <si>
    <t>忠防镇2025年庭院经济发展</t>
  </si>
  <si>
    <t>庭院经济发展奖补</t>
  </si>
  <si>
    <t>利于脱贫户自力更生，利用鼓励种养增加收入保障脱贫成效，奖补金额补贴种养支。</t>
  </si>
  <si>
    <t>利于脱贫户自力更生，利用鼓励种养增加收入保障脱贫成效，奖补金额补贴种养支出。</t>
  </si>
  <si>
    <t>公益性岗位奖补</t>
  </si>
  <si>
    <t>忠防镇2025年公益岗位补贴</t>
  </si>
  <si>
    <t>公益岗位奖补</t>
  </si>
  <si>
    <t>用于鼓励脱贫户监测户自力更生，做保洁员等公益性岗位奖补，保证收入问题。</t>
  </si>
  <si>
    <t>邱坪社区</t>
  </si>
  <si>
    <t>忠防镇邱坪社区地坡组公路拓宽硬化</t>
  </si>
  <si>
    <t>8月</t>
  </si>
  <si>
    <t>邱坪社区居民委员会</t>
  </si>
  <si>
    <t>道路设施拓宽硬化500米，宽3.5米</t>
  </si>
  <si>
    <t>完善基础设施，提高群众出行安全</t>
  </si>
  <si>
    <t>保障脱贫户和居民安全出行，道路末端有一座小二型水库（向家冲水库），完善防汛道路。提高了生活质量，增加了脱贫户及村民的生活收入，群众满意度100%。</t>
  </si>
  <si>
    <t>忠防镇邱坪社区大坝集镇油东路道路硬化</t>
  </si>
  <si>
    <t>道路硬化160米，宽约5米</t>
  </si>
  <si>
    <t>保障脱贫户和村民安全出行，减少交通事故，提高了生活质量，增加了脱贫户及村民的生活收入，群众满意度100%。</t>
  </si>
  <si>
    <t>忠防社区</t>
  </si>
  <si>
    <t xml:space="preserve">忠防镇忠防社区鸡畈组道路硬化
</t>
  </si>
  <si>
    <t>鸡畈组</t>
  </si>
  <si>
    <t>9月</t>
  </si>
  <si>
    <t>路面提质改造420米</t>
  </si>
  <si>
    <t>全长420米。护坡35立方，保障出行安全，节省出行时间。</t>
  </si>
  <si>
    <t>新田村</t>
  </si>
  <si>
    <t>上屋组公路破板、拓宽、硬化</t>
  </si>
  <si>
    <t>6月</t>
  </si>
  <si>
    <t>新田村委会</t>
  </si>
  <si>
    <t>道路设施拓宽1.5米、硬化1200米</t>
  </si>
  <si>
    <t>黄土坳公路破板、拓宽、硬化</t>
  </si>
  <si>
    <t>道路设施拓宽1.5米、硬化1900米</t>
  </si>
  <si>
    <t>马家洞村</t>
  </si>
  <si>
    <t>大同至双港口公路拓宽硬化</t>
  </si>
  <si>
    <t>马家洞村委会</t>
  </si>
  <si>
    <t xml:space="preserve">道路设施拓宽长600米，宽1.5米 </t>
  </si>
  <si>
    <t>窑前桥公路砌磡拓宽</t>
  </si>
  <si>
    <t>砌墈150立方</t>
  </si>
  <si>
    <t>马家洞公路碑头弯破板硬化维修</t>
  </si>
  <si>
    <t>道路破板硬化400平方</t>
  </si>
  <si>
    <t>响山村</t>
  </si>
  <si>
    <t>响山组狮子垅水渠、小石峰子垅水渠</t>
  </si>
  <si>
    <t>7月</t>
  </si>
  <si>
    <t>响山村委会</t>
  </si>
  <si>
    <t>水渠整改1800米，宽0.6米。</t>
  </si>
  <si>
    <t>完善农田灌溉基础设施</t>
  </si>
  <si>
    <t>利于脱贫户和周边群众生产用水，群众满意度100%</t>
  </si>
  <si>
    <t>响山组至生态园路基建设</t>
  </si>
  <si>
    <t>5月</t>
  </si>
  <si>
    <t>道路设施拓宽1.2km，宽6米。</t>
  </si>
  <si>
    <t>申畈组、小石组桥梁建设</t>
  </si>
  <si>
    <t>11月</t>
  </si>
  <si>
    <t>桥梁建设申畈桥18米，宽5米，小石桥22米，宽5米。</t>
  </si>
  <si>
    <t>促进村集体经济发展乡村旅游—大石仙境</t>
  </si>
  <si>
    <t>3月</t>
  </si>
  <si>
    <t>大石网红打卡点旅游开发建设</t>
  </si>
  <si>
    <t>促进村集体经济发展乡村旅游</t>
  </si>
  <si>
    <t>促进村集体经济发展乡村旅游，群众满意度100%</t>
  </si>
  <si>
    <t>双港村</t>
  </si>
  <si>
    <t>忠防镇双港村朱峦组路灯建设</t>
  </si>
  <si>
    <t>双港村委会</t>
  </si>
  <si>
    <t>路灯建设，全长1.5公里</t>
  </si>
  <si>
    <t>完善基础设施，方便村民出行，增强公共安全</t>
  </si>
  <si>
    <t xml:space="preserve">    忠防镇双港村陈家组水渠维修</t>
  </si>
  <si>
    <t>水渠维修全长1000米</t>
  </si>
  <si>
    <t>提高农户幸福感，有利于脱贫户和周边群众生产用水</t>
  </si>
  <si>
    <t>沙坪村</t>
  </si>
  <si>
    <t>忠防镇沙坪村团山水渠整修硬化A段</t>
  </si>
  <si>
    <t>沙坪村委会</t>
  </si>
  <si>
    <t>水渠整修硬化500米</t>
  </si>
  <si>
    <t>构建美丽宜居新农村，提高农户幸福感。利于脱贫户和周边群众生产用水。</t>
  </si>
  <si>
    <t>保障脱贫户和周边群众的生产生活用水，增加脱贫户和周边群众的农业收入，群众满意度100%。</t>
  </si>
  <si>
    <t>忠防镇沙坪村杨陆水渠整修硬化A段</t>
  </si>
  <si>
    <t>水渠整修硬化400米</t>
  </si>
  <si>
    <t>渔潭村</t>
  </si>
  <si>
    <t>忠防镇渔潭村方坡组公路拓宽</t>
  </si>
  <si>
    <t>渔潭村委会</t>
  </si>
  <si>
    <t>公路拓宽全长400米，宽1米左右</t>
  </si>
  <si>
    <t>忠防镇渔潭村张龙组、湾上组水泵房新建</t>
  </si>
  <si>
    <t>新建水泵房面积约13平方米，水泵两处，部分水管</t>
  </si>
  <si>
    <t>利于群众生活用水</t>
  </si>
  <si>
    <t>雁峰村</t>
  </si>
  <si>
    <t>忠防镇雁峰村交畈组水渠整修</t>
  </si>
  <si>
    <t>4月</t>
  </si>
  <si>
    <t>雁峰村委会</t>
  </si>
  <si>
    <t>水渠整修长1500米宽0.8米</t>
  </si>
  <si>
    <t>木形村</t>
  </si>
  <si>
    <t>一步石桥至永洞组机械道路拓宽</t>
  </si>
  <si>
    <t>木形村民委员会</t>
  </si>
  <si>
    <t xml:space="preserve">道路设施拓宽1300米，宽4.5米 </t>
  </si>
  <si>
    <t>廖家组至老屋组港墈清淤</t>
  </si>
  <si>
    <t xml:space="preserve">港墈清淤1000米，宽4.5米 </t>
  </si>
  <si>
    <t>提升农田水利收成，改善我村基本设施。</t>
  </si>
  <si>
    <t>保障脱贫户和村民增加了脱贫户及村民的生活收入，群众满意度100%。</t>
  </si>
  <si>
    <t>汀畈社区</t>
  </si>
  <si>
    <t>忠防镇汀畈社区青山咀西家垅道路硬化</t>
  </si>
  <si>
    <t>青山咀</t>
  </si>
  <si>
    <t>汀畈社区居委会</t>
  </si>
  <si>
    <t xml:space="preserve">道路提质改造150米 </t>
  </si>
  <si>
    <t>保障脱贫户和居民安全出行，减少交通事故，提高了生活质量，增加了脱贫户及村民的生活收入，群众满意度100%。</t>
  </si>
  <si>
    <t>农村道
路建设</t>
  </si>
  <si>
    <t>轨道维修</t>
  </si>
  <si>
    <t>轨道维修15公里，更换木枕25000根。</t>
  </si>
  <si>
    <t>完成轨道维修15公里，更换木枕25000根。</t>
  </si>
  <si>
    <t>隧道维修</t>
  </si>
  <si>
    <r>
      <rPr>
        <sz val="9"/>
        <color theme="1"/>
        <rFont val="宋体"/>
        <charset val="134"/>
        <scheme val="minor"/>
      </rPr>
      <t>隧道维修300米（LED灯具、导光板、反光设施、安装线路）更换LED灯具60个、导光板300米、反光环6个、安装线路300米、隧道衬砌加固4399m</t>
    </r>
    <r>
      <rPr>
        <sz val="9"/>
        <rFont val="宋体"/>
        <charset val="134"/>
      </rPr>
      <t>³</t>
    </r>
    <r>
      <rPr>
        <sz val="9"/>
        <rFont val="仿宋"/>
        <charset val="134"/>
      </rPr>
      <t>；</t>
    </r>
  </si>
  <si>
    <r>
      <rPr>
        <sz val="9"/>
        <color theme="1"/>
        <rFont val="宋体"/>
        <charset val="134"/>
        <scheme val="minor"/>
      </rPr>
      <t>完成隧道维修300米（LED灯具、导光板、反光设施、安装线路）更换LED灯具60个、导光板300米、反光环6个、安装线路300米、隧道衬砌加固4399m</t>
    </r>
    <r>
      <rPr>
        <sz val="9"/>
        <rFont val="宋体"/>
        <charset val="134"/>
      </rPr>
      <t>³</t>
    </r>
    <r>
      <rPr>
        <sz val="9"/>
        <rFont val="仿宋"/>
        <charset val="134"/>
      </rPr>
      <t>；</t>
    </r>
  </si>
  <si>
    <t>其  他</t>
  </si>
  <si>
    <t>旅游公厕及沿线站点建设</t>
  </si>
  <si>
    <r>
      <rPr>
        <sz val="9"/>
        <color theme="1"/>
        <rFont val="宋体"/>
        <charset val="134"/>
        <scheme val="minor"/>
      </rPr>
      <t>沿线护坡维护4272m</t>
    </r>
    <r>
      <rPr>
        <sz val="9"/>
        <rFont val="宋体"/>
        <charset val="134"/>
      </rPr>
      <t>²</t>
    </r>
    <r>
      <rPr>
        <sz val="9"/>
        <rFont val="仿宋"/>
        <charset val="134"/>
      </rPr>
      <t>；站台维修共计12000m</t>
    </r>
    <r>
      <rPr>
        <sz val="9"/>
        <rFont val="宋体"/>
        <charset val="134"/>
      </rPr>
      <t>²</t>
    </r>
    <r>
      <rPr>
        <sz val="9"/>
        <rFont val="仿宋"/>
        <charset val="134"/>
      </rPr>
      <t>，以及沿线游客憩息区建设，旅游公厕建设等。</t>
    </r>
  </si>
  <si>
    <r>
      <rPr>
        <sz val="9"/>
        <color theme="1"/>
        <rFont val="宋体"/>
        <charset val="134"/>
        <scheme val="minor"/>
      </rPr>
      <t>完成沿线护坡维护4272m</t>
    </r>
    <r>
      <rPr>
        <sz val="9"/>
        <rFont val="宋体"/>
        <charset val="134"/>
      </rPr>
      <t>²</t>
    </r>
    <r>
      <rPr>
        <sz val="9"/>
        <rFont val="仿宋"/>
        <charset val="134"/>
      </rPr>
      <t>；站台维修共计12000m</t>
    </r>
    <r>
      <rPr>
        <sz val="9"/>
        <rFont val="宋体"/>
        <charset val="134"/>
      </rPr>
      <t>²</t>
    </r>
    <r>
      <rPr>
        <sz val="9"/>
        <rFont val="仿宋"/>
        <charset val="134"/>
      </rPr>
      <t>，以及沿线游客憩息区建设，旅游公厕建设等。</t>
    </r>
  </si>
  <si>
    <t>完善当地旅游业配套设施，带动当地旅游业的发展，带动了当地村民土特产出售，增加村民收入</t>
  </si>
  <si>
    <t>詹桥镇</t>
  </si>
  <si>
    <t>壁山村</t>
  </si>
  <si>
    <t>2025年詹桥镇壁山村河港整修</t>
  </si>
  <si>
    <t>陈家组、庙坡组</t>
  </si>
  <si>
    <t>整修河港500米</t>
  </si>
  <si>
    <t>基础设施改造，提高脱贫户和其他群众生产生活条件</t>
  </si>
  <si>
    <t>基础设施+农户保障相结合</t>
  </si>
  <si>
    <t>2025年詹桥镇壁山村饮水工程</t>
  </si>
  <si>
    <t>高岭组</t>
  </si>
  <si>
    <t>蓄水池300m³蓄水坝</t>
  </si>
  <si>
    <t>2025年詹桥镇壁山村茶园提质改造</t>
  </si>
  <si>
    <t>塘冲组</t>
  </si>
  <si>
    <t>茶园维护改造30亩</t>
  </si>
  <si>
    <t>分水村</t>
  </si>
  <si>
    <t>2025年詹桥镇分水村陈东组道路拓宽</t>
  </si>
  <si>
    <t>陈东组</t>
  </si>
  <si>
    <t>陈东组道路拓宽70米</t>
  </si>
  <si>
    <t>此项目实施提高农户生活质量，提升脱贫户脱贫质量，进一步巩固脱贫成果</t>
  </si>
  <si>
    <t>2025年詹桥镇分水村陈东组、陈西组循环路新修</t>
  </si>
  <si>
    <t>陈东、陈西组</t>
  </si>
  <si>
    <t>新修陈东组、陈西组循环路40米</t>
  </si>
  <si>
    <t>2025年詹桥镇分水村王家组道路拓宽</t>
  </si>
  <si>
    <t>王家组</t>
  </si>
  <si>
    <t>王家组道路拓宽120米</t>
  </si>
  <si>
    <t>2025年詹桥镇分水村闵家组河港砌磡</t>
  </si>
  <si>
    <t>闵家组</t>
  </si>
  <si>
    <t>闵家组河港砌磡40米</t>
  </si>
  <si>
    <t>2025年詹桥镇分水村闵家组山塘维修</t>
  </si>
  <si>
    <t>闵家组山塘维修</t>
  </si>
  <si>
    <t>贺畈社区</t>
  </si>
  <si>
    <t>2025年詹桥镇贺畈社区上屋组道路扩宽及硬化</t>
  </si>
  <si>
    <t>贺畈社区上屋组</t>
  </si>
  <si>
    <t>上屋组道路扩宽及硬化800米</t>
  </si>
  <si>
    <t>2025年詹桥镇贺畈社区山上组道路建设及维修</t>
  </si>
  <si>
    <t>贺畈社区山上组</t>
  </si>
  <si>
    <t>山上组道路建设及维修400米</t>
  </si>
  <si>
    <t>2025年詹桥镇贺畈社区鸦下组饮水工程改造</t>
  </si>
  <si>
    <t>贺畈社区鸦下组</t>
  </si>
  <si>
    <t>2025年3月</t>
  </si>
  <si>
    <t>2025年12月</t>
  </si>
  <si>
    <t>鸦下组饮水工程改造沟渠管道铺设100米</t>
  </si>
  <si>
    <t>2025年詹桥镇贺畈社区下屋组饮水工程改造</t>
  </si>
  <si>
    <t>贺畈社区下屋组</t>
  </si>
  <si>
    <t>下屋组饮水工程改造沟渠管道铺设120米</t>
  </si>
  <si>
    <t>三界村</t>
  </si>
  <si>
    <t>2025年詹桥镇三界村河港整修</t>
  </si>
  <si>
    <t>老屋组河港整修23米</t>
  </si>
  <si>
    <t>为了方便群众出行和安全，基础设施改造，提高脱贫户和其他群众生产生活条件</t>
  </si>
  <si>
    <t>沙团村</t>
  </si>
  <si>
    <t>2025年詹桥镇沙团村生姜种植</t>
  </si>
  <si>
    <t>沙团村付家组</t>
  </si>
  <si>
    <t>2025年4月</t>
  </si>
  <si>
    <t>2025年6月</t>
  </si>
  <si>
    <t>生姜种植50亩</t>
  </si>
  <si>
    <t>发展集体经济，带动群众发展产业，增加群众及贫困户收入，巩固脱贫成果</t>
  </si>
  <si>
    <t>种植基地+农户就业相结合</t>
  </si>
  <si>
    <t>2025年詹桥镇沙团村坟湾桥至高岭村部公路拓宽附属工程</t>
  </si>
  <si>
    <t>沙团村坟湾桥至高岭老村部公路</t>
  </si>
  <si>
    <t>坟湾桥至高岭村部全场2700M
1：排水沟长2200M宽0.4M高0.6CM等于530m³</t>
  </si>
  <si>
    <t>2025年詹桥镇沙团村黄金堂港墈维修</t>
  </si>
  <si>
    <t>沙团村黄金堂组</t>
  </si>
  <si>
    <t>港墈维修270m</t>
  </si>
  <si>
    <t>水泉村</t>
  </si>
  <si>
    <t>2025年詹桥镇水泉村寺西组公路拓宽</t>
  </si>
  <si>
    <t>2025年7月</t>
  </si>
  <si>
    <t>寺西组公路拓宽70米</t>
  </si>
  <si>
    <t>此项目实施，通过帮助发展产业，改变住户生活质量，提升脱贫户脱贫质量，进一步巩固脱贫成果</t>
  </si>
  <si>
    <t>2025年詹桥镇水泉村南山水库排水渠道整修</t>
  </si>
  <si>
    <t>南山水库排水渠道清淤1200米、整修500米</t>
  </si>
  <si>
    <t>2025年詹桥镇水泉村寺西组、寺畈组烟火塘整修</t>
  </si>
  <si>
    <t>清淤600立方米，
围栏安装90米，塘坎整修30米</t>
  </si>
  <si>
    <t>泰和社区</t>
  </si>
  <si>
    <t>2025年詹桥镇泰和社区陈家组山塘整修</t>
  </si>
  <si>
    <t>陈家组</t>
  </si>
  <si>
    <t>2025年11月</t>
  </si>
  <si>
    <t>陈家组山塘整修</t>
  </si>
  <si>
    <t>为了群众出行和安全，基础设施改造，提高脱贫户和其他群众生产生活条件</t>
  </si>
  <si>
    <t>2025年詹桥镇泰和社区詹桥港整修</t>
  </si>
  <si>
    <t>西岸组至龙湾组</t>
  </si>
  <si>
    <t>河港整修700米</t>
  </si>
  <si>
    <t>2025年詹桥镇泰和社区组级公路路基拓宽及硬化</t>
  </si>
  <si>
    <t>2025年10月</t>
  </si>
  <si>
    <t>组级公路1.5公里路基拓宽及硬化</t>
  </si>
  <si>
    <t>2025年詹桥镇泰和社区照墙组道路整修</t>
  </si>
  <si>
    <t>照墙组</t>
  </si>
  <si>
    <t>道路整修500米</t>
  </si>
  <si>
    <t>跳石村</t>
  </si>
  <si>
    <t>2025年詹桥镇跳石村季岩组道路硬化</t>
  </si>
  <si>
    <t>季岩组</t>
  </si>
  <si>
    <t>季岩组道路硬化200米</t>
  </si>
  <si>
    <t>雁南村</t>
  </si>
  <si>
    <t>2025年詹桥镇雁南村中药种植</t>
  </si>
  <si>
    <t>尧山组</t>
  </si>
  <si>
    <t>黄精种植40亩</t>
  </si>
  <si>
    <t>产业发展+农户就业相结合</t>
  </si>
  <si>
    <t>2025年詹桥镇雁南村刘家畈港磡整修</t>
  </si>
  <si>
    <t>刘家组</t>
  </si>
  <si>
    <t>刘家畈港磡整修20米</t>
  </si>
  <si>
    <t>2025年詹桥镇雁南村魏家大屋道路整修</t>
  </si>
  <si>
    <t>魏家组</t>
  </si>
  <si>
    <t>魏家大屋道路整修150米</t>
  </si>
  <si>
    <t>印石村</t>
  </si>
  <si>
    <t>2025年詹桥镇印石村排柳河港整修</t>
  </si>
  <si>
    <t>印石村张畈组</t>
  </si>
  <si>
    <t>印石村河港整修800米，高2.5米，宽1米</t>
  </si>
  <si>
    <t>余湾村</t>
  </si>
  <si>
    <t>2025年詹桥镇余湾村中药材种植</t>
  </si>
  <si>
    <t>青咀组冷砊</t>
  </si>
  <si>
    <t>黄精种植20亩</t>
  </si>
  <si>
    <t>2025年詹桥镇余湾村杨梅基地扩建</t>
  </si>
  <si>
    <t>高畈组桃树坪</t>
  </si>
  <si>
    <t>扩建杨梅基地30亩</t>
  </si>
  <si>
    <t>2025年詹桥镇余湾村桃树平杨梅基地道路整修</t>
  </si>
  <si>
    <t>路面整修3000米</t>
  </si>
  <si>
    <t>云山村</t>
  </si>
  <si>
    <t>2025年詹桥镇云山村炭坡组村级公路驳墈</t>
  </si>
  <si>
    <t>炭坡组</t>
  </si>
  <si>
    <t>炭坡组公路驳墈9米，高6米</t>
  </si>
  <si>
    <t>詹桥社区</t>
  </si>
  <si>
    <t>2025年詹桥镇詹桥社区中药材种植</t>
  </si>
  <si>
    <t>庄屋组</t>
  </si>
  <si>
    <t>种植黄精50亩、石菖蒲20亩、白芨25亩</t>
  </si>
  <si>
    <t>2025年詹桥镇詹桥社区鸭婆港整修</t>
  </si>
  <si>
    <t>庄屋、冷家组</t>
  </si>
  <si>
    <t>整修河港700米</t>
  </si>
  <si>
    <t>2025年詹桥镇詹桥社区大屋港整修</t>
  </si>
  <si>
    <t>大屋、石湾、蒋家组</t>
  </si>
  <si>
    <t>整修河港1200米</t>
  </si>
  <si>
    <t>长浩村</t>
  </si>
  <si>
    <t>2025年詹桥镇长浩村中药材种植</t>
  </si>
  <si>
    <t>光明组、光辉组</t>
  </si>
  <si>
    <t>黄精种植基地30亩</t>
  </si>
  <si>
    <t>2025年詹桥镇长浩村姚家饮水工程</t>
  </si>
  <si>
    <t>东头组、西坡组</t>
  </si>
  <si>
    <t>东头组、西坡组蓄水池80立方米、接饮水管5000米</t>
  </si>
  <si>
    <t>为了群众饮水和安全，基础设施改造，提高脱贫户和其他群众生产生活条件</t>
  </si>
  <si>
    <t>2025年詹桥镇长浩村王畈道路整修</t>
  </si>
  <si>
    <t>光明组、元山组</t>
  </si>
  <si>
    <t>路面整修600米</t>
  </si>
  <si>
    <r>
      <rPr>
        <sz val="9"/>
        <rFont val="宋体"/>
        <charset val="134"/>
      </rPr>
      <t>种</t>
    </r>
    <r>
      <rPr>
        <sz val="9"/>
        <color indexed="8"/>
        <rFont val="宋体"/>
        <charset val="134"/>
      </rPr>
      <t>植业基地</t>
    </r>
  </si>
  <si>
    <t>2025年詹桥镇石菖蒲种植</t>
  </si>
  <si>
    <t>石菖蒲种植100亩</t>
  </si>
  <si>
    <t>2025年詹桥镇河港治理</t>
  </si>
  <si>
    <t>河港治理400米</t>
  </si>
  <si>
    <t>2025年詹桥镇产业奖补</t>
  </si>
  <si>
    <t>带动全镇脱贫人口发展产业，提高脱贫人口收入</t>
  </si>
  <si>
    <t>带动全镇脱贫人口发展产业，提高脱贫人口收入，受益贫困人口651户1989人</t>
  </si>
  <si>
    <t>产业奖补+农户就业相结合</t>
  </si>
  <si>
    <t>2025年詹桥镇公益岗位</t>
  </si>
  <si>
    <t>鼓励聘用
脱贫户务工</t>
  </si>
  <si>
    <t>为群众及脱贫户提供就业机会，带动增收致富</t>
  </si>
  <si>
    <t>公益岗位+农户就业相结合</t>
  </si>
  <si>
    <t>2025年詹桥镇易地搬迁安置点基础设施建设</t>
  </si>
  <si>
    <t>詹桥镇易地搬迁安置点</t>
  </si>
  <si>
    <t>安置点80户居民基础设施</t>
  </si>
  <si>
    <t>此项目实施，通过安置点基础设施建设，提高住户生活质量，提升脱贫户脱贫质量，进一步巩固脱贫成果</t>
  </si>
  <si>
    <t>2025年詹桥镇易地搬迁安置点产业发展</t>
  </si>
  <si>
    <t>扶贫车间产业配套，安置点80户居民</t>
  </si>
  <si>
    <t>村容村貌提升</t>
  </si>
  <si>
    <t>詹桥镇农村人居环境整治提升项目</t>
  </si>
  <si>
    <t>1、农村人居环境整治提升：詹桥镇农村人居环境整治及设备设施建设（主要包括垃圾清运设备的购置、3000个垃圾桶的购置及投放），对背街小巷等进行整治；
2、詹桥镇排水管网提质改造：对5公里下水道排水管网提质改造，对排水河段护砌1000m、宽0.8m、高4.5m等；
3、开展“三线入地”整治：詹桥镇片区百余株废电线杆拆除、5000m长弱电管线入地及线路整改。</t>
  </si>
  <si>
    <t>紧紧围绕全面建设乡村振兴目标，以实施示范建设行动为重点和抓手，补短板、强弱项，全面推动项目区乡村
产业提质增效、乡村环境美丽宜居、乡村群众富足富裕、乡村治理更加有效。</t>
  </si>
  <si>
    <t>金融配套保险项目</t>
  </si>
  <si>
    <t>扶贫小额信贷贴息</t>
  </si>
  <si>
    <t>临湘市</t>
  </si>
  <si>
    <t>续建</t>
  </si>
  <si>
    <t>各乡镇</t>
  </si>
  <si>
    <t>农业银行、农商行</t>
  </si>
  <si>
    <t>脱贫户（包括监测户）小额信贷贴息</t>
  </si>
  <si>
    <t>鼓励群众发展产业，增加收入</t>
  </si>
  <si>
    <t>巩固三保障成果</t>
  </si>
  <si>
    <t>教育</t>
  </si>
  <si>
    <t>享受 “雨露计划”职业教育补助</t>
  </si>
  <si>
    <t>乡村振兴局</t>
  </si>
  <si>
    <t>脱贫户（包括监测户）的子女就读职业高等学院补助1500/学期</t>
  </si>
  <si>
    <t>补助1500/学期</t>
  </si>
  <si>
    <t>为脱贫户学生读书提供保障</t>
  </si>
  <si>
    <t>农村卫生厕所建设(户用、公共厕所)</t>
  </si>
  <si>
    <t>新建、改建</t>
  </si>
  <si>
    <t>全市1606个厕所建设</t>
  </si>
  <si>
    <t>全市1606个厕所建设任务奖补</t>
  </si>
  <si>
    <t>改善群众生活环境</t>
  </si>
  <si>
    <t>就业培训</t>
  </si>
  <si>
    <t>技能培训</t>
  </si>
  <si>
    <t>致富带头人培训</t>
  </si>
  <si>
    <t>对有发展产业意愿的脱贫户、监测户进行技术培训</t>
  </si>
  <si>
    <t>鼓励群众发展生产，提高群众产业发展积极性</t>
  </si>
  <si>
    <t>省重点产业同乡村振兴有效衔接资金</t>
  </si>
  <si>
    <t>羊楼司镇、聂市镇等</t>
  </si>
  <si>
    <t>2025年省帮扶产业发展
重点项目</t>
  </si>
  <si>
    <t>临湘市农业农村局</t>
  </si>
  <si>
    <t>重点支持水果、茶叶、蔬菜、中药材4类帮扶主导产业分类发展。其中巩固类重点支持品种改良、品种更新换代、新产品开发及新技术、新工艺引进，农产品精深加工，副产物综合利用和以农业产业为主体的一二三产业融合发展；升级类重点支持生产基地标准化、设施化、机械化建设，农（林）产品产地商品化处理和初加工、冷链仓储物流设施设备建设，农产品品牌打造和产销对接，促进解决农产品“卖难”问题。</t>
  </si>
  <si>
    <t>通过产业直接帮扶或吸纳务工就业方式计划新带动脱贫人口数量纳入项目绩效管理，企业通过直接帮扶模式带动项目所在村发展同类产业的、有意愿合作的所有脱贫户（含监测户），且新安排务工就业脱贫人口数量不低于30人；专业合作社通过直接帮扶模式带动项目所在村本年度新识别出的有同类产业发展能力、意愿的所有监测户，且新安排就业脱贫应积极承担原项目无法兑现帮扶协议相关联的脱贫户、监测户、小农户的帮扶义务，严守防止规模性返贫底线。</t>
  </si>
  <si>
    <t>企业+基地+村集体+农户，劳务用工和产业分红相结合</t>
  </si>
  <si>
    <t>保洁设施改造升级及支持村级产业发展及美丽乡村建设</t>
  </si>
  <si>
    <t>相关各镇（街道）</t>
  </si>
  <si>
    <t>相关各村（社区）、涉农小三场</t>
  </si>
  <si>
    <t>临湘市保洁设施改造升级及支持村级产业发展及美丽乡村建设</t>
  </si>
  <si>
    <t>临湘市相关镇（街道）、村（社区）、涉农小三场</t>
  </si>
  <si>
    <t>每半年支持6个镇（街道）及20个村（社区）及5个涉农小三场保洁设施改造升级和全年支持20个村产业发展及美丽乡村建设</t>
  </si>
  <si>
    <t>农村人居环境得到了大幅度提升，美丽乡村建设稳步推进。</t>
  </si>
  <si>
    <t>镇、村、组、户四级联动建成农村人居环境整治提升长效机制</t>
  </si>
  <si>
    <t>少数民族发展</t>
  </si>
  <si>
    <t>詹桥镇、桃林镇长塘镇、聂市镇、羊楼司镇、五里街道</t>
  </si>
  <si>
    <t>长浩村、余湾村、壁山村、源冲村、柳厂村、长源村、朱圣村、马垅村、龙窖山村双山村、梅池村、石壁村、新球社区</t>
  </si>
  <si>
    <t>临湘市茶园低氟改造项目</t>
  </si>
  <si>
    <t>临湘市各镇（街道）相关村、组</t>
  </si>
  <si>
    <t>项目建设相关村（社区）</t>
  </si>
  <si>
    <t>新建、改建低氟茶园655亩</t>
  </si>
  <si>
    <t>带动周边群众就业，保障低氟黑毛茶原料供应稳定</t>
  </si>
  <si>
    <t>基地+农户，劳务用工、保底收购、茶产业和旅游等相结合</t>
  </si>
  <si>
    <t>药菇山国有林场</t>
  </si>
  <si>
    <t>临湘市药菇山国有林场2025年欠发达国有林场中药材培育项目</t>
  </si>
  <si>
    <t>种植</t>
  </si>
  <si>
    <t>临湘市药菇山国有林场</t>
  </si>
  <si>
    <t>临湘市药菇山国有林场横山、杨树坪等林班内培育杜仲、黄柏、桂皮树等名贵中药材100亩</t>
  </si>
  <si>
    <t>促进林场经济发展，提高林场林地资源利用率；有效地保护了林场的生态环境，建成具有区域特色的种植基地；形成现代药材生产集约化产业体系，推进乡村振兴发挥重要的社会效益。</t>
  </si>
  <si>
    <t>雇用林场周边部分社会劳动力清理林地、挖坑等工序。</t>
  </si>
  <si>
    <t>苗圃建设</t>
  </si>
  <si>
    <t>临湘市荆竹山国有林场</t>
  </si>
  <si>
    <t>临湘市荆竹山国有林场2024年欠发达国有林场巩固提升项目</t>
  </si>
  <si>
    <t>临湘市荆竹山国有林场新建苗圃30亩及相关配套设施。</t>
  </si>
  <si>
    <t>建成具有林场特色的苗木基地，满足林场植树造林的需要，提升林场造林质量，降低苗木成本，提高造林成活率。</t>
  </si>
  <si>
    <t>雇用林场周边部分社会劳动力务工等。</t>
  </si>
  <si>
    <t>白石园国有林场</t>
  </si>
  <si>
    <t>临湘市白石园国有林场2025年欠发达国有林场基础设施建设项目</t>
  </si>
  <si>
    <t xml:space="preserve">建设 </t>
  </si>
  <si>
    <t>临湘市白石园国有林场</t>
  </si>
  <si>
    <t>林场黄家湾水库老旧饮水设施改造</t>
  </si>
  <si>
    <t>促进林场经济发展，提高林场林地资源利用率；有效地保护了林场的生态环境，饮水设施的改造使护坡的功能得到了恢复，能够有效防止雨水、洪水等自然灾害对林场造成损失，同时饮水沟的外观得到了提升，美化了林场环境，更主要的是它的使用寿命得到了延长，减少了后续维护成本。推进乡村振兴发挥重要的社会效益。</t>
  </si>
  <si>
    <t>雇用林场周边部分社会劳动力清理水库周边林地清理、饮水沟的修建等工序。</t>
  </si>
  <si>
    <t>合   计</t>
  </si>
  <si>
    <r>
      <rPr>
        <sz val="17.5"/>
        <color rgb="FF000000"/>
        <rFont val="宋体"/>
        <charset val="134"/>
      </rPr>
      <t>临湘市</t>
    </r>
    <r>
      <rPr>
        <sz val="17.5"/>
        <color rgb="FF000000"/>
        <rFont val="Times New Roman"/>
        <charset val="134"/>
      </rPr>
      <t>2025</t>
    </r>
    <r>
      <rPr>
        <sz val="17.5"/>
        <color rgb="FF000000"/>
        <rFont val="宋体"/>
        <charset val="134"/>
      </rPr>
      <t>年度巩固拓展脱贫攻坚成果和乡村振兴项目库拟入库项目申报分类汇总表</t>
    </r>
  </si>
  <si>
    <t>项目个数</t>
  </si>
  <si>
    <t>项目预算总投资( 万元)</t>
  </si>
  <si>
    <t>受益村数(个)</t>
  </si>
  <si>
    <t>受益户数 (户 )</t>
  </si>
  <si>
    <t>受益人口数
(人)</t>
  </si>
  <si>
    <t>财政资金 (万元)</t>
  </si>
  <si>
    <t>其他资金 (万元)</t>
  </si>
  <si>
    <t>受益脱贫村数 (个)</t>
  </si>
  <si>
    <t>受益脱贫户数及防止返贫监测对象户(户)</t>
  </si>
  <si>
    <r>
      <rPr>
        <sz val="9"/>
        <rFont val="宋体"/>
        <charset val="134"/>
      </rPr>
      <t xml:space="preserve">总  </t>
    </r>
    <r>
      <rPr>
        <sz val="10"/>
        <color indexed="8"/>
        <rFont val="仿宋"/>
        <charset val="134"/>
      </rPr>
      <t>计</t>
    </r>
  </si>
  <si>
    <r>
      <rPr>
        <sz val="9"/>
        <rFont val="宋体"/>
        <charset val="134"/>
      </rPr>
      <t>一、产业发</t>
    </r>
    <r>
      <rPr>
        <sz val="10"/>
        <color indexed="8"/>
        <rFont val="仿宋"/>
        <charset val="134"/>
      </rPr>
      <t>展</t>
    </r>
  </si>
  <si>
    <r>
      <rPr>
        <sz val="9"/>
        <rFont val="宋体"/>
        <charset val="134"/>
      </rPr>
      <t>1</t>
    </r>
    <r>
      <rPr>
        <sz val="10"/>
        <color indexed="8"/>
        <rFont val="Times New Roman"/>
        <charset val="0"/>
      </rPr>
      <t>.</t>
    </r>
    <r>
      <rPr>
        <sz val="10"/>
        <color indexed="8"/>
        <rFont val="仿宋"/>
        <charset val="134"/>
      </rPr>
      <t>生产项目</t>
    </r>
  </si>
  <si>
    <r>
      <rPr>
        <sz val="9"/>
        <rFont val="宋体"/>
        <charset val="134"/>
      </rPr>
      <t>2</t>
    </r>
    <r>
      <rPr>
        <sz val="10"/>
        <color indexed="8"/>
        <rFont val="Times New Roman"/>
        <charset val="0"/>
      </rPr>
      <t>.</t>
    </r>
    <r>
      <rPr>
        <sz val="10"/>
        <color indexed="8"/>
        <rFont val="仿宋"/>
        <charset val="134"/>
      </rPr>
      <t>加工流通项目</t>
    </r>
  </si>
  <si>
    <r>
      <rPr>
        <sz val="9"/>
        <rFont val="宋体"/>
        <charset val="134"/>
      </rPr>
      <t>3.</t>
    </r>
    <r>
      <rPr>
        <sz val="10"/>
        <color indexed="8"/>
        <rFont val="仿宋"/>
        <charset val="134"/>
      </rPr>
      <t>配套设施项</t>
    </r>
    <r>
      <rPr>
        <sz val="10"/>
        <color indexed="8"/>
        <rFont val="仿宋"/>
        <charset val="134"/>
      </rPr>
      <t>目</t>
    </r>
  </si>
  <si>
    <r>
      <rPr>
        <sz val="9"/>
        <rFont val="宋体"/>
        <charset val="134"/>
      </rPr>
      <t>4.</t>
    </r>
    <r>
      <rPr>
        <sz val="10"/>
        <color indexed="8"/>
        <rFont val="仿宋"/>
        <charset val="134"/>
      </rPr>
      <t>产业服务支撑项目</t>
    </r>
  </si>
  <si>
    <r>
      <rPr>
        <sz val="9"/>
        <rFont val="宋体"/>
        <charset val="134"/>
      </rPr>
      <t>5</t>
    </r>
    <r>
      <rPr>
        <sz val="10"/>
        <color indexed="8"/>
        <rFont val="Times New Roman"/>
        <charset val="0"/>
      </rPr>
      <t>.</t>
    </r>
    <r>
      <rPr>
        <sz val="10"/>
        <color indexed="8"/>
        <rFont val="仿宋"/>
        <charset val="134"/>
      </rPr>
      <t>金融保险配套项目</t>
    </r>
  </si>
  <si>
    <t>二、就业项目</t>
  </si>
  <si>
    <r>
      <rPr>
        <sz val="9"/>
        <rFont val="宋体"/>
        <charset val="134"/>
      </rPr>
      <t>1</t>
    </r>
    <r>
      <rPr>
        <sz val="10"/>
        <color indexed="8"/>
        <rFont val="Times New Roman"/>
        <charset val="0"/>
      </rPr>
      <t>.</t>
    </r>
    <r>
      <rPr>
        <sz val="10"/>
        <color indexed="8"/>
        <rFont val="仿宋"/>
        <charset val="134"/>
      </rPr>
      <t>务工补助</t>
    </r>
  </si>
  <si>
    <r>
      <rPr>
        <sz val="9"/>
        <rFont val="宋体"/>
        <charset val="134"/>
      </rPr>
      <t>2</t>
    </r>
    <r>
      <rPr>
        <sz val="10"/>
        <color indexed="8"/>
        <rFont val="Times New Roman"/>
        <charset val="0"/>
      </rPr>
      <t>.</t>
    </r>
    <r>
      <rPr>
        <sz val="10"/>
        <color indexed="8"/>
        <rFont val="仿宋"/>
        <charset val="134"/>
      </rPr>
      <t>就业培训</t>
    </r>
  </si>
  <si>
    <r>
      <rPr>
        <sz val="9"/>
        <rFont val="宋体"/>
        <charset val="134"/>
      </rPr>
      <t>3.</t>
    </r>
    <r>
      <rPr>
        <sz val="10"/>
        <color indexed="8"/>
        <rFont val="仿宋"/>
        <charset val="134"/>
      </rPr>
      <t>创</t>
    </r>
    <r>
      <rPr>
        <sz val="10"/>
        <color indexed="8"/>
        <rFont val="仿宋"/>
        <charset val="134"/>
      </rPr>
      <t>业</t>
    </r>
  </si>
  <si>
    <r>
      <rPr>
        <sz val="9"/>
        <rFont val="宋体"/>
        <charset val="134"/>
      </rPr>
      <t>4</t>
    </r>
    <r>
      <rPr>
        <sz val="10"/>
        <color indexed="8"/>
        <rFont val="Times New Roman"/>
        <charset val="0"/>
      </rPr>
      <t>.</t>
    </r>
    <r>
      <rPr>
        <sz val="10"/>
        <color indexed="8"/>
        <rFont val="仿宋"/>
        <charset val="134"/>
      </rPr>
      <t>乡村工匠</t>
    </r>
  </si>
  <si>
    <r>
      <rPr>
        <sz val="9"/>
        <rFont val="宋体"/>
        <charset val="134"/>
      </rPr>
      <t>5</t>
    </r>
    <r>
      <rPr>
        <sz val="10"/>
        <color indexed="8"/>
        <rFont val="Times New Roman"/>
        <charset val="0"/>
      </rPr>
      <t>.</t>
    </r>
    <r>
      <rPr>
        <sz val="10"/>
        <color indexed="8"/>
        <rFont val="仿宋"/>
        <charset val="134"/>
      </rPr>
      <t>公益性岗位</t>
    </r>
  </si>
  <si>
    <r>
      <rPr>
        <sz val="9"/>
        <rFont val="宋体"/>
        <charset val="134"/>
      </rPr>
      <t>三</t>
    </r>
    <r>
      <rPr>
        <sz val="10"/>
        <color indexed="8"/>
        <rFont val="仿宋"/>
        <charset val="134"/>
      </rPr>
      <t>、乡村建设行动</t>
    </r>
  </si>
  <si>
    <r>
      <rPr>
        <sz val="9"/>
        <rFont val="宋体"/>
        <charset val="134"/>
      </rPr>
      <t>1.</t>
    </r>
    <r>
      <rPr>
        <sz val="10"/>
        <color indexed="8"/>
        <rFont val="仿宋"/>
        <charset val="134"/>
      </rPr>
      <t>农村基础设</t>
    </r>
    <r>
      <rPr>
        <sz val="10"/>
        <color indexed="8"/>
        <rFont val="仿宋"/>
        <charset val="134"/>
      </rPr>
      <t>施</t>
    </r>
  </si>
  <si>
    <r>
      <rPr>
        <sz val="9"/>
        <rFont val="宋体"/>
        <charset val="134"/>
      </rPr>
      <t>2</t>
    </r>
    <r>
      <rPr>
        <sz val="10"/>
        <color indexed="8"/>
        <rFont val="Times New Roman"/>
        <charset val="0"/>
      </rPr>
      <t>.</t>
    </r>
    <r>
      <rPr>
        <sz val="10"/>
        <color indexed="8"/>
        <rFont val="仿宋"/>
        <charset val="134"/>
      </rPr>
      <t>人居环境整治</t>
    </r>
  </si>
  <si>
    <r>
      <rPr>
        <sz val="9"/>
        <rFont val="宋体"/>
        <charset val="134"/>
      </rPr>
      <t>3.</t>
    </r>
    <r>
      <rPr>
        <sz val="10"/>
        <color indexed="8"/>
        <rFont val="仿宋"/>
        <charset val="134"/>
      </rPr>
      <t>农村公共服</t>
    </r>
    <r>
      <rPr>
        <sz val="10"/>
        <color indexed="8"/>
        <rFont val="仿宋"/>
        <charset val="134"/>
      </rPr>
      <t>务</t>
    </r>
  </si>
  <si>
    <r>
      <rPr>
        <sz val="9"/>
        <rFont val="宋体"/>
        <charset val="134"/>
      </rPr>
      <t>四</t>
    </r>
    <r>
      <rPr>
        <sz val="10"/>
        <color indexed="8"/>
        <rFont val="仿宋"/>
        <charset val="134"/>
      </rPr>
      <t>、易地搬迁后扶</t>
    </r>
  </si>
  <si>
    <r>
      <rPr>
        <sz val="9"/>
        <rFont val="宋体"/>
        <charset val="134"/>
      </rPr>
      <t>五、巩固三保障成</t>
    </r>
    <r>
      <rPr>
        <sz val="9"/>
        <color indexed="8"/>
        <rFont val="宋体"/>
        <charset val="134"/>
      </rPr>
      <t>果</t>
    </r>
  </si>
  <si>
    <r>
      <rPr>
        <sz val="9"/>
        <rFont val="宋体"/>
        <charset val="134"/>
      </rPr>
      <t>1</t>
    </r>
    <r>
      <rPr>
        <sz val="10"/>
        <color indexed="8"/>
        <rFont val="Times New Roman"/>
        <charset val="0"/>
      </rPr>
      <t>.</t>
    </r>
    <r>
      <rPr>
        <sz val="10"/>
        <color indexed="8"/>
        <rFont val="仿宋"/>
        <charset val="134"/>
      </rPr>
      <t>住房</t>
    </r>
  </si>
  <si>
    <r>
      <rPr>
        <sz val="9"/>
        <rFont val="宋体"/>
        <charset val="134"/>
      </rPr>
      <t>2.</t>
    </r>
    <r>
      <rPr>
        <sz val="10"/>
        <color indexed="8"/>
        <rFont val="仿宋"/>
        <charset val="134"/>
      </rPr>
      <t>教</t>
    </r>
    <r>
      <rPr>
        <sz val="10"/>
        <color indexed="8"/>
        <rFont val="仿宋"/>
        <charset val="134"/>
      </rPr>
      <t>育</t>
    </r>
  </si>
  <si>
    <r>
      <rPr>
        <sz val="9"/>
        <rFont val="宋体"/>
        <charset val="134"/>
      </rPr>
      <t>3.</t>
    </r>
    <r>
      <rPr>
        <sz val="10"/>
        <color indexed="8"/>
        <rFont val="仿宋"/>
        <charset val="134"/>
      </rPr>
      <t>健</t>
    </r>
    <r>
      <rPr>
        <sz val="10"/>
        <color indexed="8"/>
        <rFont val="仿宋"/>
        <charset val="134"/>
      </rPr>
      <t>康</t>
    </r>
  </si>
  <si>
    <r>
      <rPr>
        <sz val="9"/>
        <rFont val="宋体"/>
        <charset val="134"/>
      </rPr>
      <t>4</t>
    </r>
    <r>
      <rPr>
        <sz val="10"/>
        <color indexed="8"/>
        <rFont val="Times New Roman"/>
        <charset val="0"/>
      </rPr>
      <t>.</t>
    </r>
    <r>
      <rPr>
        <sz val="10"/>
        <color indexed="8"/>
        <rFont val="仿宋"/>
        <charset val="134"/>
      </rPr>
      <t>综合保障</t>
    </r>
  </si>
  <si>
    <r>
      <rPr>
        <sz val="9"/>
        <rFont val="宋体"/>
        <charset val="134"/>
      </rPr>
      <t>六、乡村治理和精神文</t>
    </r>
    <r>
      <rPr>
        <sz val="9"/>
        <color indexed="8"/>
        <rFont val="宋体"/>
        <charset val="134"/>
      </rPr>
      <t>明</t>
    </r>
  </si>
  <si>
    <r>
      <rPr>
        <sz val="9"/>
        <rFont val="宋体"/>
        <charset val="134"/>
      </rPr>
      <t>1</t>
    </r>
    <r>
      <rPr>
        <sz val="10"/>
        <color indexed="8"/>
        <rFont val="Times New Roman"/>
        <charset val="0"/>
      </rPr>
      <t>.</t>
    </r>
    <r>
      <rPr>
        <sz val="10"/>
        <color indexed="8"/>
        <rFont val="仿宋"/>
        <charset val="134"/>
      </rPr>
      <t>乡村治理</t>
    </r>
  </si>
  <si>
    <r>
      <rPr>
        <sz val="9"/>
        <rFont val="宋体"/>
        <charset val="134"/>
      </rPr>
      <t>2.</t>
    </r>
    <r>
      <rPr>
        <sz val="10"/>
        <color indexed="8"/>
        <rFont val="仿宋"/>
        <charset val="134"/>
      </rPr>
      <t>农村精神文明建</t>
    </r>
    <r>
      <rPr>
        <sz val="10"/>
        <color indexed="8"/>
        <rFont val="仿宋"/>
        <charset val="134"/>
      </rPr>
      <t>设</t>
    </r>
  </si>
  <si>
    <r>
      <rPr>
        <sz val="9"/>
        <rFont val="宋体"/>
        <charset val="134"/>
      </rPr>
      <t>七</t>
    </r>
    <r>
      <rPr>
        <sz val="10"/>
        <color indexed="8"/>
        <rFont val="仿宋"/>
        <charset val="134"/>
      </rPr>
      <t>、项目管理费</t>
    </r>
  </si>
  <si>
    <r>
      <rPr>
        <sz val="9"/>
        <rFont val="宋体"/>
        <charset val="134"/>
      </rPr>
      <t>八、其</t>
    </r>
    <r>
      <rPr>
        <sz val="10"/>
        <color indexed="8"/>
        <rFont val="宋体"/>
        <charset val="134"/>
      </rPr>
      <t>他</t>
    </r>
  </si>
  <si>
    <r>
      <rPr>
        <sz val="9"/>
        <rFont val="宋体"/>
        <charset val="134"/>
      </rPr>
      <t>1</t>
    </r>
    <r>
      <rPr>
        <sz val="10"/>
        <color indexed="8"/>
        <rFont val="Times New Roman"/>
        <charset val="0"/>
      </rPr>
      <t>.</t>
    </r>
    <r>
      <rPr>
        <sz val="10"/>
        <color indexed="8"/>
        <rFont val="仿宋"/>
        <charset val="134"/>
      </rPr>
      <t>少数民族特色村寨建设</t>
    </r>
  </si>
  <si>
    <r>
      <rPr>
        <sz val="9"/>
        <rFont val="宋体"/>
        <charset val="134"/>
      </rPr>
      <t>2</t>
    </r>
    <r>
      <rPr>
        <sz val="10"/>
        <color indexed="8"/>
        <rFont val="Times New Roman"/>
        <charset val="0"/>
      </rPr>
      <t>.</t>
    </r>
    <r>
      <rPr>
        <sz val="10"/>
        <color indexed="8"/>
        <rFont val="仿宋"/>
        <charset val="134"/>
      </rPr>
      <t>困难群众饮用低氟茶</t>
    </r>
  </si>
  <si>
    <t>……</t>
  </si>
  <si>
    <r>
      <rPr>
        <sz val="8.5"/>
        <color rgb="FF000000"/>
        <rFont val="仿宋"/>
        <charset val="134"/>
      </rPr>
      <t>注：项目类别中</t>
    </r>
    <r>
      <rPr>
        <sz val="8.5"/>
        <color rgb="FF000000"/>
        <rFont val="仿宋"/>
        <charset val="134"/>
      </rPr>
      <t>项</t>
    </r>
    <r>
      <rPr>
        <sz val="8.5"/>
        <color rgb="FF000000"/>
        <rFont val="仿宋"/>
        <charset val="134"/>
      </rPr>
      <t>目类型、二级项目类型、项目子类型需参照《</t>
    </r>
    <r>
      <rPr>
        <sz val="8.5"/>
        <color indexed="8"/>
        <rFont val="Times New Roman"/>
        <charset val="0"/>
      </rPr>
      <t xml:space="preserve">1- 1-5 </t>
    </r>
    <r>
      <rPr>
        <sz val="8.5"/>
        <color rgb="FF000000"/>
        <rFont val="仿宋"/>
        <charset val="134"/>
      </rPr>
      <t>县级巩固拓展脱贫攻坚成果和乡村振兴项目库项目分类表》填写。</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</si>
</sst>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00_ "/>
    <numFmt numFmtId="179" formatCode="yyyy/m/d;@"/>
  </numFmts>
  <fonts count="58">
    <font>
      <sz val="11"/>
      <color theme="1"/>
      <name val="宋体"/>
      <charset val="134"/>
      <scheme val="minor"/>
    </font>
    <font>
      <sz val="9"/>
      <name val="宋体"/>
      <charset val="134"/>
    </font>
    <font>
      <sz val="17.5"/>
      <color rgb="FF000000"/>
      <name val="宋体"/>
      <charset val="134"/>
    </font>
    <font>
      <sz val="17.5"/>
      <color rgb="FF000000"/>
      <name val="Times New Roman"/>
      <charset val="134"/>
    </font>
    <font>
      <sz val="8"/>
      <name val="仿宋"/>
      <charset val="134"/>
    </font>
    <font>
      <sz val="8.5"/>
      <color rgb="FF000000"/>
      <name val="仿宋"/>
      <charset val="134"/>
    </font>
    <font>
      <sz val="9"/>
      <color theme="1"/>
      <name val="宋体"/>
      <charset val="134"/>
    </font>
    <font>
      <sz val="9"/>
      <color theme="1"/>
      <name val="宋体"/>
      <charset val="134"/>
      <scheme val="minor"/>
    </font>
    <font>
      <sz val="9"/>
      <color theme="1"/>
      <name val="宋体"/>
      <charset val="134"/>
      <scheme val="major"/>
    </font>
    <font>
      <sz val="9"/>
      <color theme="1"/>
      <name val="Arial"/>
      <charset val="134"/>
    </font>
    <font>
      <sz val="9"/>
      <name val="宋体"/>
      <charset val="134"/>
      <scheme val="minor"/>
    </font>
    <font>
      <sz val="9"/>
      <color rgb="FF000000"/>
      <name val="宋体"/>
      <charset val="134"/>
    </font>
    <font>
      <b/>
      <sz val="9"/>
      <color theme="1"/>
      <name val="宋体"/>
      <charset val="134"/>
      <scheme val="minor"/>
    </font>
    <font>
      <sz val="9"/>
      <color rgb="FFFF0000"/>
      <name val="宋体"/>
      <charset val="134"/>
    </font>
    <font>
      <sz val="11"/>
      <name val="宋体"/>
      <charset val="134"/>
      <scheme val="minor"/>
    </font>
    <font>
      <b/>
      <sz val="20"/>
      <color theme="1"/>
      <name val="宋体"/>
      <charset val="134"/>
      <scheme val="minor"/>
    </font>
    <font>
      <sz val="14"/>
      <color rgb="FF000000"/>
      <name val="仿宋"/>
      <charset val="134"/>
    </font>
    <font>
      <sz val="12"/>
      <color rgb="FF000000"/>
      <name val="宋体"/>
      <charset val="134"/>
    </font>
    <font>
      <sz val="9"/>
      <color indexed="8"/>
      <name val="宋体"/>
      <charset val="134"/>
      <scheme val="minor"/>
    </font>
    <font>
      <sz val="9"/>
      <color rgb="FF000000"/>
      <name val="Arial"/>
      <charset val="134"/>
    </font>
    <font>
      <sz val="9"/>
      <name val="宋体"/>
      <charset val="0"/>
    </font>
    <font>
      <b/>
      <sz val="20"/>
      <name val="宋体"/>
      <charset val="134"/>
      <scheme val="minor"/>
    </font>
    <font>
      <sz val="12"/>
      <name val="宋体"/>
      <charset val="134"/>
    </font>
    <font>
      <sz val="9"/>
      <color indexed="8"/>
      <name val="宋体"/>
      <charset val="134"/>
    </font>
    <font>
      <sz val="9"/>
      <name val="宋体"/>
      <charset val="134"/>
      <scheme val="major"/>
    </font>
    <font>
      <sz val="9"/>
      <color rgb="FF000000"/>
      <name val="宋体"/>
      <charset val="134"/>
      <scheme val="major"/>
    </font>
    <font>
      <b/>
      <sz val="9"/>
      <color theme="1"/>
      <name val="宋体"/>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Times New Roman"/>
      <charset val="0"/>
    </font>
    <font>
      <sz val="10"/>
      <color indexed="8"/>
      <name val="仿宋"/>
      <charset val="134"/>
    </font>
    <font>
      <sz val="9"/>
      <color theme="1"/>
      <name val="Times New Roman"/>
      <charset val="134"/>
    </font>
    <font>
      <sz val="9"/>
      <name val="仿宋"/>
      <charset val="134"/>
    </font>
    <font>
      <sz val="9"/>
      <color indexed="8"/>
      <name val="Arial"/>
      <charset val="0"/>
    </font>
    <font>
      <sz val="10"/>
      <color indexed="8"/>
      <name val="宋体"/>
      <charset val="134"/>
    </font>
    <font>
      <sz val="8.5"/>
      <color indexed="8"/>
      <name val="Times New Roman"/>
      <charset val="0"/>
    </font>
    <font>
      <sz val="14"/>
      <color rgb="FF000000"/>
      <name val="Times New Roman"/>
      <charset val="134"/>
    </font>
    <font>
      <b/>
      <sz val="9"/>
      <name val="宋体"/>
      <charset val="134"/>
    </font>
    <font>
      <sz val="16"/>
      <name val="宋体"/>
      <charset val="134"/>
    </font>
    <font>
      <sz val="9"/>
      <name val="宋体"/>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indexed="8"/>
      </left>
      <right style="thin">
        <color auto="1"/>
      </right>
      <top style="thin">
        <color auto="1"/>
      </top>
      <bottom style="thin">
        <color auto="1"/>
      </bottom>
      <diagonal/>
    </border>
    <border>
      <left style="thin">
        <color indexed="8"/>
      </left>
      <right style="thin">
        <color auto="1"/>
      </right>
      <top style="thin">
        <color auto="1"/>
      </top>
      <bottom/>
      <diagonal/>
    </border>
    <border>
      <left style="thin">
        <color auto="1"/>
      </left>
      <right style="thin">
        <color auto="1"/>
      </right>
      <top style="thin">
        <color indexed="8"/>
      </top>
      <bottom style="thin">
        <color indexed="8"/>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5" borderId="19"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0" applyNumberFormat="0" applyFill="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5" fillId="0" borderId="0" applyNumberFormat="0" applyFill="0" applyBorder="0" applyAlignment="0" applyProtection="0">
      <alignment vertical="center"/>
    </xf>
    <xf numFmtId="0" fontId="36" fillId="6" borderId="22" applyNumberFormat="0" applyAlignment="0" applyProtection="0">
      <alignment vertical="center"/>
    </xf>
    <xf numFmtId="0" fontId="37" fillId="7" borderId="23" applyNumberFormat="0" applyAlignment="0" applyProtection="0">
      <alignment vertical="center"/>
    </xf>
    <xf numFmtId="0" fontId="38" fillId="7" borderId="22" applyNumberFormat="0" applyAlignment="0" applyProtection="0">
      <alignment vertical="center"/>
    </xf>
    <xf numFmtId="0" fontId="39" fillId="8" borderId="24" applyNumberFormat="0" applyAlignment="0" applyProtection="0">
      <alignment vertical="center"/>
    </xf>
    <xf numFmtId="0" fontId="40" fillId="0" borderId="25" applyNumberFormat="0" applyFill="0" applyAlignment="0" applyProtection="0">
      <alignment vertical="center"/>
    </xf>
    <xf numFmtId="0" fontId="41" fillId="0" borderId="26" applyNumberFormat="0" applyFill="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5" fillId="35" borderId="0" applyNumberFormat="0" applyBorder="0" applyAlignment="0" applyProtection="0">
      <alignment vertical="center"/>
    </xf>
  </cellStyleXfs>
  <cellXfs count="150">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xf>
    <xf numFmtId="0" fontId="3" fillId="0" borderId="0" xfId="0" applyFont="1" applyFill="1" applyBorder="1" applyAlignment="1">
      <alignment horizontal="left"/>
    </xf>
    <xf numFmtId="0" fontId="3" fillId="0" borderId="0" xfId="0" applyFont="1" applyFill="1" applyBorder="1" applyAlignment="1">
      <alignment horizontal="center"/>
    </xf>
    <xf numFmtId="0" fontId="1" fillId="0" borderId="0"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0" xfId="0" applyFont="1" applyFill="1" applyBorder="1" applyAlignment="1">
      <alignment horizontal="left"/>
    </xf>
    <xf numFmtId="0" fontId="1" fillId="0" borderId="1" xfId="0" applyFont="1" applyFill="1" applyBorder="1" applyAlignment="1"/>
    <xf numFmtId="0" fontId="0" fillId="0" borderId="0" xfId="0" applyFill="1" applyAlignment="1">
      <alignment vertical="center"/>
    </xf>
    <xf numFmtId="0" fontId="0" fillId="0" borderId="0" xfId="0" applyFill="1" applyAlignment="1">
      <alignment horizontal="center" vertical="center"/>
    </xf>
    <xf numFmtId="0" fontId="6" fillId="0" borderId="0" xfId="0" applyFont="1" applyFill="1" applyAlignment="1">
      <alignment horizontal="center" vertical="center"/>
    </xf>
    <xf numFmtId="0" fontId="6" fillId="0" borderId="0" xfId="0" applyFont="1">
      <alignment vertical="center"/>
    </xf>
    <xf numFmtId="0" fontId="1" fillId="0" borderId="0" xfId="0" applyFont="1" applyFill="1" applyBorder="1" applyAlignment="1">
      <alignment vertical="center"/>
    </xf>
    <xf numFmtId="0" fontId="1" fillId="0" borderId="0" xfId="0" applyFont="1" applyFill="1" applyBorder="1" applyAlignment="1"/>
    <xf numFmtId="0" fontId="1" fillId="2" borderId="0" xfId="0" applyFont="1" applyFill="1" applyBorder="1" applyAlignment="1">
      <alignment horizontal="center" vertical="center" wrapText="1"/>
    </xf>
    <xf numFmtId="49" fontId="7" fillId="0" borderId="0" xfId="0" applyNumberFormat="1" applyFont="1" applyFill="1" applyBorder="1" applyAlignment="1">
      <alignment horizontal="center" vertical="center" wrapText="1" readingOrder="2"/>
    </xf>
    <xf numFmtId="0" fontId="7" fillId="0" borderId="0" xfId="0" applyNumberFormat="1" applyFont="1" applyFill="1" applyBorder="1" applyAlignment="1">
      <alignment horizontal="center" vertical="center" wrapText="1" readingOrder="2"/>
    </xf>
    <xf numFmtId="49" fontId="8" fillId="0" borderId="0" xfId="0" applyNumberFormat="1" applyFont="1" applyFill="1" applyBorder="1" applyAlignment="1">
      <alignment horizontal="center" vertical="center" wrapText="1" readingOrder="2"/>
    </xf>
    <xf numFmtId="0" fontId="9" fillId="0" borderId="0" xfId="0" applyFont="1" applyFill="1" applyAlignment="1"/>
    <xf numFmtId="0" fontId="1" fillId="0" borderId="0" xfId="0" applyFont="1" applyFill="1" applyBorder="1" applyAlignment="1">
      <alignment vertical="center" wrapText="1"/>
    </xf>
    <xf numFmtId="0" fontId="10" fillId="0" borderId="0" xfId="0" applyFont="1" applyFill="1" applyAlignment="1">
      <alignment vertical="center"/>
    </xf>
    <xf numFmtId="0" fontId="7" fillId="0" borderId="0" xfId="0" applyFont="1" applyFill="1" applyAlignment="1">
      <alignment vertical="center"/>
    </xf>
    <xf numFmtId="0" fontId="7" fillId="0" borderId="0" xfId="0" applyFont="1" applyFill="1" applyBorder="1" applyAlignment="1">
      <alignment vertical="center"/>
    </xf>
    <xf numFmtId="0" fontId="6" fillId="0" borderId="0" xfId="0" applyFont="1" applyFill="1" applyAlignment="1">
      <alignment vertical="center"/>
    </xf>
    <xf numFmtId="0" fontId="6" fillId="0" borderId="0" xfId="0" applyFont="1" applyAlignment="1">
      <alignment horizontal="center" vertical="center" wrapText="1"/>
    </xf>
    <xf numFmtId="0" fontId="11" fillId="0" borderId="0" xfId="0" applyFont="1" applyFill="1" applyAlignment="1">
      <alignment vertical="center"/>
    </xf>
    <xf numFmtId="0" fontId="1" fillId="0" borderId="0" xfId="0" applyFont="1" applyFill="1" applyAlignment="1">
      <alignment vertical="center"/>
    </xf>
    <xf numFmtId="0" fontId="6" fillId="0" borderId="0" xfId="0" applyFont="1" applyBorder="1" applyAlignment="1">
      <alignment horizontal="center" vertical="center" wrapText="1"/>
    </xf>
    <xf numFmtId="0" fontId="6" fillId="0" borderId="0" xfId="0" applyFont="1" applyAlignment="1">
      <alignment horizontal="center" vertical="center"/>
    </xf>
    <xf numFmtId="0" fontId="12" fillId="2" borderId="0" xfId="0" applyFont="1" applyFill="1" applyBorder="1" applyAlignment="1">
      <alignment vertical="center" wrapText="1"/>
    </xf>
    <xf numFmtId="0" fontId="7" fillId="2" borderId="0" xfId="0" applyFont="1" applyFill="1" applyBorder="1" applyAlignment="1">
      <alignment vertical="center" wrapText="1"/>
    </xf>
    <xf numFmtId="0" fontId="1" fillId="0" borderId="0" xfId="0" applyFont="1" applyFill="1" applyBorder="1" applyAlignment="1">
      <alignment horizontal="center" vertical="center"/>
    </xf>
    <xf numFmtId="0" fontId="13" fillId="0" borderId="0" xfId="0" applyFont="1" applyFill="1" applyBorder="1" applyAlignment="1"/>
    <xf numFmtId="0" fontId="7" fillId="0" borderId="0" xfId="0" applyFont="1" applyFill="1" applyAlignment="1">
      <alignment vertical="center" wrapText="1"/>
    </xf>
    <xf numFmtId="0" fontId="0" fillId="0" borderId="0" xfId="0" applyFill="1" applyAlignment="1">
      <alignment horizontal="center" vertical="center" wrapText="1"/>
    </xf>
    <xf numFmtId="0" fontId="14" fillId="0" borderId="0" xfId="0" applyFont="1" applyFill="1" applyAlignment="1">
      <alignment horizontal="center" vertical="center" wrapText="1"/>
    </xf>
    <xf numFmtId="0" fontId="15" fillId="0" borderId="0" xfId="0" applyFont="1" applyFill="1" applyAlignment="1">
      <alignment horizontal="center" vertical="center" wrapText="1"/>
    </xf>
    <xf numFmtId="0" fontId="16" fillId="0" borderId="0" xfId="0" applyFont="1" applyFill="1" applyAlignment="1">
      <alignment horizontal="center" vertical="center" wrapText="1"/>
    </xf>
    <xf numFmtId="0" fontId="17"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7" fillId="0" borderId="3" xfId="0" applyFont="1" applyFill="1" applyBorder="1" applyAlignment="1">
      <alignment horizontal="center" vertical="center" wrapText="1" readingOrder="2"/>
    </xf>
    <xf numFmtId="0" fontId="7"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7" fillId="0" borderId="1" xfId="0" applyFont="1" applyFill="1" applyBorder="1" applyAlignment="1">
      <alignment horizontal="center" vertical="center" textRotation="255" wrapText="1"/>
    </xf>
    <xf numFmtId="0" fontId="11" fillId="0"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49" fontId="11" fillId="0" borderId="1" xfId="0" applyNumberFormat="1" applyFont="1" applyBorder="1" applyAlignment="1">
      <alignment horizontal="center" vertical="center" wrapText="1"/>
    </xf>
    <xf numFmtId="57" fontId="7"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57" fontId="11" fillId="0" borderId="1"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57" fontId="11"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20" fillId="0" borderId="1" xfId="0" applyFont="1" applyFill="1" applyBorder="1" applyAlignment="1">
      <alignment horizontal="center" vertical="center" wrapText="1"/>
    </xf>
    <xf numFmtId="57" fontId="11" fillId="2" borderId="1"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21" fillId="0" borderId="0" xfId="0" applyFont="1" applyFill="1" applyAlignment="1">
      <alignment horizontal="center" vertical="center" wrapText="1"/>
    </xf>
    <xf numFmtId="0" fontId="22" fillId="0"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7" fontId="1" fillId="2" borderId="1"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1" fillId="0" borderId="5" xfId="0" applyFont="1" applyFill="1" applyBorder="1" applyAlignment="1">
      <alignment horizontal="center" vertical="center" textRotation="255" wrapText="1"/>
    </xf>
    <xf numFmtId="0" fontId="1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6" fillId="0" borderId="1" xfId="0" applyFont="1" applyBorder="1" applyAlignment="1">
      <alignment horizontal="center" vertical="center" wrapText="1"/>
    </xf>
    <xf numFmtId="176" fontId="11" fillId="2"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57" fontId="7" fillId="0" borderId="3" xfId="0" applyNumberFormat="1" applyFont="1" applyFill="1" applyBorder="1" applyAlignment="1">
      <alignment horizontal="center" vertical="center" wrapText="1" readingOrder="2"/>
    </xf>
    <xf numFmtId="178" fontId="7" fillId="0" borderId="3" xfId="0" applyNumberFormat="1" applyFont="1" applyFill="1" applyBorder="1" applyAlignment="1">
      <alignment horizontal="center" vertical="center" wrapText="1" readingOrder="2"/>
    </xf>
    <xf numFmtId="177" fontId="7" fillId="0" borderId="3" xfId="0" applyNumberFormat="1" applyFont="1" applyFill="1" applyBorder="1" applyAlignment="1">
      <alignment horizontal="center" vertical="center" wrapText="1" readingOrder="2"/>
    </xf>
    <xf numFmtId="0" fontId="6" fillId="0" borderId="7"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7" fillId="4" borderId="1"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8" fillId="0" borderId="3" xfId="0" applyFont="1" applyFill="1" applyBorder="1" applyAlignment="1">
      <alignment horizontal="center" vertical="center" wrapText="1" readingOrder="2"/>
    </xf>
    <xf numFmtId="0" fontId="1" fillId="0" borderId="7"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57" fontId="8" fillId="0" borderId="3" xfId="0" applyNumberFormat="1" applyFont="1" applyFill="1" applyBorder="1" applyAlignment="1">
      <alignment horizontal="center" vertical="center" wrapText="1" readingOrder="2"/>
    </xf>
    <xf numFmtId="178" fontId="8" fillId="0" borderId="3" xfId="0" applyNumberFormat="1" applyFont="1" applyFill="1" applyBorder="1" applyAlignment="1">
      <alignment horizontal="center" vertical="center" wrapText="1" readingOrder="2"/>
    </xf>
    <xf numFmtId="177" fontId="8" fillId="0" borderId="3" xfId="0" applyNumberFormat="1" applyFont="1" applyFill="1" applyBorder="1" applyAlignment="1">
      <alignment horizontal="center" vertical="center" wrapText="1" readingOrder="2"/>
    </xf>
    <xf numFmtId="49" fontId="1" fillId="0" borderId="7"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9" xfId="0" applyNumberFormat="1" applyFont="1" applyFill="1" applyBorder="1" applyAlignment="1">
      <alignment horizontal="center" vertical="center" wrapText="1"/>
    </xf>
    <xf numFmtId="57" fontId="24" fillId="0" borderId="1" xfId="0" applyNumberFormat="1" applyFont="1" applyFill="1" applyBorder="1" applyAlignment="1">
      <alignment horizontal="center" vertical="center" wrapText="1"/>
    </xf>
    <xf numFmtId="31" fontId="24" fillId="0" borderId="1" xfId="0" applyNumberFormat="1" applyFont="1" applyFill="1" applyBorder="1" applyAlignment="1">
      <alignment horizontal="center" vertical="center" wrapText="1"/>
    </xf>
    <xf numFmtId="57" fontId="25" fillId="0" borderId="1" xfId="0" applyNumberFormat="1"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Fill="1" applyBorder="1" applyAlignment="1">
      <alignment horizontal="center" vertical="center" wrapText="1"/>
    </xf>
    <xf numFmtId="0" fontId="11" fillId="0" borderId="8" xfId="0" applyFont="1" applyBorder="1" applyAlignment="1">
      <alignment horizontal="center" vertical="center" wrapText="1"/>
    </xf>
    <xf numFmtId="179" fontId="11" fillId="0" borderId="1"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6" fillId="0" borderId="2" xfId="0" applyFont="1" applyBorder="1" applyAlignment="1">
      <alignment horizontal="center" vertical="center" wrapText="1"/>
    </xf>
    <xf numFmtId="179" fontId="1" fillId="0" borderId="1" xfId="0" applyNumberFormat="1" applyFont="1" applyFill="1" applyBorder="1" applyAlignment="1">
      <alignment horizontal="center" vertical="center" wrapText="1"/>
    </xf>
    <xf numFmtId="0" fontId="6" fillId="0" borderId="12" xfId="0" applyFont="1" applyBorder="1" applyAlignment="1">
      <alignment horizontal="center" vertical="center" wrapText="1"/>
    </xf>
    <xf numFmtId="179" fontId="1" fillId="0" borderId="7" xfId="0" applyNumberFormat="1"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179" fontId="1" fillId="2" borderId="10" xfId="0" applyNumberFormat="1" applyFont="1" applyFill="1" applyBorder="1" applyAlignment="1">
      <alignment horizontal="center" vertical="center" wrapText="1"/>
    </xf>
    <xf numFmtId="0" fontId="6" fillId="0" borderId="11" xfId="0" applyFont="1" applyBorder="1" applyAlignment="1">
      <alignment horizontal="center" vertical="center" wrapText="1"/>
    </xf>
    <xf numFmtId="179" fontId="1" fillId="2" borderId="1" xfId="0" applyNumberFormat="1" applyFont="1" applyFill="1" applyBorder="1" applyAlignment="1">
      <alignment horizontal="center" vertical="center" wrapText="1"/>
    </xf>
    <xf numFmtId="14" fontId="6"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0" fontId="26" fillId="0" borderId="1"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7" xfId="0" applyFont="1" applyFill="1" applyBorder="1" applyAlignment="1">
      <alignment horizontal="center" vertical="center" wrapText="1"/>
    </xf>
    <xf numFmtId="57" fontId="7" fillId="2" borderId="1" xfId="0" applyNumberFormat="1"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57" fontId="7" fillId="2" borderId="7" xfId="0" applyNumberFormat="1" applyFont="1" applyFill="1" applyBorder="1" applyAlignment="1">
      <alignment horizontal="center" vertical="center" wrapText="1"/>
    </xf>
    <xf numFmtId="57" fontId="1" fillId="0" borderId="7"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7" fillId="2" borderId="8"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2" xfId="0" applyFill="1" applyBorder="1" applyAlignment="1">
      <alignment horizontal="center" vertical="center" wrapText="1"/>
    </xf>
    <xf numFmtId="0" fontId="0" fillId="0" borderId="1" xfId="0"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7" fillId="0" borderId="1" xfId="0" applyFont="1" applyBorder="1" applyAlignment="1">
      <alignment horizontal="center" vertical="center" wrapText="1"/>
    </xf>
    <xf numFmtId="49" fontId="1" fillId="2" borderId="8"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7</xdr:col>
      <xdr:colOff>181610</xdr:colOff>
      <xdr:row>335</xdr:row>
      <xdr:rowOff>103505</xdr:rowOff>
    </xdr:from>
    <xdr:ext cx="76200" cy="76200"/>
    <xdr:sp>
      <xdr:nvSpPr>
        <xdr:cNvPr id="2" name="textbox7"/>
        <xdr:cNvSpPr txBox="1"/>
      </xdr:nvSpPr>
      <xdr:spPr>
        <a:xfrm flipV="1">
          <a:off x="4046855" y="204916405"/>
          <a:ext cx="76200" cy="76200"/>
        </a:xfrm>
        <a:prstGeom prst="rect">
          <a:avLst/>
        </a:prstGeom>
        <a:solidFill>
          <a:sysClr val="window" lastClr="FFFFFF"/>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7000"/>
            </a:lnSpc>
          </a:pPr>
          <a:endParaRPr lang="en-US" altLang="en-US" sz="800" dirty="0"/>
        </a:p>
      </xdr:txBody>
    </xdr:sp>
    <xdr:clientData/>
  </xdr:oneCellAnchor>
  <xdr:oneCellAnchor>
    <xdr:from>
      <xdr:col>5</xdr:col>
      <xdr:colOff>116205</xdr:colOff>
      <xdr:row>334</xdr:row>
      <xdr:rowOff>552450</xdr:rowOff>
    </xdr:from>
    <xdr:ext cx="76200" cy="123825"/>
    <xdr:sp>
      <xdr:nvSpPr>
        <xdr:cNvPr id="3" name="textbox10"/>
        <xdr:cNvSpPr txBox="1"/>
      </xdr:nvSpPr>
      <xdr:spPr>
        <a:xfrm>
          <a:off x="2806065" y="204812900"/>
          <a:ext cx="76200" cy="12382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4000"/>
            </a:lnSpc>
          </a:pPr>
          <a:endParaRPr lang="en-US" altLang="en-US" sz="800" dirty="0"/>
        </a:p>
      </xdr:txBody>
    </xdr:sp>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45"/>
  <sheetViews>
    <sheetView tabSelected="1" workbookViewId="0">
      <pane ySplit="5" topLeftCell="A341" activePane="bottomLeft" state="frozen"/>
      <selection/>
      <selection pane="bottomLeft" activeCell="AA343" sqref="AA343"/>
    </sheetView>
  </sheetViews>
  <sheetFormatPr defaultColWidth="9" defaultRowHeight="13.5"/>
  <cols>
    <col min="1" max="1" width="4.09166666666667" style="38" customWidth="1"/>
    <col min="2" max="2" width="8.75833333333333" style="38" customWidth="1"/>
    <col min="3" max="3" width="7.5" style="38" customWidth="1"/>
    <col min="4" max="4" width="9.875" style="38" customWidth="1"/>
    <col min="5" max="5" width="5.075" style="38" customWidth="1"/>
    <col min="6" max="6" width="4.7" style="38" customWidth="1"/>
    <col min="7" max="7" width="10.725" style="38" customWidth="1"/>
    <col min="8" max="8" width="4.95" style="38" customWidth="1"/>
    <col min="9" max="9" width="8" style="38" customWidth="1"/>
    <col min="10" max="10" width="8.56666666666667" style="38" customWidth="1"/>
    <col min="11" max="11" width="8.81666666666667" style="38" customWidth="1"/>
    <col min="12" max="12" width="6" style="38" customWidth="1"/>
    <col min="13" max="13" width="12.125" style="38" customWidth="1"/>
    <col min="14" max="14" width="6.61666666666667" style="38" customWidth="1"/>
    <col min="15" max="15" width="8.23333333333333" style="38" customWidth="1"/>
    <col min="16" max="16" width="9.11666666666667" style="38" customWidth="1"/>
    <col min="17" max="17" width="4.40833333333333" style="38" customWidth="1"/>
    <col min="18" max="18" width="7.2" style="39" customWidth="1"/>
    <col min="19" max="19" width="6.75833333333333" style="39" customWidth="1"/>
    <col min="20" max="20" width="4.11666666666667" style="38" customWidth="1"/>
    <col min="21" max="21" width="6.175" style="38" customWidth="1"/>
    <col min="22" max="22" width="6.025" style="38" customWidth="1"/>
    <col min="23" max="23" width="17.7916666666667" style="38" customWidth="1"/>
    <col min="24" max="24" width="17.2" style="38" customWidth="1"/>
    <col min="25" max="25" width="3.525" style="38" customWidth="1"/>
    <col min="26" max="16384" width="9" style="12"/>
  </cols>
  <sheetData>
    <row r="1" s="12" customFormat="1" ht="34" customHeight="1" spans="1:25">
      <c r="A1" s="40" t="s">
        <v>0</v>
      </c>
      <c r="B1" s="40"/>
      <c r="C1" s="40"/>
      <c r="D1" s="40"/>
      <c r="E1" s="40"/>
      <c r="F1" s="40"/>
      <c r="G1" s="40"/>
      <c r="H1" s="40"/>
      <c r="I1" s="40"/>
      <c r="J1" s="40"/>
      <c r="K1" s="40"/>
      <c r="L1" s="40"/>
      <c r="M1" s="40"/>
      <c r="N1" s="40"/>
      <c r="O1" s="40"/>
      <c r="P1" s="40"/>
      <c r="Q1" s="40"/>
      <c r="R1" s="65"/>
      <c r="S1" s="65"/>
      <c r="T1" s="40"/>
      <c r="U1" s="40"/>
      <c r="V1" s="40"/>
      <c r="W1" s="40"/>
      <c r="X1" s="40"/>
      <c r="Y1" s="40"/>
    </row>
    <row r="2" s="12" customFormat="1" ht="22" customHeight="1" spans="1:25">
      <c r="A2" s="41" t="s">
        <v>1</v>
      </c>
      <c r="B2" s="41"/>
      <c r="C2" s="41"/>
      <c r="D2" s="38"/>
      <c r="E2" s="38"/>
      <c r="F2" s="38"/>
      <c r="G2" s="38"/>
      <c r="H2" s="38"/>
      <c r="I2" s="38"/>
      <c r="J2" s="38"/>
      <c r="K2" s="38"/>
      <c r="L2" s="38"/>
      <c r="M2" s="38"/>
      <c r="N2" s="38"/>
      <c r="O2" s="38"/>
      <c r="P2" s="38"/>
      <c r="Q2" s="38"/>
      <c r="R2" s="39"/>
      <c r="S2" s="39"/>
      <c r="T2" s="38"/>
      <c r="U2" s="41" t="s">
        <v>2</v>
      </c>
      <c r="V2" s="41"/>
      <c r="W2" s="41"/>
      <c r="X2" s="41"/>
      <c r="Y2" s="41"/>
    </row>
    <row r="3" s="12" customFormat="1" ht="18" customHeight="1" spans="1:25">
      <c r="A3" s="42" t="s">
        <v>3</v>
      </c>
      <c r="B3" s="42" t="s">
        <v>4</v>
      </c>
      <c r="C3" s="42"/>
      <c r="D3" s="42"/>
      <c r="E3" s="42" t="s">
        <v>5</v>
      </c>
      <c r="F3" s="42" t="s">
        <v>6</v>
      </c>
      <c r="G3" s="42" t="s">
        <v>7</v>
      </c>
      <c r="H3" s="42" t="s">
        <v>8</v>
      </c>
      <c r="I3" s="42" t="s">
        <v>9</v>
      </c>
      <c r="J3" s="42" t="s">
        <v>10</v>
      </c>
      <c r="K3" s="42"/>
      <c r="L3" s="42" t="s">
        <v>11</v>
      </c>
      <c r="M3" s="42" t="s">
        <v>12</v>
      </c>
      <c r="N3" s="42" t="s">
        <v>13</v>
      </c>
      <c r="O3" s="42"/>
      <c r="P3" s="42"/>
      <c r="Q3" s="42" t="s">
        <v>14</v>
      </c>
      <c r="R3" s="66"/>
      <c r="S3" s="66"/>
      <c r="T3" s="42"/>
      <c r="U3" s="42"/>
      <c r="V3" s="42"/>
      <c r="W3" s="42" t="s">
        <v>15</v>
      </c>
      <c r="X3" s="42" t="s">
        <v>16</v>
      </c>
      <c r="Y3" s="42" t="s">
        <v>17</v>
      </c>
    </row>
    <row r="4" s="12" customFormat="1" ht="15" customHeight="1" spans="1:25">
      <c r="A4" s="42"/>
      <c r="B4" s="42" t="s">
        <v>18</v>
      </c>
      <c r="C4" s="42" t="s">
        <v>19</v>
      </c>
      <c r="D4" s="42" t="s">
        <v>20</v>
      </c>
      <c r="E4" s="42"/>
      <c r="F4" s="42"/>
      <c r="G4" s="42"/>
      <c r="H4" s="42"/>
      <c r="I4" s="42"/>
      <c r="J4" s="42" t="s">
        <v>21</v>
      </c>
      <c r="K4" s="42" t="s">
        <v>22</v>
      </c>
      <c r="L4" s="42"/>
      <c r="M4" s="42"/>
      <c r="N4" s="42" t="s">
        <v>23</v>
      </c>
      <c r="O4" s="42" t="s">
        <v>24</v>
      </c>
      <c r="P4" s="42"/>
      <c r="Q4" s="42" t="s">
        <v>25</v>
      </c>
      <c r="R4" s="66" t="s">
        <v>26</v>
      </c>
      <c r="S4" s="66" t="s">
        <v>27</v>
      </c>
      <c r="T4" s="42" t="s">
        <v>24</v>
      </c>
      <c r="U4" s="42"/>
      <c r="V4" s="42"/>
      <c r="W4" s="42"/>
      <c r="X4" s="42"/>
      <c r="Y4" s="42"/>
    </row>
    <row r="5" s="13" customFormat="1" ht="114" customHeight="1" spans="1:25">
      <c r="A5" s="42"/>
      <c r="B5" s="42"/>
      <c r="C5" s="42"/>
      <c r="D5" s="42"/>
      <c r="E5" s="42"/>
      <c r="F5" s="42"/>
      <c r="G5" s="42"/>
      <c r="H5" s="42"/>
      <c r="I5" s="42"/>
      <c r="J5" s="42"/>
      <c r="K5" s="42"/>
      <c r="L5" s="42"/>
      <c r="M5" s="42"/>
      <c r="N5" s="42"/>
      <c r="O5" s="42" t="s">
        <v>28</v>
      </c>
      <c r="P5" s="42" t="s">
        <v>29</v>
      </c>
      <c r="Q5" s="42"/>
      <c r="R5" s="66"/>
      <c r="S5" s="66"/>
      <c r="T5" s="42" t="s">
        <v>30</v>
      </c>
      <c r="U5" s="42" t="s">
        <v>31</v>
      </c>
      <c r="V5" s="42" t="s">
        <v>32</v>
      </c>
      <c r="W5" s="42"/>
      <c r="X5" s="42"/>
      <c r="Y5" s="42"/>
    </row>
    <row r="6" s="14" customFormat="1" ht="56.25" spans="1:25">
      <c r="A6" s="43">
        <v>1</v>
      </c>
      <c r="B6" s="44" t="s">
        <v>33</v>
      </c>
      <c r="C6" s="44" t="s">
        <v>34</v>
      </c>
      <c r="D6" s="44" t="s">
        <v>35</v>
      </c>
      <c r="E6" s="44" t="s">
        <v>36</v>
      </c>
      <c r="F6" s="44" t="s">
        <v>37</v>
      </c>
      <c r="G6" s="44" t="s">
        <v>38</v>
      </c>
      <c r="H6" s="44" t="s">
        <v>39</v>
      </c>
      <c r="I6" s="44" t="s">
        <v>40</v>
      </c>
      <c r="J6" s="44">
        <v>2025.3</v>
      </c>
      <c r="K6" s="44">
        <v>2025.6</v>
      </c>
      <c r="L6" s="44" t="s">
        <v>37</v>
      </c>
      <c r="M6" s="44" t="s">
        <v>41</v>
      </c>
      <c r="N6" s="44">
        <v>30</v>
      </c>
      <c r="O6" s="44">
        <v>20</v>
      </c>
      <c r="P6" s="44">
        <v>10</v>
      </c>
      <c r="Q6" s="44">
        <v>1</v>
      </c>
      <c r="R6" s="45">
        <v>300</v>
      </c>
      <c r="S6" s="45">
        <v>1320</v>
      </c>
      <c r="T6" s="44">
        <v>0</v>
      </c>
      <c r="U6" s="44">
        <v>6</v>
      </c>
      <c r="V6" s="44">
        <v>19</v>
      </c>
      <c r="W6" s="44" t="s">
        <v>42</v>
      </c>
      <c r="X6" s="44" t="s">
        <v>43</v>
      </c>
      <c r="Y6" s="43"/>
    </row>
    <row r="7" s="15" customFormat="1" ht="101.25" spans="1:25">
      <c r="A7" s="43">
        <v>2</v>
      </c>
      <c r="B7" s="44" t="s">
        <v>33</v>
      </c>
      <c r="C7" s="44" t="s">
        <v>34</v>
      </c>
      <c r="D7" s="44" t="s">
        <v>35</v>
      </c>
      <c r="E7" s="44" t="s">
        <v>36</v>
      </c>
      <c r="F7" s="45" t="s">
        <v>37</v>
      </c>
      <c r="G7" s="45" t="s">
        <v>44</v>
      </c>
      <c r="H7" s="45" t="s">
        <v>39</v>
      </c>
      <c r="I7" s="45" t="s">
        <v>45</v>
      </c>
      <c r="J7" s="45">
        <v>2025.4</v>
      </c>
      <c r="K7" s="45">
        <v>2025.7</v>
      </c>
      <c r="L7" s="45" t="s">
        <v>37</v>
      </c>
      <c r="M7" s="45" t="s">
        <v>46</v>
      </c>
      <c r="N7" s="45">
        <v>35</v>
      </c>
      <c r="O7" s="44">
        <v>25</v>
      </c>
      <c r="P7" s="44">
        <v>10</v>
      </c>
      <c r="Q7" s="44">
        <v>1</v>
      </c>
      <c r="R7" s="45">
        <v>405</v>
      </c>
      <c r="S7" s="45">
        <v>1880</v>
      </c>
      <c r="T7" s="44">
        <v>0</v>
      </c>
      <c r="U7" s="44">
        <v>9</v>
      </c>
      <c r="V7" s="44">
        <v>28</v>
      </c>
      <c r="W7" s="44" t="s">
        <v>47</v>
      </c>
      <c r="X7" s="44" t="s">
        <v>48</v>
      </c>
      <c r="Y7" s="44"/>
    </row>
    <row r="8" s="15" customFormat="1" ht="45" spans="1:25">
      <c r="A8" s="43">
        <v>3</v>
      </c>
      <c r="B8" s="45" t="s">
        <v>33</v>
      </c>
      <c r="C8" s="44" t="s">
        <v>34</v>
      </c>
      <c r="D8" s="45" t="s">
        <v>35</v>
      </c>
      <c r="E8" s="45" t="s">
        <v>36</v>
      </c>
      <c r="F8" s="45" t="s">
        <v>49</v>
      </c>
      <c r="G8" s="45" t="s">
        <v>50</v>
      </c>
      <c r="H8" s="45" t="s">
        <v>39</v>
      </c>
      <c r="I8" s="45" t="s">
        <v>51</v>
      </c>
      <c r="J8" s="45">
        <v>2025.5</v>
      </c>
      <c r="K8" s="45">
        <v>2025.6</v>
      </c>
      <c r="L8" s="45" t="s">
        <v>49</v>
      </c>
      <c r="M8" s="45" t="s">
        <v>52</v>
      </c>
      <c r="N8" s="45">
        <v>20</v>
      </c>
      <c r="O8" s="45">
        <v>15</v>
      </c>
      <c r="P8" s="45">
        <v>5</v>
      </c>
      <c r="Q8" s="45">
        <v>1</v>
      </c>
      <c r="R8" s="45">
        <v>40</v>
      </c>
      <c r="S8" s="45">
        <v>150</v>
      </c>
      <c r="T8" s="45">
        <v>0</v>
      </c>
      <c r="U8" s="45">
        <v>2</v>
      </c>
      <c r="V8" s="45">
        <v>6</v>
      </c>
      <c r="W8" s="44" t="s">
        <v>53</v>
      </c>
      <c r="X8" s="44" t="s">
        <v>54</v>
      </c>
      <c r="Y8" s="44"/>
    </row>
    <row r="9" s="15" customFormat="1" ht="45" spans="1:25">
      <c r="A9" s="43">
        <v>4</v>
      </c>
      <c r="B9" s="44" t="s">
        <v>33</v>
      </c>
      <c r="C9" s="44" t="s">
        <v>34</v>
      </c>
      <c r="D9" s="44" t="s">
        <v>35</v>
      </c>
      <c r="E9" s="44" t="s">
        <v>36</v>
      </c>
      <c r="F9" s="44" t="s">
        <v>55</v>
      </c>
      <c r="G9" s="45" t="s">
        <v>56</v>
      </c>
      <c r="H9" s="44" t="s">
        <v>57</v>
      </c>
      <c r="I9" s="44" t="s">
        <v>58</v>
      </c>
      <c r="J9" s="45">
        <v>2025.6</v>
      </c>
      <c r="K9" s="45">
        <v>2025.8</v>
      </c>
      <c r="L9" s="44" t="s">
        <v>55</v>
      </c>
      <c r="M9" s="44" t="s">
        <v>59</v>
      </c>
      <c r="N9" s="44">
        <v>50</v>
      </c>
      <c r="O9" s="44">
        <v>40</v>
      </c>
      <c r="P9" s="44">
        <v>10</v>
      </c>
      <c r="Q9" s="44">
        <v>1</v>
      </c>
      <c r="R9" s="45">
        <v>115</v>
      </c>
      <c r="S9" s="45">
        <v>397</v>
      </c>
      <c r="T9" s="44">
        <v>0</v>
      </c>
      <c r="U9" s="44">
        <v>4</v>
      </c>
      <c r="V9" s="44">
        <v>14</v>
      </c>
      <c r="W9" s="44" t="s">
        <v>60</v>
      </c>
      <c r="X9" s="44" t="s">
        <v>61</v>
      </c>
      <c r="Y9" s="44"/>
    </row>
    <row r="10" s="15" customFormat="1" ht="45" spans="1:25">
      <c r="A10" s="43">
        <v>5</v>
      </c>
      <c r="B10" s="44" t="s">
        <v>33</v>
      </c>
      <c r="C10" s="44" t="s">
        <v>34</v>
      </c>
      <c r="D10" s="44" t="s">
        <v>35</v>
      </c>
      <c r="E10" s="44" t="s">
        <v>36</v>
      </c>
      <c r="F10" s="44" t="s">
        <v>55</v>
      </c>
      <c r="G10" s="45" t="s">
        <v>62</v>
      </c>
      <c r="H10" s="44" t="s">
        <v>57</v>
      </c>
      <c r="I10" s="44" t="s">
        <v>63</v>
      </c>
      <c r="J10" s="45">
        <v>2025.2</v>
      </c>
      <c r="K10" s="45">
        <v>2025.4</v>
      </c>
      <c r="L10" s="44" t="s">
        <v>55</v>
      </c>
      <c r="M10" s="44" t="s">
        <v>64</v>
      </c>
      <c r="N10" s="44">
        <v>20</v>
      </c>
      <c r="O10" s="44">
        <v>16</v>
      </c>
      <c r="P10" s="44">
        <v>4</v>
      </c>
      <c r="Q10" s="44">
        <v>1</v>
      </c>
      <c r="R10" s="45">
        <v>88</v>
      </c>
      <c r="S10" s="45">
        <v>306</v>
      </c>
      <c r="T10" s="44">
        <v>0</v>
      </c>
      <c r="U10" s="44">
        <v>4</v>
      </c>
      <c r="V10" s="44">
        <v>13</v>
      </c>
      <c r="W10" s="44" t="s">
        <v>65</v>
      </c>
      <c r="X10" s="44" t="s">
        <v>66</v>
      </c>
      <c r="Y10" s="44"/>
    </row>
    <row r="11" s="15" customFormat="1" ht="56.25" spans="1:25">
      <c r="A11" s="43">
        <v>6</v>
      </c>
      <c r="B11" s="44" t="s">
        <v>33</v>
      </c>
      <c r="C11" s="44" t="s">
        <v>34</v>
      </c>
      <c r="D11" s="44" t="s">
        <v>67</v>
      </c>
      <c r="E11" s="44" t="s">
        <v>36</v>
      </c>
      <c r="F11" s="44" t="s">
        <v>55</v>
      </c>
      <c r="G11" s="45" t="s">
        <v>68</v>
      </c>
      <c r="H11" s="44" t="s">
        <v>39</v>
      </c>
      <c r="I11" s="44" t="s">
        <v>69</v>
      </c>
      <c r="J11" s="45">
        <v>2025.2</v>
      </c>
      <c r="K11" s="45">
        <v>2025.4</v>
      </c>
      <c r="L11" s="44" t="s">
        <v>55</v>
      </c>
      <c r="M11" s="44" t="s">
        <v>70</v>
      </c>
      <c r="N11" s="44">
        <v>15</v>
      </c>
      <c r="O11" s="44">
        <v>10</v>
      </c>
      <c r="P11" s="44">
        <v>5</v>
      </c>
      <c r="Q11" s="44">
        <v>1</v>
      </c>
      <c r="R11" s="45">
        <v>117</v>
      </c>
      <c r="S11" s="45">
        <v>405</v>
      </c>
      <c r="T11" s="44">
        <v>0</v>
      </c>
      <c r="U11" s="44">
        <v>3</v>
      </c>
      <c r="V11" s="44">
        <v>11</v>
      </c>
      <c r="W11" s="44" t="s">
        <v>71</v>
      </c>
      <c r="X11" s="44" t="s">
        <v>72</v>
      </c>
      <c r="Y11" s="44"/>
    </row>
    <row r="12" s="15" customFormat="1" ht="56.25" spans="1:25">
      <c r="A12" s="43">
        <v>7</v>
      </c>
      <c r="B12" s="45" t="s">
        <v>33</v>
      </c>
      <c r="C12" s="45" t="s">
        <v>34</v>
      </c>
      <c r="D12" s="45" t="s">
        <v>35</v>
      </c>
      <c r="E12" s="45" t="s">
        <v>36</v>
      </c>
      <c r="F12" s="45" t="s">
        <v>73</v>
      </c>
      <c r="G12" s="45" t="s">
        <v>74</v>
      </c>
      <c r="H12" s="45" t="s">
        <v>57</v>
      </c>
      <c r="I12" s="45" t="s">
        <v>75</v>
      </c>
      <c r="J12" s="45">
        <v>2025.05</v>
      </c>
      <c r="K12" s="45">
        <v>2025.06</v>
      </c>
      <c r="L12" s="45" t="s">
        <v>73</v>
      </c>
      <c r="M12" s="45" t="s">
        <v>76</v>
      </c>
      <c r="N12" s="45">
        <v>20</v>
      </c>
      <c r="O12" s="45">
        <v>13</v>
      </c>
      <c r="P12" s="45">
        <v>7</v>
      </c>
      <c r="Q12" s="45">
        <v>1</v>
      </c>
      <c r="R12" s="45">
        <v>100</v>
      </c>
      <c r="S12" s="45">
        <v>350</v>
      </c>
      <c r="T12" s="45">
        <v>0</v>
      </c>
      <c r="U12" s="45">
        <v>2</v>
      </c>
      <c r="V12" s="45">
        <v>3</v>
      </c>
      <c r="W12" s="45" t="s">
        <v>77</v>
      </c>
      <c r="X12" s="44" t="s">
        <v>78</v>
      </c>
      <c r="Y12" s="44"/>
    </row>
    <row r="13" s="15" customFormat="1" ht="180" spans="1:25">
      <c r="A13" s="43">
        <v>8</v>
      </c>
      <c r="B13" s="44" t="s">
        <v>79</v>
      </c>
      <c r="C13" s="44" t="s">
        <v>80</v>
      </c>
      <c r="D13" s="44" t="s">
        <v>81</v>
      </c>
      <c r="E13" s="44" t="s">
        <v>36</v>
      </c>
      <c r="F13" s="44" t="s">
        <v>82</v>
      </c>
      <c r="G13" s="44" t="s">
        <v>83</v>
      </c>
      <c r="H13" s="44" t="s">
        <v>57</v>
      </c>
      <c r="I13" s="44" t="s">
        <v>51</v>
      </c>
      <c r="J13" s="44">
        <v>2025.03</v>
      </c>
      <c r="K13" s="53" t="s">
        <v>84</v>
      </c>
      <c r="L13" s="44" t="s">
        <v>36</v>
      </c>
      <c r="M13" s="44" t="s">
        <v>85</v>
      </c>
      <c r="N13" s="44">
        <v>580</v>
      </c>
      <c r="O13" s="44">
        <v>580</v>
      </c>
      <c r="P13" s="44">
        <v>0</v>
      </c>
      <c r="Q13" s="44">
        <v>4</v>
      </c>
      <c r="R13" s="45">
        <v>20</v>
      </c>
      <c r="S13" s="45">
        <v>57</v>
      </c>
      <c r="T13" s="44">
        <v>0</v>
      </c>
      <c r="U13" s="44">
        <v>10</v>
      </c>
      <c r="V13" s="44">
        <v>30</v>
      </c>
      <c r="W13" s="44" t="s">
        <v>85</v>
      </c>
      <c r="X13" s="44" t="s">
        <v>86</v>
      </c>
      <c r="Y13" s="44"/>
    </row>
    <row r="14" s="15" customFormat="1" ht="33.75" spans="1:25">
      <c r="A14" s="43">
        <v>9</v>
      </c>
      <c r="B14" s="46" t="s">
        <v>87</v>
      </c>
      <c r="C14" s="45" t="s">
        <v>88</v>
      </c>
      <c r="D14" s="45" t="s">
        <v>88</v>
      </c>
      <c r="E14" s="44" t="s">
        <v>36</v>
      </c>
      <c r="F14" s="44" t="s">
        <v>82</v>
      </c>
      <c r="G14" s="45" t="s">
        <v>89</v>
      </c>
      <c r="H14" s="45" t="s">
        <v>57</v>
      </c>
      <c r="I14" s="45" t="s">
        <v>36</v>
      </c>
      <c r="J14" s="45">
        <v>2025.1</v>
      </c>
      <c r="K14" s="45">
        <v>2025.12</v>
      </c>
      <c r="L14" s="45" t="s">
        <v>36</v>
      </c>
      <c r="M14" s="45" t="s">
        <v>90</v>
      </c>
      <c r="N14" s="45">
        <v>4</v>
      </c>
      <c r="O14" s="45">
        <v>3</v>
      </c>
      <c r="P14" s="45">
        <v>1</v>
      </c>
      <c r="Q14" s="45">
        <v>4</v>
      </c>
      <c r="R14" s="45">
        <v>5</v>
      </c>
      <c r="S14" s="45">
        <v>12</v>
      </c>
      <c r="T14" s="45">
        <v>0</v>
      </c>
      <c r="U14" s="45">
        <v>5</v>
      </c>
      <c r="V14" s="45">
        <v>12</v>
      </c>
      <c r="W14" s="45" t="s">
        <v>91</v>
      </c>
      <c r="X14" s="45" t="s">
        <v>92</v>
      </c>
      <c r="Y14" s="45"/>
    </row>
    <row r="15" s="15" customFormat="1" ht="45" spans="1:25">
      <c r="A15" s="43">
        <v>10</v>
      </c>
      <c r="B15" s="44" t="s">
        <v>79</v>
      </c>
      <c r="C15" s="45" t="s">
        <v>80</v>
      </c>
      <c r="D15" s="45" t="s">
        <v>93</v>
      </c>
      <c r="E15" s="44" t="s">
        <v>36</v>
      </c>
      <c r="F15" s="44" t="s">
        <v>82</v>
      </c>
      <c r="G15" s="45" t="s">
        <v>94</v>
      </c>
      <c r="H15" s="45" t="s">
        <v>57</v>
      </c>
      <c r="I15" s="45" t="s">
        <v>36</v>
      </c>
      <c r="J15" s="45">
        <v>2025.1</v>
      </c>
      <c r="K15" s="45">
        <v>2025.12</v>
      </c>
      <c r="L15" s="45" t="s">
        <v>36</v>
      </c>
      <c r="M15" s="45" t="s">
        <v>95</v>
      </c>
      <c r="N15" s="45">
        <v>15</v>
      </c>
      <c r="O15" s="45">
        <v>15</v>
      </c>
      <c r="P15" s="45">
        <v>0</v>
      </c>
      <c r="Q15" s="45">
        <v>4</v>
      </c>
      <c r="R15" s="45">
        <v>50</v>
      </c>
      <c r="S15" s="45">
        <v>133</v>
      </c>
      <c r="T15" s="45">
        <v>0</v>
      </c>
      <c r="U15" s="45">
        <v>50</v>
      </c>
      <c r="V15" s="45">
        <v>133</v>
      </c>
      <c r="W15" s="45" t="s">
        <v>96</v>
      </c>
      <c r="X15" s="45" t="s">
        <v>97</v>
      </c>
      <c r="Y15" s="45"/>
    </row>
    <row r="16" s="16" customFormat="1" ht="45" spans="1:25">
      <c r="A16" s="43">
        <v>11</v>
      </c>
      <c r="B16" s="43" t="s">
        <v>33</v>
      </c>
      <c r="C16" s="44" t="s">
        <v>34</v>
      </c>
      <c r="D16" s="47" t="s">
        <v>98</v>
      </c>
      <c r="E16" s="47" t="s">
        <v>99</v>
      </c>
      <c r="F16" s="47" t="s">
        <v>100</v>
      </c>
      <c r="G16" s="47" t="s">
        <v>101</v>
      </c>
      <c r="H16" s="47" t="s">
        <v>57</v>
      </c>
      <c r="I16" s="47" t="s">
        <v>102</v>
      </c>
      <c r="J16" s="54">
        <v>45717</v>
      </c>
      <c r="K16" s="54">
        <v>45748</v>
      </c>
      <c r="L16" s="47" t="s">
        <v>100</v>
      </c>
      <c r="M16" s="47" t="s">
        <v>103</v>
      </c>
      <c r="N16" s="47">
        <v>70</v>
      </c>
      <c r="O16" s="47">
        <v>30</v>
      </c>
      <c r="P16" s="47">
        <v>40</v>
      </c>
      <c r="Q16" s="47">
        <v>1</v>
      </c>
      <c r="R16" s="47">
        <v>285</v>
      </c>
      <c r="S16" s="47">
        <v>1120</v>
      </c>
      <c r="T16" s="47">
        <v>1</v>
      </c>
      <c r="U16" s="47">
        <v>6</v>
      </c>
      <c r="V16" s="47">
        <v>17</v>
      </c>
      <c r="W16" s="43" t="s">
        <v>104</v>
      </c>
      <c r="X16" s="43" t="s">
        <v>105</v>
      </c>
      <c r="Y16" s="71"/>
    </row>
    <row r="17" s="16" customFormat="1" ht="45" spans="1:25">
      <c r="A17" s="43">
        <v>12</v>
      </c>
      <c r="B17" s="43" t="s">
        <v>33</v>
      </c>
      <c r="C17" s="44" t="s">
        <v>34</v>
      </c>
      <c r="D17" s="47" t="s">
        <v>106</v>
      </c>
      <c r="E17" s="47" t="s">
        <v>99</v>
      </c>
      <c r="F17" s="47" t="s">
        <v>100</v>
      </c>
      <c r="G17" s="47" t="s">
        <v>107</v>
      </c>
      <c r="H17" s="47" t="s">
        <v>57</v>
      </c>
      <c r="I17" s="47" t="s">
        <v>108</v>
      </c>
      <c r="J17" s="54">
        <v>45962</v>
      </c>
      <c r="K17" s="54">
        <v>45992</v>
      </c>
      <c r="L17" s="47" t="s">
        <v>100</v>
      </c>
      <c r="M17" s="47" t="s">
        <v>109</v>
      </c>
      <c r="N17" s="47">
        <v>10</v>
      </c>
      <c r="O17" s="47">
        <v>6</v>
      </c>
      <c r="P17" s="47">
        <v>4</v>
      </c>
      <c r="Q17" s="47">
        <v>1</v>
      </c>
      <c r="R17" s="47">
        <v>246</v>
      </c>
      <c r="S17" s="47">
        <v>1233</v>
      </c>
      <c r="T17" s="47">
        <v>1</v>
      </c>
      <c r="U17" s="47">
        <v>12</v>
      </c>
      <c r="V17" s="47">
        <v>47</v>
      </c>
      <c r="W17" s="43" t="s">
        <v>110</v>
      </c>
      <c r="X17" s="43" t="s">
        <v>111</v>
      </c>
      <c r="Y17" s="71"/>
    </row>
    <row r="18" s="16" customFormat="1" ht="34.5" spans="1:25">
      <c r="A18" s="43">
        <v>13</v>
      </c>
      <c r="B18" s="43" t="s">
        <v>33</v>
      </c>
      <c r="C18" s="44" t="s">
        <v>34</v>
      </c>
      <c r="D18" s="47" t="s">
        <v>106</v>
      </c>
      <c r="E18" s="47" t="s">
        <v>99</v>
      </c>
      <c r="F18" s="6" t="s">
        <v>112</v>
      </c>
      <c r="G18" s="43" t="s">
        <v>113</v>
      </c>
      <c r="H18" s="6" t="s">
        <v>39</v>
      </c>
      <c r="I18" s="43" t="s">
        <v>114</v>
      </c>
      <c r="J18" s="54">
        <v>45809</v>
      </c>
      <c r="K18" s="54">
        <v>45839</v>
      </c>
      <c r="L18" s="6" t="s">
        <v>112</v>
      </c>
      <c r="M18" s="43" t="s">
        <v>115</v>
      </c>
      <c r="N18" s="55">
        <v>10</v>
      </c>
      <c r="O18" s="6">
        <v>10</v>
      </c>
      <c r="P18" s="6">
        <v>0</v>
      </c>
      <c r="Q18" s="6">
        <v>1</v>
      </c>
      <c r="R18" s="6">
        <v>412</v>
      </c>
      <c r="S18" s="6">
        <v>2543</v>
      </c>
      <c r="T18" s="6"/>
      <c r="U18" s="6">
        <v>30</v>
      </c>
      <c r="V18" s="6">
        <v>83</v>
      </c>
      <c r="W18" s="6" t="s">
        <v>116</v>
      </c>
      <c r="X18" s="6" t="s">
        <v>117</v>
      </c>
      <c r="Y18" s="72"/>
    </row>
    <row r="19" s="16" customFormat="1" ht="33.75" spans="1:25">
      <c r="A19" s="43">
        <v>14</v>
      </c>
      <c r="B19" s="47" t="s">
        <v>79</v>
      </c>
      <c r="C19" s="48" t="s">
        <v>118</v>
      </c>
      <c r="D19" s="47" t="s">
        <v>119</v>
      </c>
      <c r="E19" s="49" t="s">
        <v>99</v>
      </c>
      <c r="F19" s="49" t="s">
        <v>120</v>
      </c>
      <c r="G19" s="47" t="s">
        <v>121</v>
      </c>
      <c r="H19" s="47" t="s">
        <v>122</v>
      </c>
      <c r="I19" s="47" t="s">
        <v>123</v>
      </c>
      <c r="J19" s="54">
        <v>45839</v>
      </c>
      <c r="K19" s="54">
        <v>45992</v>
      </c>
      <c r="L19" s="49" t="s">
        <v>120</v>
      </c>
      <c r="M19" s="47" t="s">
        <v>124</v>
      </c>
      <c r="N19" s="47">
        <v>15</v>
      </c>
      <c r="O19" s="47">
        <v>12</v>
      </c>
      <c r="P19" s="47">
        <v>3</v>
      </c>
      <c r="Q19" s="49">
        <v>1</v>
      </c>
      <c r="R19" s="49">
        <v>226</v>
      </c>
      <c r="S19" s="49">
        <v>1130</v>
      </c>
      <c r="T19" s="49"/>
      <c r="U19" s="49">
        <v>16</v>
      </c>
      <c r="V19" s="49">
        <v>47</v>
      </c>
      <c r="W19" s="67" t="s">
        <v>125</v>
      </c>
      <c r="X19" s="67" t="s">
        <v>126</v>
      </c>
      <c r="Y19" s="71"/>
    </row>
    <row r="20" s="16" customFormat="1" ht="90" spans="1:25">
      <c r="A20" s="43">
        <v>15</v>
      </c>
      <c r="B20" s="43" t="s">
        <v>33</v>
      </c>
      <c r="C20" s="44" t="s">
        <v>34</v>
      </c>
      <c r="D20" s="47" t="s">
        <v>98</v>
      </c>
      <c r="E20" s="50" t="s">
        <v>99</v>
      </c>
      <c r="F20" s="50" t="s">
        <v>127</v>
      </c>
      <c r="G20" s="47" t="s">
        <v>128</v>
      </c>
      <c r="H20" s="47" t="s">
        <v>129</v>
      </c>
      <c r="I20" s="50" t="s">
        <v>127</v>
      </c>
      <c r="J20" s="54">
        <v>45778</v>
      </c>
      <c r="K20" s="54">
        <v>45807</v>
      </c>
      <c r="L20" s="50" t="s">
        <v>127</v>
      </c>
      <c r="M20" s="47" t="s">
        <v>130</v>
      </c>
      <c r="N20" s="47">
        <v>10</v>
      </c>
      <c r="O20" s="47">
        <v>5</v>
      </c>
      <c r="P20" s="47">
        <v>5</v>
      </c>
      <c r="Q20" s="47">
        <v>1</v>
      </c>
      <c r="R20" s="47">
        <v>1120</v>
      </c>
      <c r="S20" s="47">
        <v>4550</v>
      </c>
      <c r="T20" s="47">
        <v>1</v>
      </c>
      <c r="U20" s="47">
        <v>27</v>
      </c>
      <c r="V20" s="47">
        <v>79</v>
      </c>
      <c r="W20" s="68" t="s">
        <v>131</v>
      </c>
      <c r="X20" s="68" t="s">
        <v>132</v>
      </c>
      <c r="Y20" s="71"/>
    </row>
    <row r="21" s="16" customFormat="1" ht="56.25" spans="1:25">
      <c r="A21" s="43">
        <v>16</v>
      </c>
      <c r="B21" s="43" t="s">
        <v>33</v>
      </c>
      <c r="C21" s="44" t="s">
        <v>34</v>
      </c>
      <c r="D21" s="47" t="s">
        <v>98</v>
      </c>
      <c r="E21" s="50" t="s">
        <v>99</v>
      </c>
      <c r="F21" s="50" t="s">
        <v>127</v>
      </c>
      <c r="G21" s="47" t="s">
        <v>133</v>
      </c>
      <c r="H21" s="47" t="s">
        <v>129</v>
      </c>
      <c r="I21" s="50" t="s">
        <v>127</v>
      </c>
      <c r="J21" s="54">
        <v>45840</v>
      </c>
      <c r="K21" s="54">
        <v>45868</v>
      </c>
      <c r="L21" s="50" t="s">
        <v>127</v>
      </c>
      <c r="M21" s="47" t="s">
        <v>134</v>
      </c>
      <c r="N21" s="47">
        <v>15</v>
      </c>
      <c r="O21" s="56">
        <v>5</v>
      </c>
      <c r="P21" s="47">
        <v>10</v>
      </c>
      <c r="Q21" s="47">
        <v>1</v>
      </c>
      <c r="R21" s="47">
        <v>1120</v>
      </c>
      <c r="S21" s="47">
        <v>4550</v>
      </c>
      <c r="T21" s="47">
        <v>1</v>
      </c>
      <c r="U21" s="47">
        <v>27</v>
      </c>
      <c r="V21" s="47">
        <v>79</v>
      </c>
      <c r="W21" s="68" t="s">
        <v>135</v>
      </c>
      <c r="X21" s="68" t="s">
        <v>136</v>
      </c>
      <c r="Y21" s="71"/>
    </row>
    <row r="22" s="16" customFormat="1" ht="56.25" spans="1:25">
      <c r="A22" s="43">
        <v>17</v>
      </c>
      <c r="B22" s="43" t="s">
        <v>33</v>
      </c>
      <c r="C22" s="44" t="s">
        <v>34</v>
      </c>
      <c r="D22" s="47" t="s">
        <v>98</v>
      </c>
      <c r="E22" s="50" t="s">
        <v>99</v>
      </c>
      <c r="F22" s="50" t="s">
        <v>127</v>
      </c>
      <c r="G22" s="47" t="s">
        <v>137</v>
      </c>
      <c r="H22" s="47" t="s">
        <v>129</v>
      </c>
      <c r="I22" s="50" t="s">
        <v>127</v>
      </c>
      <c r="J22" s="54">
        <v>45901</v>
      </c>
      <c r="K22" s="54">
        <v>45930</v>
      </c>
      <c r="L22" s="50" t="s">
        <v>127</v>
      </c>
      <c r="M22" s="47" t="s">
        <v>138</v>
      </c>
      <c r="N22" s="47">
        <v>5</v>
      </c>
      <c r="O22" s="56">
        <v>3</v>
      </c>
      <c r="P22" s="47">
        <v>2</v>
      </c>
      <c r="Q22" s="47">
        <v>1</v>
      </c>
      <c r="R22" s="47">
        <v>1120</v>
      </c>
      <c r="S22" s="47">
        <v>4550</v>
      </c>
      <c r="T22" s="47">
        <v>1</v>
      </c>
      <c r="U22" s="47">
        <v>27</v>
      </c>
      <c r="V22" s="47">
        <v>79</v>
      </c>
      <c r="W22" s="6" t="s">
        <v>139</v>
      </c>
      <c r="X22" s="68" t="s">
        <v>140</v>
      </c>
      <c r="Y22" s="71"/>
    </row>
    <row r="23" s="16" customFormat="1" ht="45" spans="1:25">
      <c r="A23" s="43">
        <v>18</v>
      </c>
      <c r="B23" s="43" t="s">
        <v>33</v>
      </c>
      <c r="C23" s="44" t="s">
        <v>34</v>
      </c>
      <c r="D23" s="47" t="s">
        <v>106</v>
      </c>
      <c r="E23" s="6" t="s">
        <v>99</v>
      </c>
      <c r="F23" s="6" t="s">
        <v>141</v>
      </c>
      <c r="G23" s="43" t="s">
        <v>142</v>
      </c>
      <c r="H23" s="6" t="s">
        <v>39</v>
      </c>
      <c r="I23" s="43" t="s">
        <v>143</v>
      </c>
      <c r="J23" s="57">
        <v>45689</v>
      </c>
      <c r="K23" s="57">
        <v>45689</v>
      </c>
      <c r="L23" s="6" t="s">
        <v>141</v>
      </c>
      <c r="M23" s="6" t="s">
        <v>144</v>
      </c>
      <c r="N23" s="6">
        <v>4</v>
      </c>
      <c r="O23" s="6">
        <v>2</v>
      </c>
      <c r="P23" s="6">
        <v>2</v>
      </c>
      <c r="Q23" s="6">
        <v>1</v>
      </c>
      <c r="R23" s="6">
        <v>126</v>
      </c>
      <c r="S23" s="6">
        <v>856</v>
      </c>
      <c r="T23" s="6"/>
      <c r="U23" s="6">
        <v>8</v>
      </c>
      <c r="V23" s="6">
        <v>25</v>
      </c>
      <c r="W23" s="6" t="s">
        <v>116</v>
      </c>
      <c r="X23" s="43" t="s">
        <v>111</v>
      </c>
      <c r="Y23" s="72"/>
    </row>
    <row r="24" s="16" customFormat="1" ht="67.5" spans="1:25">
      <c r="A24" s="43">
        <v>19</v>
      </c>
      <c r="B24" s="43" t="s">
        <v>33</v>
      </c>
      <c r="C24" s="44" t="s">
        <v>34</v>
      </c>
      <c r="D24" s="47" t="s">
        <v>98</v>
      </c>
      <c r="E24" s="47" t="s">
        <v>99</v>
      </c>
      <c r="F24" s="47" t="s">
        <v>145</v>
      </c>
      <c r="G24" s="47" t="s">
        <v>146</v>
      </c>
      <c r="H24" s="47" t="s">
        <v>147</v>
      </c>
      <c r="I24" s="47" t="s">
        <v>145</v>
      </c>
      <c r="J24" s="54" t="s">
        <v>148</v>
      </c>
      <c r="K24" s="54" t="s">
        <v>149</v>
      </c>
      <c r="L24" s="47" t="s">
        <v>145</v>
      </c>
      <c r="M24" s="47" t="s">
        <v>150</v>
      </c>
      <c r="N24" s="47">
        <v>11</v>
      </c>
      <c r="O24" s="47">
        <v>8</v>
      </c>
      <c r="P24" s="47">
        <v>3</v>
      </c>
      <c r="Q24" s="47">
        <v>1</v>
      </c>
      <c r="R24" s="47">
        <v>160</v>
      </c>
      <c r="S24" s="47">
        <v>950</v>
      </c>
      <c r="T24" s="47"/>
      <c r="U24" s="47">
        <v>4</v>
      </c>
      <c r="V24" s="47">
        <v>9</v>
      </c>
      <c r="W24" s="68" t="s">
        <v>151</v>
      </c>
      <c r="X24" s="68" t="s">
        <v>152</v>
      </c>
      <c r="Y24" s="71"/>
    </row>
    <row r="25" s="16" customFormat="1" ht="33.75" spans="1:25">
      <c r="A25" s="43">
        <v>20</v>
      </c>
      <c r="B25" s="43" t="s">
        <v>33</v>
      </c>
      <c r="C25" s="44" t="s">
        <v>34</v>
      </c>
      <c r="D25" s="47" t="s">
        <v>98</v>
      </c>
      <c r="E25" s="47" t="s">
        <v>99</v>
      </c>
      <c r="F25" s="47" t="s">
        <v>153</v>
      </c>
      <c r="G25" s="47" t="s">
        <v>154</v>
      </c>
      <c r="H25" s="47" t="s">
        <v>57</v>
      </c>
      <c r="I25" s="47" t="s">
        <v>155</v>
      </c>
      <c r="J25" s="54">
        <v>45931</v>
      </c>
      <c r="K25" s="54">
        <v>45962</v>
      </c>
      <c r="L25" s="47" t="s">
        <v>153</v>
      </c>
      <c r="M25" s="47" t="s">
        <v>156</v>
      </c>
      <c r="N25" s="47">
        <v>12.5</v>
      </c>
      <c r="O25" s="47">
        <v>8</v>
      </c>
      <c r="P25" s="47">
        <v>4.5</v>
      </c>
      <c r="Q25" s="47">
        <v>1</v>
      </c>
      <c r="R25" s="47">
        <v>105</v>
      </c>
      <c r="S25" s="47">
        <v>589</v>
      </c>
      <c r="T25" s="47">
        <v>1</v>
      </c>
      <c r="U25" s="47">
        <v>5</v>
      </c>
      <c r="V25" s="47">
        <v>8</v>
      </c>
      <c r="W25" s="43" t="s">
        <v>157</v>
      </c>
      <c r="X25" s="68" t="s">
        <v>158</v>
      </c>
      <c r="Y25" s="71"/>
    </row>
    <row r="26" s="16" customFormat="1" ht="67.5" spans="1:25">
      <c r="A26" s="43">
        <v>21</v>
      </c>
      <c r="B26" s="43" t="s">
        <v>33</v>
      </c>
      <c r="C26" s="44" t="s">
        <v>34</v>
      </c>
      <c r="D26" s="47" t="s">
        <v>98</v>
      </c>
      <c r="E26" s="6" t="s">
        <v>99</v>
      </c>
      <c r="F26" s="6" t="s">
        <v>159</v>
      </c>
      <c r="G26" s="43" t="s">
        <v>160</v>
      </c>
      <c r="H26" s="6" t="s">
        <v>57</v>
      </c>
      <c r="I26" s="43" t="s">
        <v>161</v>
      </c>
      <c r="J26" s="58">
        <v>45748</v>
      </c>
      <c r="K26" s="58">
        <v>45778</v>
      </c>
      <c r="L26" s="6" t="s">
        <v>159</v>
      </c>
      <c r="M26" s="43" t="s">
        <v>162</v>
      </c>
      <c r="N26" s="6">
        <v>98.5</v>
      </c>
      <c r="O26" s="6">
        <v>50</v>
      </c>
      <c r="P26" s="6">
        <v>48.5</v>
      </c>
      <c r="Q26" s="6">
        <v>1</v>
      </c>
      <c r="R26" s="6">
        <v>200</v>
      </c>
      <c r="S26" s="6">
        <v>1500</v>
      </c>
      <c r="T26" s="6"/>
      <c r="U26" s="6">
        <v>10</v>
      </c>
      <c r="V26" s="6">
        <v>30</v>
      </c>
      <c r="W26" s="6" t="s">
        <v>163</v>
      </c>
      <c r="X26" s="68" t="s">
        <v>164</v>
      </c>
      <c r="Y26" s="72"/>
    </row>
    <row r="27" s="16" customFormat="1" ht="67.5" spans="1:25">
      <c r="A27" s="43">
        <v>22</v>
      </c>
      <c r="B27" s="43" t="s">
        <v>33</v>
      </c>
      <c r="C27" s="44" t="s">
        <v>34</v>
      </c>
      <c r="D27" s="47" t="s">
        <v>98</v>
      </c>
      <c r="E27" s="50" t="s">
        <v>99</v>
      </c>
      <c r="F27" s="50" t="s">
        <v>165</v>
      </c>
      <c r="G27" s="47" t="s">
        <v>166</v>
      </c>
      <c r="H27" s="47" t="s">
        <v>57</v>
      </c>
      <c r="I27" s="50" t="s">
        <v>165</v>
      </c>
      <c r="J27" s="54">
        <v>45748</v>
      </c>
      <c r="K27" s="54">
        <v>45992</v>
      </c>
      <c r="L27" s="50" t="s">
        <v>165</v>
      </c>
      <c r="M27" s="47" t="s">
        <v>167</v>
      </c>
      <c r="N27" s="47">
        <v>52</v>
      </c>
      <c r="O27" s="47">
        <v>36</v>
      </c>
      <c r="P27" s="47">
        <v>16</v>
      </c>
      <c r="Q27" s="47">
        <v>2</v>
      </c>
      <c r="R27" s="47">
        <v>660</v>
      </c>
      <c r="S27" s="47">
        <v>3640</v>
      </c>
      <c r="T27" s="47">
        <v>2</v>
      </c>
      <c r="U27" s="47">
        <v>43</v>
      </c>
      <c r="V27" s="47">
        <v>180</v>
      </c>
      <c r="W27" s="68" t="s">
        <v>168</v>
      </c>
      <c r="X27" s="68" t="s">
        <v>169</v>
      </c>
      <c r="Y27" s="71"/>
    </row>
    <row r="28" s="16" customFormat="1" ht="67.5" spans="1:25">
      <c r="A28" s="43">
        <v>23</v>
      </c>
      <c r="B28" s="43" t="s">
        <v>33</v>
      </c>
      <c r="C28" s="44" t="s">
        <v>34</v>
      </c>
      <c r="D28" s="47" t="s">
        <v>98</v>
      </c>
      <c r="E28" s="50" t="s">
        <v>99</v>
      </c>
      <c r="F28" s="50" t="s">
        <v>165</v>
      </c>
      <c r="G28" s="47" t="s">
        <v>170</v>
      </c>
      <c r="H28" s="47" t="s">
        <v>129</v>
      </c>
      <c r="I28" s="50" t="s">
        <v>165</v>
      </c>
      <c r="J28" s="54">
        <v>45748</v>
      </c>
      <c r="K28" s="54">
        <v>45992</v>
      </c>
      <c r="L28" s="50" t="s">
        <v>165</v>
      </c>
      <c r="M28" s="47" t="s">
        <v>171</v>
      </c>
      <c r="N28" s="47">
        <v>10</v>
      </c>
      <c r="O28" s="56">
        <v>5</v>
      </c>
      <c r="P28" s="47">
        <v>5</v>
      </c>
      <c r="Q28" s="47">
        <v>2</v>
      </c>
      <c r="R28" s="47">
        <v>660</v>
      </c>
      <c r="S28" s="47">
        <v>3640</v>
      </c>
      <c r="T28" s="47">
        <v>2</v>
      </c>
      <c r="U28" s="47">
        <v>43</v>
      </c>
      <c r="V28" s="47">
        <v>180</v>
      </c>
      <c r="W28" s="68" t="s">
        <v>172</v>
      </c>
      <c r="X28" s="68" t="s">
        <v>173</v>
      </c>
      <c r="Y28" s="71"/>
    </row>
    <row r="29" s="16" customFormat="1" ht="67.5" spans="1:25">
      <c r="A29" s="43">
        <v>24</v>
      </c>
      <c r="B29" s="43" t="s">
        <v>33</v>
      </c>
      <c r="C29" s="44" t="s">
        <v>34</v>
      </c>
      <c r="D29" s="47" t="s">
        <v>98</v>
      </c>
      <c r="E29" s="50" t="s">
        <v>99</v>
      </c>
      <c r="F29" s="50" t="s">
        <v>165</v>
      </c>
      <c r="G29" s="47" t="s">
        <v>174</v>
      </c>
      <c r="H29" s="47" t="s">
        <v>129</v>
      </c>
      <c r="I29" s="50" t="s">
        <v>165</v>
      </c>
      <c r="J29" s="54">
        <v>45748</v>
      </c>
      <c r="K29" s="54">
        <v>45992</v>
      </c>
      <c r="L29" s="50" t="s">
        <v>165</v>
      </c>
      <c r="M29" s="47" t="s">
        <v>175</v>
      </c>
      <c r="N29" s="47">
        <v>11</v>
      </c>
      <c r="O29" s="56">
        <v>6</v>
      </c>
      <c r="P29" s="47">
        <v>5</v>
      </c>
      <c r="Q29" s="47">
        <v>2</v>
      </c>
      <c r="R29" s="47">
        <v>660</v>
      </c>
      <c r="S29" s="47">
        <v>3640</v>
      </c>
      <c r="T29" s="47">
        <v>2</v>
      </c>
      <c r="U29" s="47">
        <v>43</v>
      </c>
      <c r="V29" s="47">
        <v>180</v>
      </c>
      <c r="W29" s="68" t="s">
        <v>176</v>
      </c>
      <c r="X29" s="68" t="s">
        <v>173</v>
      </c>
      <c r="Y29" s="71"/>
    </row>
    <row r="30" s="16" customFormat="1" ht="67.5" spans="1:25">
      <c r="A30" s="43">
        <v>25</v>
      </c>
      <c r="B30" s="43" t="s">
        <v>33</v>
      </c>
      <c r="C30" s="44" t="s">
        <v>34</v>
      </c>
      <c r="D30" s="47" t="s">
        <v>98</v>
      </c>
      <c r="E30" s="50" t="s">
        <v>99</v>
      </c>
      <c r="F30" s="50" t="s">
        <v>165</v>
      </c>
      <c r="G30" s="47" t="s">
        <v>177</v>
      </c>
      <c r="H30" s="47" t="s">
        <v>129</v>
      </c>
      <c r="I30" s="50" t="s">
        <v>165</v>
      </c>
      <c r="J30" s="54">
        <v>45748</v>
      </c>
      <c r="K30" s="54">
        <v>45992</v>
      </c>
      <c r="L30" s="50" t="s">
        <v>165</v>
      </c>
      <c r="M30" s="47" t="s">
        <v>178</v>
      </c>
      <c r="N30" s="47">
        <v>45</v>
      </c>
      <c r="O30" s="56">
        <v>30</v>
      </c>
      <c r="P30" s="47">
        <v>15</v>
      </c>
      <c r="Q30" s="47">
        <v>1</v>
      </c>
      <c r="R30" s="47">
        <v>220</v>
      </c>
      <c r="S30" s="47">
        <v>720</v>
      </c>
      <c r="T30" s="47">
        <v>1</v>
      </c>
      <c r="U30" s="47">
        <v>13</v>
      </c>
      <c r="V30" s="47">
        <v>47</v>
      </c>
      <c r="W30" s="68" t="s">
        <v>179</v>
      </c>
      <c r="X30" s="68" t="s">
        <v>180</v>
      </c>
      <c r="Y30" s="71"/>
    </row>
    <row r="31" s="16" customFormat="1" ht="67.5" spans="1:25">
      <c r="A31" s="43">
        <v>26</v>
      </c>
      <c r="B31" s="43" t="s">
        <v>33</v>
      </c>
      <c r="C31" s="44" t="s">
        <v>34</v>
      </c>
      <c r="D31" s="47" t="s">
        <v>98</v>
      </c>
      <c r="E31" s="50" t="s">
        <v>99</v>
      </c>
      <c r="F31" s="50" t="s">
        <v>165</v>
      </c>
      <c r="G31" s="47" t="s">
        <v>181</v>
      </c>
      <c r="H31" s="47" t="s">
        <v>129</v>
      </c>
      <c r="I31" s="50" t="s">
        <v>165</v>
      </c>
      <c r="J31" s="54">
        <v>45748</v>
      </c>
      <c r="K31" s="54">
        <v>45992</v>
      </c>
      <c r="L31" s="50" t="s">
        <v>165</v>
      </c>
      <c r="M31" s="47" t="s">
        <v>182</v>
      </c>
      <c r="N31" s="47">
        <v>32</v>
      </c>
      <c r="O31" s="56">
        <v>20</v>
      </c>
      <c r="P31" s="47">
        <v>12</v>
      </c>
      <c r="Q31" s="47">
        <v>1</v>
      </c>
      <c r="R31" s="47">
        <v>230</v>
      </c>
      <c r="S31" s="47">
        <v>790</v>
      </c>
      <c r="T31" s="47">
        <v>1</v>
      </c>
      <c r="U31" s="47">
        <v>15</v>
      </c>
      <c r="V31" s="47">
        <v>53</v>
      </c>
      <c r="W31" s="68" t="s">
        <v>183</v>
      </c>
      <c r="X31" s="68" t="s">
        <v>184</v>
      </c>
      <c r="Y31" s="71"/>
    </row>
    <row r="32" s="16" customFormat="1" ht="90" spans="1:25">
      <c r="A32" s="43">
        <v>27</v>
      </c>
      <c r="B32" s="43" t="s">
        <v>33</v>
      </c>
      <c r="C32" s="44" t="s">
        <v>34</v>
      </c>
      <c r="D32" s="47" t="s">
        <v>98</v>
      </c>
      <c r="E32" s="50" t="s">
        <v>99</v>
      </c>
      <c r="F32" s="50" t="s">
        <v>185</v>
      </c>
      <c r="G32" s="47" t="s">
        <v>186</v>
      </c>
      <c r="H32" s="47" t="s">
        <v>129</v>
      </c>
      <c r="I32" s="50" t="s">
        <v>185</v>
      </c>
      <c r="J32" s="54">
        <v>45931</v>
      </c>
      <c r="K32" s="54">
        <v>45960</v>
      </c>
      <c r="L32" s="50" t="s">
        <v>185</v>
      </c>
      <c r="M32" s="47" t="s">
        <v>187</v>
      </c>
      <c r="N32" s="47">
        <v>10</v>
      </c>
      <c r="O32" s="47">
        <v>10</v>
      </c>
      <c r="P32" s="47">
        <v>0</v>
      </c>
      <c r="Q32" s="47">
        <v>1</v>
      </c>
      <c r="R32" s="47">
        <v>876</v>
      </c>
      <c r="S32" s="47">
        <v>3896</v>
      </c>
      <c r="T32" s="47">
        <v>1</v>
      </c>
      <c r="U32" s="6">
        <v>10</v>
      </c>
      <c r="V32" s="6">
        <v>72</v>
      </c>
      <c r="W32" s="68" t="s">
        <v>188</v>
      </c>
      <c r="X32" s="68" t="s">
        <v>189</v>
      </c>
      <c r="Y32" s="71"/>
    </row>
    <row r="33" s="16" customFormat="1" ht="35.25" spans="1:25">
      <c r="A33" s="43">
        <v>28</v>
      </c>
      <c r="B33" s="43" t="s">
        <v>33</v>
      </c>
      <c r="C33" s="44" t="s">
        <v>34</v>
      </c>
      <c r="D33" s="47" t="s">
        <v>98</v>
      </c>
      <c r="E33" s="50" t="s">
        <v>99</v>
      </c>
      <c r="F33" s="50" t="s">
        <v>185</v>
      </c>
      <c r="G33" s="47" t="s">
        <v>190</v>
      </c>
      <c r="H33" s="47" t="s">
        <v>129</v>
      </c>
      <c r="I33" s="50" t="s">
        <v>185</v>
      </c>
      <c r="J33" s="54">
        <v>45963</v>
      </c>
      <c r="K33" s="54">
        <v>45991</v>
      </c>
      <c r="L33" s="50" t="s">
        <v>185</v>
      </c>
      <c r="M33" s="47" t="s">
        <v>191</v>
      </c>
      <c r="N33" s="47">
        <v>40</v>
      </c>
      <c r="O33" s="56">
        <v>35</v>
      </c>
      <c r="P33" s="47">
        <v>5</v>
      </c>
      <c r="Q33" s="47">
        <v>1</v>
      </c>
      <c r="R33" s="47">
        <v>876</v>
      </c>
      <c r="S33" s="47">
        <v>3896</v>
      </c>
      <c r="T33" s="47">
        <v>1</v>
      </c>
      <c r="U33" s="6">
        <v>10</v>
      </c>
      <c r="V33" s="6">
        <v>72</v>
      </c>
      <c r="W33" s="68" t="s">
        <v>192</v>
      </c>
      <c r="X33" s="68" t="s">
        <v>193</v>
      </c>
      <c r="Y33" s="71"/>
    </row>
    <row r="34" s="16" customFormat="1" ht="45" spans="1:25">
      <c r="A34" s="43">
        <v>29</v>
      </c>
      <c r="B34" s="43" t="s">
        <v>33</v>
      </c>
      <c r="C34" s="44" t="s">
        <v>34</v>
      </c>
      <c r="D34" s="47" t="s">
        <v>98</v>
      </c>
      <c r="E34" s="47" t="s">
        <v>99</v>
      </c>
      <c r="F34" s="47" t="s">
        <v>194</v>
      </c>
      <c r="G34" s="47" t="s">
        <v>195</v>
      </c>
      <c r="H34" s="47" t="s">
        <v>57</v>
      </c>
      <c r="I34" s="47" t="s">
        <v>196</v>
      </c>
      <c r="J34" s="54" t="s">
        <v>197</v>
      </c>
      <c r="K34" s="54" t="s">
        <v>198</v>
      </c>
      <c r="L34" s="47" t="s">
        <v>196</v>
      </c>
      <c r="M34" s="47" t="s">
        <v>199</v>
      </c>
      <c r="N34" s="47">
        <v>30</v>
      </c>
      <c r="O34" s="47">
        <v>10</v>
      </c>
      <c r="P34" s="47">
        <v>20</v>
      </c>
      <c r="Q34" s="47">
        <v>1</v>
      </c>
      <c r="R34" s="47">
        <v>10</v>
      </c>
      <c r="S34" s="47">
        <v>35</v>
      </c>
      <c r="T34" s="47">
        <v>3</v>
      </c>
      <c r="U34" s="47">
        <v>3</v>
      </c>
      <c r="V34" s="47">
        <v>1</v>
      </c>
      <c r="W34" s="43" t="s">
        <v>200</v>
      </c>
      <c r="X34" s="43" t="s">
        <v>201</v>
      </c>
      <c r="Y34" s="71"/>
    </row>
    <row r="35" s="16" customFormat="1" ht="33.75" spans="1:25">
      <c r="A35" s="43">
        <v>30</v>
      </c>
      <c r="B35" s="43" t="s">
        <v>33</v>
      </c>
      <c r="C35" s="44" t="s">
        <v>34</v>
      </c>
      <c r="D35" s="47" t="s">
        <v>98</v>
      </c>
      <c r="E35" s="47" t="s">
        <v>99</v>
      </c>
      <c r="F35" s="47" t="s">
        <v>202</v>
      </c>
      <c r="G35" s="47" t="s">
        <v>203</v>
      </c>
      <c r="H35" s="47" t="s">
        <v>57</v>
      </c>
      <c r="I35" s="47" t="s">
        <v>204</v>
      </c>
      <c r="J35" s="54" t="s">
        <v>205</v>
      </c>
      <c r="K35" s="54" t="s">
        <v>206</v>
      </c>
      <c r="L35" s="47" t="s">
        <v>202</v>
      </c>
      <c r="M35" s="47" t="s">
        <v>207</v>
      </c>
      <c r="N35" s="47">
        <v>10</v>
      </c>
      <c r="O35" s="47">
        <v>8</v>
      </c>
      <c r="P35" s="47">
        <v>2</v>
      </c>
      <c r="Q35" s="47">
        <v>1</v>
      </c>
      <c r="R35" s="47">
        <v>550</v>
      </c>
      <c r="S35" s="47">
        <v>2489</v>
      </c>
      <c r="T35" s="47">
        <v>1</v>
      </c>
      <c r="U35" s="47">
        <v>22</v>
      </c>
      <c r="V35" s="47">
        <v>62</v>
      </c>
      <c r="W35" s="43" t="s">
        <v>208</v>
      </c>
      <c r="X35" s="68" t="s">
        <v>209</v>
      </c>
      <c r="Y35" s="71"/>
    </row>
    <row r="36" s="16" customFormat="1" ht="33.75" spans="1:25">
      <c r="A36" s="43">
        <v>31</v>
      </c>
      <c r="B36" s="43" t="s">
        <v>33</v>
      </c>
      <c r="C36" s="44" t="s">
        <v>34</v>
      </c>
      <c r="D36" s="47" t="s">
        <v>98</v>
      </c>
      <c r="E36" s="43" t="s">
        <v>99</v>
      </c>
      <c r="F36" s="43" t="s">
        <v>210</v>
      </c>
      <c r="G36" s="43" t="s">
        <v>211</v>
      </c>
      <c r="H36" s="43" t="s">
        <v>39</v>
      </c>
      <c r="I36" s="59" t="s">
        <v>210</v>
      </c>
      <c r="J36" s="57">
        <v>45717</v>
      </c>
      <c r="K36" s="57">
        <v>45809</v>
      </c>
      <c r="L36" s="43" t="s">
        <v>210</v>
      </c>
      <c r="M36" s="43" t="s">
        <v>212</v>
      </c>
      <c r="N36" s="43">
        <v>8</v>
      </c>
      <c r="O36" s="43">
        <v>5</v>
      </c>
      <c r="P36" s="43">
        <v>3</v>
      </c>
      <c r="Q36" s="43">
        <v>1</v>
      </c>
      <c r="R36" s="43">
        <v>40</v>
      </c>
      <c r="S36" s="43">
        <v>161</v>
      </c>
      <c r="T36" s="43">
        <v>0</v>
      </c>
      <c r="U36" s="43">
        <v>0</v>
      </c>
      <c r="V36" s="43">
        <v>0</v>
      </c>
      <c r="W36" s="69" t="s">
        <v>213</v>
      </c>
      <c r="X36" s="69" t="s">
        <v>214</v>
      </c>
      <c r="Y36" s="73"/>
    </row>
    <row r="37" s="16" customFormat="1" ht="45" spans="1:25">
      <c r="A37" s="43">
        <v>32</v>
      </c>
      <c r="B37" s="43" t="s">
        <v>33</v>
      </c>
      <c r="C37" s="44" t="s">
        <v>34</v>
      </c>
      <c r="D37" s="47" t="s">
        <v>106</v>
      </c>
      <c r="E37" s="43" t="s">
        <v>99</v>
      </c>
      <c r="F37" s="43" t="s">
        <v>210</v>
      </c>
      <c r="G37" s="43" t="s">
        <v>215</v>
      </c>
      <c r="H37" s="43" t="s">
        <v>39</v>
      </c>
      <c r="I37" s="59" t="s">
        <v>210</v>
      </c>
      <c r="J37" s="57">
        <v>45901</v>
      </c>
      <c r="K37" s="57">
        <v>45962</v>
      </c>
      <c r="L37" s="43" t="s">
        <v>210</v>
      </c>
      <c r="M37" s="43" t="s">
        <v>216</v>
      </c>
      <c r="N37" s="43">
        <v>15</v>
      </c>
      <c r="O37" s="43">
        <v>10</v>
      </c>
      <c r="P37" s="43">
        <v>5</v>
      </c>
      <c r="Q37" s="43">
        <v>1</v>
      </c>
      <c r="R37" s="43">
        <v>48</v>
      </c>
      <c r="S37" s="43">
        <v>194</v>
      </c>
      <c r="T37" s="43">
        <v>0</v>
      </c>
      <c r="U37" s="43">
        <v>1</v>
      </c>
      <c r="V37" s="43">
        <v>1</v>
      </c>
      <c r="W37" s="69" t="s">
        <v>217</v>
      </c>
      <c r="X37" s="43" t="s">
        <v>111</v>
      </c>
      <c r="Y37" s="74"/>
    </row>
    <row r="38" s="16" customFormat="1" ht="33.75" spans="1:25">
      <c r="A38" s="43">
        <v>33</v>
      </c>
      <c r="B38" s="43" t="s">
        <v>33</v>
      </c>
      <c r="C38" s="44" t="s">
        <v>34</v>
      </c>
      <c r="D38" s="47" t="s">
        <v>98</v>
      </c>
      <c r="E38" s="43" t="s">
        <v>99</v>
      </c>
      <c r="F38" s="43" t="s">
        <v>210</v>
      </c>
      <c r="G38" s="43" t="s">
        <v>218</v>
      </c>
      <c r="H38" s="43" t="s">
        <v>39</v>
      </c>
      <c r="I38" s="59" t="s">
        <v>210</v>
      </c>
      <c r="J38" s="57">
        <v>45931</v>
      </c>
      <c r="K38" s="57">
        <v>45993</v>
      </c>
      <c r="L38" s="43" t="s">
        <v>210</v>
      </c>
      <c r="M38" s="43" t="s">
        <v>219</v>
      </c>
      <c r="N38" s="43">
        <v>5.5</v>
      </c>
      <c r="O38" s="43">
        <v>3</v>
      </c>
      <c r="P38" s="43">
        <v>2.5</v>
      </c>
      <c r="Q38" s="43">
        <v>1</v>
      </c>
      <c r="R38" s="43">
        <v>36</v>
      </c>
      <c r="S38" s="43">
        <v>167</v>
      </c>
      <c r="T38" s="43">
        <v>0</v>
      </c>
      <c r="U38" s="43">
        <v>3</v>
      </c>
      <c r="V38" s="43">
        <v>3</v>
      </c>
      <c r="W38" s="69" t="s">
        <v>220</v>
      </c>
      <c r="X38" s="69" t="s">
        <v>221</v>
      </c>
      <c r="Y38" s="74"/>
    </row>
    <row r="39" s="16" customFormat="1" ht="33.75" spans="1:25">
      <c r="A39" s="43">
        <v>34</v>
      </c>
      <c r="B39" s="46" t="s">
        <v>87</v>
      </c>
      <c r="C39" s="6" t="s">
        <v>88</v>
      </c>
      <c r="D39" s="6" t="s">
        <v>88</v>
      </c>
      <c r="E39" s="6" t="s">
        <v>99</v>
      </c>
      <c r="F39" s="6" t="s">
        <v>99</v>
      </c>
      <c r="G39" s="6" t="s">
        <v>222</v>
      </c>
      <c r="H39" s="6" t="s">
        <v>57</v>
      </c>
      <c r="I39" s="6" t="s">
        <v>99</v>
      </c>
      <c r="J39" s="58">
        <v>45658</v>
      </c>
      <c r="K39" s="58">
        <v>45778</v>
      </c>
      <c r="L39" s="43" t="s">
        <v>223</v>
      </c>
      <c r="M39" s="6" t="s">
        <v>224</v>
      </c>
      <c r="N39" s="6">
        <v>30.4</v>
      </c>
      <c r="O39" s="6">
        <v>18.4</v>
      </c>
      <c r="P39" s="6">
        <v>12</v>
      </c>
      <c r="Q39" s="6">
        <v>13</v>
      </c>
      <c r="R39" s="6">
        <v>379</v>
      </c>
      <c r="S39" s="6">
        <v>1003</v>
      </c>
      <c r="T39" s="6">
        <v>3</v>
      </c>
      <c r="U39" s="6">
        <v>48</v>
      </c>
      <c r="V39" s="6">
        <v>48</v>
      </c>
      <c r="W39" s="43" t="s">
        <v>225</v>
      </c>
      <c r="X39" s="43" t="s">
        <v>226</v>
      </c>
      <c r="Y39" s="72"/>
    </row>
    <row r="40" s="16" customFormat="1" ht="90" spans="1:25">
      <c r="A40" s="43">
        <v>35</v>
      </c>
      <c r="B40" s="44" t="s">
        <v>79</v>
      </c>
      <c r="C40" s="43" t="s">
        <v>80</v>
      </c>
      <c r="D40" s="51" t="s">
        <v>227</v>
      </c>
      <c r="E40" s="51" t="s">
        <v>99</v>
      </c>
      <c r="F40" s="51" t="s">
        <v>99</v>
      </c>
      <c r="G40" s="51" t="s">
        <v>228</v>
      </c>
      <c r="H40" s="51" t="s">
        <v>57</v>
      </c>
      <c r="I40" s="51" t="s">
        <v>99</v>
      </c>
      <c r="J40" s="60">
        <v>45658</v>
      </c>
      <c r="K40" s="60">
        <v>45778</v>
      </c>
      <c r="L40" s="51" t="s">
        <v>223</v>
      </c>
      <c r="M40" s="61" t="s">
        <v>224</v>
      </c>
      <c r="N40" s="51">
        <v>24</v>
      </c>
      <c r="O40" s="51">
        <v>24</v>
      </c>
      <c r="P40" s="51">
        <v>0</v>
      </c>
      <c r="Q40" s="51">
        <v>13</v>
      </c>
      <c r="R40" s="51">
        <v>379</v>
      </c>
      <c r="S40" s="51">
        <v>1003</v>
      </c>
      <c r="T40" s="51">
        <v>3</v>
      </c>
      <c r="U40" s="51">
        <v>225</v>
      </c>
      <c r="V40" s="51">
        <v>775</v>
      </c>
      <c r="W40" s="51" t="s">
        <v>229</v>
      </c>
      <c r="X40" s="51" t="s">
        <v>230</v>
      </c>
      <c r="Y40" s="75"/>
    </row>
    <row r="41" s="16" customFormat="1" ht="33.75" spans="1:25">
      <c r="A41" s="43">
        <v>36</v>
      </c>
      <c r="B41" s="44" t="s">
        <v>79</v>
      </c>
      <c r="C41" s="43" t="s">
        <v>80</v>
      </c>
      <c r="D41" s="43" t="s">
        <v>93</v>
      </c>
      <c r="E41" s="43" t="s">
        <v>231</v>
      </c>
      <c r="F41" s="43" t="s">
        <v>231</v>
      </c>
      <c r="G41" s="43" t="s">
        <v>232</v>
      </c>
      <c r="H41" s="43" t="s">
        <v>57</v>
      </c>
      <c r="I41" s="43" t="s">
        <v>233</v>
      </c>
      <c r="J41" s="43" t="s">
        <v>234</v>
      </c>
      <c r="K41" s="43" t="s">
        <v>235</v>
      </c>
      <c r="L41" s="43" t="s">
        <v>231</v>
      </c>
      <c r="M41" s="43" t="s">
        <v>236</v>
      </c>
      <c r="N41" s="43">
        <v>8</v>
      </c>
      <c r="O41" s="43">
        <v>6</v>
      </c>
      <c r="P41" s="43">
        <v>2</v>
      </c>
      <c r="Q41" s="43">
        <v>5</v>
      </c>
      <c r="R41" s="43">
        <v>100</v>
      </c>
      <c r="S41" s="43">
        <v>266</v>
      </c>
      <c r="T41" s="43">
        <v>1</v>
      </c>
      <c r="U41" s="43">
        <v>100</v>
      </c>
      <c r="V41" s="43">
        <v>266</v>
      </c>
      <c r="W41" s="43" t="s">
        <v>236</v>
      </c>
      <c r="X41" s="43" t="s">
        <v>237</v>
      </c>
      <c r="Y41" s="6"/>
    </row>
    <row r="42" s="16" customFormat="1" ht="33.75" spans="1:25">
      <c r="A42" s="43">
        <v>37</v>
      </c>
      <c r="B42" s="46" t="s">
        <v>87</v>
      </c>
      <c r="C42" s="6" t="s">
        <v>88</v>
      </c>
      <c r="D42" s="6" t="s">
        <v>88</v>
      </c>
      <c r="E42" s="6" t="s">
        <v>231</v>
      </c>
      <c r="F42" s="6" t="s">
        <v>231</v>
      </c>
      <c r="G42" s="6" t="s">
        <v>238</v>
      </c>
      <c r="H42" s="6" t="s">
        <v>57</v>
      </c>
      <c r="I42" s="6" t="s">
        <v>233</v>
      </c>
      <c r="J42" s="6" t="s">
        <v>239</v>
      </c>
      <c r="K42" s="6" t="s">
        <v>240</v>
      </c>
      <c r="L42" s="6" t="s">
        <v>231</v>
      </c>
      <c r="M42" s="6" t="s">
        <v>241</v>
      </c>
      <c r="N42" s="6">
        <v>15.6</v>
      </c>
      <c r="O42" s="6">
        <v>10.4</v>
      </c>
      <c r="P42" s="6">
        <v>5.2</v>
      </c>
      <c r="Q42" s="6">
        <v>5</v>
      </c>
      <c r="R42" s="6">
        <v>26</v>
      </c>
      <c r="S42" s="6">
        <v>26</v>
      </c>
      <c r="T42" s="6">
        <v>1</v>
      </c>
      <c r="U42" s="6">
        <v>26</v>
      </c>
      <c r="V42" s="6">
        <v>26</v>
      </c>
      <c r="W42" s="6" t="s">
        <v>241</v>
      </c>
      <c r="X42" s="6" t="s">
        <v>242</v>
      </c>
      <c r="Y42" s="6"/>
    </row>
    <row r="43" s="16" customFormat="1" ht="33.75" spans="1:25">
      <c r="A43" s="43">
        <v>38</v>
      </c>
      <c r="B43" s="6" t="s">
        <v>33</v>
      </c>
      <c r="C43" s="44" t="s">
        <v>34</v>
      </c>
      <c r="D43" s="6" t="s">
        <v>243</v>
      </c>
      <c r="E43" s="6" t="s">
        <v>231</v>
      </c>
      <c r="F43" s="6" t="s">
        <v>244</v>
      </c>
      <c r="G43" s="6" t="s">
        <v>245</v>
      </c>
      <c r="H43" s="6" t="s">
        <v>57</v>
      </c>
      <c r="I43" s="6" t="s">
        <v>246</v>
      </c>
      <c r="J43" s="62" t="s">
        <v>247</v>
      </c>
      <c r="K43" s="62" t="s">
        <v>248</v>
      </c>
      <c r="L43" s="6" t="s">
        <v>244</v>
      </c>
      <c r="M43" s="6" t="s">
        <v>249</v>
      </c>
      <c r="N43" s="6">
        <v>15</v>
      </c>
      <c r="O43" s="6">
        <v>8</v>
      </c>
      <c r="P43" s="6">
        <v>7</v>
      </c>
      <c r="Q43" s="6">
        <v>1</v>
      </c>
      <c r="R43" s="6">
        <v>27</v>
      </c>
      <c r="S43" s="6">
        <v>142</v>
      </c>
      <c r="T43" s="6">
        <v>1</v>
      </c>
      <c r="U43" s="6">
        <v>16</v>
      </c>
      <c r="V43" s="6">
        <v>31</v>
      </c>
      <c r="W43" s="6" t="s">
        <v>249</v>
      </c>
      <c r="X43" s="6" t="s">
        <v>250</v>
      </c>
      <c r="Y43" s="6"/>
    </row>
    <row r="44" s="16" customFormat="1" ht="33.75" spans="1:25">
      <c r="A44" s="43">
        <v>39</v>
      </c>
      <c r="B44" s="6" t="s">
        <v>33</v>
      </c>
      <c r="C44" s="44" t="s">
        <v>34</v>
      </c>
      <c r="D44" s="6" t="s">
        <v>243</v>
      </c>
      <c r="E44" s="6" t="s">
        <v>231</v>
      </c>
      <c r="F44" s="6" t="s">
        <v>244</v>
      </c>
      <c r="G44" s="6" t="s">
        <v>251</v>
      </c>
      <c r="H44" s="6" t="s">
        <v>57</v>
      </c>
      <c r="I44" s="6" t="s">
        <v>252</v>
      </c>
      <c r="J44" s="62" t="s">
        <v>253</v>
      </c>
      <c r="K44" s="62" t="s">
        <v>254</v>
      </c>
      <c r="L44" s="6" t="s">
        <v>244</v>
      </c>
      <c r="M44" s="6" t="s">
        <v>255</v>
      </c>
      <c r="N44" s="6">
        <v>12</v>
      </c>
      <c r="O44" s="6">
        <v>7</v>
      </c>
      <c r="P44" s="6">
        <v>5</v>
      </c>
      <c r="Q44" s="6">
        <v>1</v>
      </c>
      <c r="R44" s="6">
        <v>28</v>
      </c>
      <c r="S44" s="6">
        <v>128</v>
      </c>
      <c r="T44" s="6">
        <v>1</v>
      </c>
      <c r="U44" s="6">
        <v>16</v>
      </c>
      <c r="V44" s="6">
        <v>31</v>
      </c>
      <c r="W44" s="6" t="s">
        <v>256</v>
      </c>
      <c r="X44" s="6" t="s">
        <v>257</v>
      </c>
      <c r="Y44" s="6"/>
    </row>
    <row r="45" s="16" customFormat="1" ht="33.75" spans="1:25">
      <c r="A45" s="43">
        <v>40</v>
      </c>
      <c r="B45" s="6" t="s">
        <v>33</v>
      </c>
      <c r="C45" s="6" t="s">
        <v>34</v>
      </c>
      <c r="D45" s="6" t="s">
        <v>243</v>
      </c>
      <c r="E45" s="6" t="s">
        <v>231</v>
      </c>
      <c r="F45" s="6" t="s">
        <v>244</v>
      </c>
      <c r="G45" s="6" t="s">
        <v>258</v>
      </c>
      <c r="H45" s="6" t="s">
        <v>57</v>
      </c>
      <c r="I45" s="6" t="s">
        <v>259</v>
      </c>
      <c r="J45" s="62" t="s">
        <v>260</v>
      </c>
      <c r="K45" s="62" t="s">
        <v>261</v>
      </c>
      <c r="L45" s="6" t="s">
        <v>244</v>
      </c>
      <c r="M45" s="6" t="s">
        <v>262</v>
      </c>
      <c r="N45" s="6">
        <v>15</v>
      </c>
      <c r="O45" s="6">
        <v>8</v>
      </c>
      <c r="P45" s="6">
        <v>7</v>
      </c>
      <c r="Q45" s="6">
        <v>1</v>
      </c>
      <c r="R45" s="6">
        <v>26</v>
      </c>
      <c r="S45" s="6">
        <v>115</v>
      </c>
      <c r="T45" s="6">
        <v>1</v>
      </c>
      <c r="U45" s="6">
        <v>16</v>
      </c>
      <c r="V45" s="6">
        <v>31</v>
      </c>
      <c r="W45" s="6" t="s">
        <v>249</v>
      </c>
      <c r="X45" s="6" t="s">
        <v>263</v>
      </c>
      <c r="Y45" s="6"/>
    </row>
    <row r="46" s="16" customFormat="1" ht="33.75" spans="1:25">
      <c r="A46" s="43">
        <v>41</v>
      </c>
      <c r="B46" s="6" t="s">
        <v>33</v>
      </c>
      <c r="C46" s="44" t="s">
        <v>34</v>
      </c>
      <c r="D46" s="6" t="s">
        <v>243</v>
      </c>
      <c r="E46" s="6" t="s">
        <v>231</v>
      </c>
      <c r="F46" s="6" t="s">
        <v>264</v>
      </c>
      <c r="G46" s="6" t="s">
        <v>265</v>
      </c>
      <c r="H46" s="6" t="s">
        <v>57</v>
      </c>
      <c r="I46" s="6" t="s">
        <v>266</v>
      </c>
      <c r="J46" s="62" t="s">
        <v>267</v>
      </c>
      <c r="K46" s="62" t="s">
        <v>268</v>
      </c>
      <c r="L46" s="6" t="s">
        <v>264</v>
      </c>
      <c r="M46" s="6" t="s">
        <v>269</v>
      </c>
      <c r="N46" s="6">
        <v>15</v>
      </c>
      <c r="O46" s="6">
        <v>8</v>
      </c>
      <c r="P46" s="6">
        <v>7</v>
      </c>
      <c r="Q46" s="6">
        <v>1</v>
      </c>
      <c r="R46" s="6">
        <v>43</v>
      </c>
      <c r="S46" s="6">
        <v>168</v>
      </c>
      <c r="T46" s="6">
        <v>0</v>
      </c>
      <c r="U46" s="6">
        <v>5</v>
      </c>
      <c r="V46" s="6">
        <v>10</v>
      </c>
      <c r="W46" s="6" t="s">
        <v>269</v>
      </c>
      <c r="X46" s="6" t="s">
        <v>270</v>
      </c>
      <c r="Y46" s="6"/>
    </row>
    <row r="47" s="16" customFormat="1" ht="45" spans="1:25">
      <c r="A47" s="43">
        <v>42</v>
      </c>
      <c r="B47" s="44" t="s">
        <v>79</v>
      </c>
      <c r="C47" s="48" t="s">
        <v>118</v>
      </c>
      <c r="D47" s="43" t="s">
        <v>271</v>
      </c>
      <c r="E47" s="43" t="s">
        <v>231</v>
      </c>
      <c r="F47" s="43" t="s">
        <v>272</v>
      </c>
      <c r="G47" s="43" t="s">
        <v>273</v>
      </c>
      <c r="H47" s="43" t="s">
        <v>274</v>
      </c>
      <c r="I47" s="43" t="s">
        <v>272</v>
      </c>
      <c r="J47" s="43">
        <v>2025.3</v>
      </c>
      <c r="K47" s="43">
        <v>2025.12</v>
      </c>
      <c r="L47" s="43" t="s">
        <v>272</v>
      </c>
      <c r="M47" s="43" t="s">
        <v>275</v>
      </c>
      <c r="N47" s="43">
        <v>20</v>
      </c>
      <c r="O47" s="43">
        <v>15</v>
      </c>
      <c r="P47" s="43">
        <v>5</v>
      </c>
      <c r="Q47" s="43">
        <v>1</v>
      </c>
      <c r="R47" s="43">
        <v>40</v>
      </c>
      <c r="S47" s="43">
        <v>190</v>
      </c>
      <c r="T47" s="43">
        <v>0</v>
      </c>
      <c r="U47" s="43">
        <v>2</v>
      </c>
      <c r="V47" s="43">
        <v>8</v>
      </c>
      <c r="W47" s="43" t="s">
        <v>275</v>
      </c>
      <c r="X47" s="43" t="s">
        <v>276</v>
      </c>
      <c r="Y47" s="6"/>
    </row>
    <row r="48" s="16" customFormat="1" ht="33.75" spans="1:25">
      <c r="A48" s="43">
        <v>43</v>
      </c>
      <c r="B48" s="43" t="s">
        <v>33</v>
      </c>
      <c r="C48" s="44" t="s">
        <v>34</v>
      </c>
      <c r="D48" s="6" t="s">
        <v>243</v>
      </c>
      <c r="E48" s="43" t="s">
        <v>231</v>
      </c>
      <c r="F48" s="6" t="s">
        <v>277</v>
      </c>
      <c r="G48" s="6" t="s">
        <v>278</v>
      </c>
      <c r="H48" s="6" t="s">
        <v>57</v>
      </c>
      <c r="I48" s="43" t="s">
        <v>279</v>
      </c>
      <c r="J48" s="6">
        <v>2025.6</v>
      </c>
      <c r="K48" s="6">
        <v>2025.9</v>
      </c>
      <c r="L48" s="6" t="s">
        <v>277</v>
      </c>
      <c r="M48" s="6" t="s">
        <v>280</v>
      </c>
      <c r="N48" s="6">
        <v>80</v>
      </c>
      <c r="O48" s="6">
        <v>50</v>
      </c>
      <c r="P48" s="6">
        <v>30</v>
      </c>
      <c r="Q48" s="6">
        <v>1</v>
      </c>
      <c r="R48" s="6">
        <v>240</v>
      </c>
      <c r="S48" s="6">
        <v>1053</v>
      </c>
      <c r="T48" s="6">
        <v>0</v>
      </c>
      <c r="U48" s="6">
        <v>15</v>
      </c>
      <c r="V48" s="6">
        <v>35</v>
      </c>
      <c r="W48" s="6" t="s">
        <v>280</v>
      </c>
      <c r="X48" s="6" t="s">
        <v>281</v>
      </c>
      <c r="Y48" s="6"/>
    </row>
    <row r="49" s="16" customFormat="1" ht="33.75" spans="1:25">
      <c r="A49" s="43">
        <v>44</v>
      </c>
      <c r="B49" s="44" t="s">
        <v>79</v>
      </c>
      <c r="C49" s="48" t="s">
        <v>118</v>
      </c>
      <c r="D49" s="43" t="s">
        <v>119</v>
      </c>
      <c r="E49" s="43" t="s">
        <v>231</v>
      </c>
      <c r="F49" s="43" t="s">
        <v>264</v>
      </c>
      <c r="G49" s="43" t="s">
        <v>282</v>
      </c>
      <c r="H49" s="43" t="s">
        <v>57</v>
      </c>
      <c r="I49" s="43" t="s">
        <v>283</v>
      </c>
      <c r="J49" s="43" t="s">
        <v>284</v>
      </c>
      <c r="K49" s="43" t="s">
        <v>285</v>
      </c>
      <c r="L49" s="43" t="s">
        <v>264</v>
      </c>
      <c r="M49" s="43" t="s">
        <v>286</v>
      </c>
      <c r="N49" s="43">
        <v>10</v>
      </c>
      <c r="O49" s="43">
        <v>6</v>
      </c>
      <c r="P49" s="43">
        <v>4</v>
      </c>
      <c r="Q49" s="43">
        <v>1</v>
      </c>
      <c r="R49" s="43">
        <v>60</v>
      </c>
      <c r="S49" s="43">
        <v>556</v>
      </c>
      <c r="T49" s="43">
        <v>0</v>
      </c>
      <c r="U49" s="43">
        <v>5</v>
      </c>
      <c r="V49" s="43">
        <v>11</v>
      </c>
      <c r="W49" s="43" t="s">
        <v>286</v>
      </c>
      <c r="X49" s="43" t="s">
        <v>287</v>
      </c>
      <c r="Y49" s="43"/>
    </row>
    <row r="50" s="16" customFormat="1" ht="33.75" spans="1:25">
      <c r="A50" s="43">
        <v>45</v>
      </c>
      <c r="B50" s="44" t="s">
        <v>79</v>
      </c>
      <c r="C50" s="48" t="s">
        <v>118</v>
      </c>
      <c r="D50" s="43" t="s">
        <v>119</v>
      </c>
      <c r="E50" s="43" t="s">
        <v>231</v>
      </c>
      <c r="F50" s="43" t="s">
        <v>264</v>
      </c>
      <c r="G50" s="43" t="s">
        <v>288</v>
      </c>
      <c r="H50" s="43" t="s">
        <v>57</v>
      </c>
      <c r="I50" s="43" t="s">
        <v>289</v>
      </c>
      <c r="J50" s="43" t="s">
        <v>290</v>
      </c>
      <c r="K50" s="43" t="s">
        <v>291</v>
      </c>
      <c r="L50" s="43" t="s">
        <v>264</v>
      </c>
      <c r="M50" s="43" t="s">
        <v>292</v>
      </c>
      <c r="N50" s="43">
        <v>8</v>
      </c>
      <c r="O50" s="43">
        <v>6</v>
      </c>
      <c r="P50" s="43">
        <v>2</v>
      </c>
      <c r="Q50" s="43">
        <v>1</v>
      </c>
      <c r="R50" s="43">
        <v>23</v>
      </c>
      <c r="S50" s="43">
        <v>168</v>
      </c>
      <c r="T50" s="43">
        <v>0</v>
      </c>
      <c r="U50" s="43">
        <v>2</v>
      </c>
      <c r="V50" s="43">
        <v>8</v>
      </c>
      <c r="W50" s="43" t="s">
        <v>292</v>
      </c>
      <c r="X50" s="43" t="s">
        <v>287</v>
      </c>
      <c r="Y50" s="43"/>
    </row>
    <row r="51" s="16" customFormat="1" ht="45" spans="1:25">
      <c r="A51" s="43">
        <v>46</v>
      </c>
      <c r="B51" s="44" t="s">
        <v>79</v>
      </c>
      <c r="C51" s="48" t="s">
        <v>118</v>
      </c>
      <c r="D51" s="43" t="s">
        <v>119</v>
      </c>
      <c r="E51" s="43" t="s">
        <v>231</v>
      </c>
      <c r="F51" s="43" t="s">
        <v>277</v>
      </c>
      <c r="G51" s="43" t="s">
        <v>293</v>
      </c>
      <c r="H51" s="43" t="s">
        <v>57</v>
      </c>
      <c r="I51" s="43" t="s">
        <v>294</v>
      </c>
      <c r="J51" s="43" t="s">
        <v>284</v>
      </c>
      <c r="K51" s="43" t="s">
        <v>290</v>
      </c>
      <c r="L51" s="43" t="s">
        <v>277</v>
      </c>
      <c r="M51" s="43" t="s">
        <v>295</v>
      </c>
      <c r="N51" s="43">
        <v>8</v>
      </c>
      <c r="O51" s="43">
        <v>6</v>
      </c>
      <c r="P51" s="43">
        <v>2</v>
      </c>
      <c r="Q51" s="43">
        <v>1</v>
      </c>
      <c r="R51" s="43">
        <v>83</v>
      </c>
      <c r="S51" s="43">
        <v>428</v>
      </c>
      <c r="T51" s="43">
        <v>0</v>
      </c>
      <c r="U51" s="43">
        <v>9</v>
      </c>
      <c r="V51" s="43">
        <v>14</v>
      </c>
      <c r="W51" s="43" t="s">
        <v>295</v>
      </c>
      <c r="X51" s="43" t="s">
        <v>296</v>
      </c>
      <c r="Y51" s="6"/>
    </row>
    <row r="52" s="16" customFormat="1" ht="33.75" spans="1:25">
      <c r="A52" s="43">
        <v>47</v>
      </c>
      <c r="B52" s="6" t="s">
        <v>33</v>
      </c>
      <c r="C52" s="44" t="s">
        <v>34</v>
      </c>
      <c r="D52" s="6" t="s">
        <v>243</v>
      </c>
      <c r="E52" s="6" t="s">
        <v>231</v>
      </c>
      <c r="F52" s="6" t="s">
        <v>244</v>
      </c>
      <c r="G52" s="6" t="s">
        <v>297</v>
      </c>
      <c r="H52" s="6" t="s">
        <v>57</v>
      </c>
      <c r="I52" s="6" t="s">
        <v>298</v>
      </c>
      <c r="J52" s="62" t="s">
        <v>299</v>
      </c>
      <c r="K52" s="62" t="s">
        <v>285</v>
      </c>
      <c r="L52" s="6" t="s">
        <v>244</v>
      </c>
      <c r="M52" s="6" t="s">
        <v>300</v>
      </c>
      <c r="N52" s="6">
        <v>35</v>
      </c>
      <c r="O52" s="6">
        <v>10</v>
      </c>
      <c r="P52" s="6">
        <v>25</v>
      </c>
      <c r="Q52" s="6">
        <v>1</v>
      </c>
      <c r="R52" s="6">
        <v>198</v>
      </c>
      <c r="S52" s="6">
        <v>430</v>
      </c>
      <c r="T52" s="6">
        <v>1</v>
      </c>
      <c r="U52" s="6">
        <v>16</v>
      </c>
      <c r="V52" s="6">
        <v>33</v>
      </c>
      <c r="W52" s="6" t="s">
        <v>301</v>
      </c>
      <c r="X52" s="6" t="s">
        <v>302</v>
      </c>
      <c r="Y52" s="6"/>
    </row>
    <row r="53" s="1" customFormat="1" ht="78.75" spans="1:25">
      <c r="A53" s="43">
        <v>48</v>
      </c>
      <c r="B53" s="48" t="s">
        <v>79</v>
      </c>
      <c r="C53" s="48" t="s">
        <v>118</v>
      </c>
      <c r="D53" s="48" t="s">
        <v>119</v>
      </c>
      <c r="E53" s="6" t="s">
        <v>303</v>
      </c>
      <c r="F53" s="6" t="s">
        <v>304</v>
      </c>
      <c r="G53" s="6" t="s">
        <v>305</v>
      </c>
      <c r="H53" s="6" t="s">
        <v>57</v>
      </c>
      <c r="I53" s="6" t="s">
        <v>306</v>
      </c>
      <c r="J53" s="58" t="s">
        <v>307</v>
      </c>
      <c r="K53" s="58" t="s">
        <v>308</v>
      </c>
      <c r="L53" s="6" t="s">
        <v>304</v>
      </c>
      <c r="M53" s="6" t="s">
        <v>309</v>
      </c>
      <c r="N53" s="6">
        <v>12.5</v>
      </c>
      <c r="O53" s="6">
        <v>6</v>
      </c>
      <c r="P53" s="6">
        <v>6.5</v>
      </c>
      <c r="Q53" s="6">
        <v>1</v>
      </c>
      <c r="R53" s="6">
        <v>60</v>
      </c>
      <c r="S53" s="6">
        <v>246</v>
      </c>
      <c r="T53" s="6">
        <v>0</v>
      </c>
      <c r="U53" s="6">
        <v>4</v>
      </c>
      <c r="V53" s="6">
        <v>8</v>
      </c>
      <c r="W53" s="6" t="s">
        <v>310</v>
      </c>
      <c r="X53" s="6" t="s">
        <v>311</v>
      </c>
      <c r="Y53" s="6"/>
    </row>
    <row r="54" s="1" customFormat="1" ht="56.25" spans="1:25">
      <c r="A54" s="43">
        <v>49</v>
      </c>
      <c r="B54" s="48" t="s">
        <v>79</v>
      </c>
      <c r="C54" s="48" t="s">
        <v>80</v>
      </c>
      <c r="D54" s="48" t="s">
        <v>312</v>
      </c>
      <c r="E54" s="48" t="s">
        <v>303</v>
      </c>
      <c r="F54" s="48" t="s">
        <v>313</v>
      </c>
      <c r="G54" s="48" t="s">
        <v>314</v>
      </c>
      <c r="H54" s="48" t="s">
        <v>57</v>
      </c>
      <c r="I54" s="48" t="s">
        <v>315</v>
      </c>
      <c r="J54" s="48" t="s">
        <v>308</v>
      </c>
      <c r="K54" s="63" t="s">
        <v>316</v>
      </c>
      <c r="L54" s="48" t="s">
        <v>313</v>
      </c>
      <c r="M54" s="52" t="s">
        <v>317</v>
      </c>
      <c r="N54" s="48">
        <v>35</v>
      </c>
      <c r="O54" s="48">
        <v>15</v>
      </c>
      <c r="P54" s="48">
        <v>20</v>
      </c>
      <c r="Q54" s="48">
        <v>1</v>
      </c>
      <c r="R54" s="48">
        <v>918</v>
      </c>
      <c r="S54" s="48">
        <v>3162</v>
      </c>
      <c r="T54" s="48">
        <v>0</v>
      </c>
      <c r="U54" s="48">
        <v>30</v>
      </c>
      <c r="V54" s="48">
        <v>124</v>
      </c>
      <c r="W54" s="48" t="s">
        <v>318</v>
      </c>
      <c r="X54" s="6" t="s">
        <v>319</v>
      </c>
      <c r="Y54" s="48"/>
    </row>
    <row r="55" s="1" customFormat="1" ht="56.25" spans="1:25">
      <c r="A55" s="43">
        <v>50</v>
      </c>
      <c r="B55" s="48" t="s">
        <v>79</v>
      </c>
      <c r="C55" s="48" t="s">
        <v>118</v>
      </c>
      <c r="D55" s="48" t="s">
        <v>119</v>
      </c>
      <c r="E55" s="48" t="s">
        <v>303</v>
      </c>
      <c r="F55" s="48" t="s">
        <v>313</v>
      </c>
      <c r="G55" s="48" t="s">
        <v>320</v>
      </c>
      <c r="H55" s="48" t="s">
        <v>57</v>
      </c>
      <c r="I55" s="48" t="s">
        <v>321</v>
      </c>
      <c r="J55" s="48" t="s">
        <v>322</v>
      </c>
      <c r="K55" s="48" t="s">
        <v>323</v>
      </c>
      <c r="L55" s="48" t="s">
        <v>313</v>
      </c>
      <c r="M55" s="48" t="s">
        <v>324</v>
      </c>
      <c r="N55" s="48">
        <v>10</v>
      </c>
      <c r="O55" s="48">
        <v>8</v>
      </c>
      <c r="P55" s="48">
        <v>2</v>
      </c>
      <c r="Q55" s="48">
        <v>1</v>
      </c>
      <c r="R55" s="48">
        <v>352</v>
      </c>
      <c r="S55" s="48">
        <v>1288</v>
      </c>
      <c r="T55" s="48">
        <v>0</v>
      </c>
      <c r="U55" s="48">
        <v>15</v>
      </c>
      <c r="V55" s="48">
        <v>34</v>
      </c>
      <c r="W55" s="48" t="s">
        <v>325</v>
      </c>
      <c r="X55" s="6" t="s">
        <v>311</v>
      </c>
      <c r="Y55" s="48"/>
    </row>
    <row r="56" s="17" customFormat="1" ht="67.5" spans="1:25">
      <c r="A56" s="43">
        <v>51</v>
      </c>
      <c r="B56" s="48" t="s">
        <v>33</v>
      </c>
      <c r="C56" s="44" t="s">
        <v>34</v>
      </c>
      <c r="D56" s="48" t="s">
        <v>326</v>
      </c>
      <c r="E56" s="48" t="s">
        <v>303</v>
      </c>
      <c r="F56" s="48" t="s">
        <v>327</v>
      </c>
      <c r="G56" s="48" t="s">
        <v>328</v>
      </c>
      <c r="H56" s="48" t="s">
        <v>57</v>
      </c>
      <c r="I56" s="48" t="s">
        <v>327</v>
      </c>
      <c r="J56" s="63" t="s">
        <v>329</v>
      </c>
      <c r="K56" s="63" t="s">
        <v>330</v>
      </c>
      <c r="L56" s="48" t="s">
        <v>331</v>
      </c>
      <c r="M56" s="48" t="s">
        <v>328</v>
      </c>
      <c r="N56" s="48">
        <v>45</v>
      </c>
      <c r="O56" s="48">
        <v>20</v>
      </c>
      <c r="P56" s="48">
        <v>25</v>
      </c>
      <c r="Q56" s="48">
        <v>1</v>
      </c>
      <c r="R56" s="48">
        <v>120</v>
      </c>
      <c r="S56" s="48">
        <v>465</v>
      </c>
      <c r="T56" s="48">
        <v>0</v>
      </c>
      <c r="U56" s="48">
        <v>6</v>
      </c>
      <c r="V56" s="48">
        <v>23</v>
      </c>
      <c r="W56" s="48" t="s">
        <v>332</v>
      </c>
      <c r="X56" s="48" t="s">
        <v>333</v>
      </c>
      <c r="Y56" s="76"/>
    </row>
    <row r="57" s="17" customFormat="1" ht="67.5" spans="1:25">
      <c r="A57" s="43">
        <v>52</v>
      </c>
      <c r="B57" s="48" t="s">
        <v>33</v>
      </c>
      <c r="C57" s="44" t="s">
        <v>34</v>
      </c>
      <c r="D57" s="48" t="s">
        <v>326</v>
      </c>
      <c r="E57" s="48" t="s">
        <v>303</v>
      </c>
      <c r="F57" s="48" t="s">
        <v>334</v>
      </c>
      <c r="G57" s="48" t="s">
        <v>335</v>
      </c>
      <c r="H57" s="48" t="s">
        <v>57</v>
      </c>
      <c r="I57" s="48" t="s">
        <v>334</v>
      </c>
      <c r="J57" s="52">
        <v>2025</v>
      </c>
      <c r="K57" s="52">
        <v>2025</v>
      </c>
      <c r="L57" s="52" t="s">
        <v>336</v>
      </c>
      <c r="M57" s="48" t="s">
        <v>337</v>
      </c>
      <c r="N57" s="52">
        <v>28</v>
      </c>
      <c r="O57" s="52">
        <v>20</v>
      </c>
      <c r="P57" s="52">
        <v>8</v>
      </c>
      <c r="Q57" s="52">
        <v>1</v>
      </c>
      <c r="R57" s="52">
        <v>790</v>
      </c>
      <c r="S57" s="52">
        <v>2980</v>
      </c>
      <c r="T57" s="52">
        <v>1</v>
      </c>
      <c r="U57" s="52">
        <v>64</v>
      </c>
      <c r="V57" s="52">
        <v>184</v>
      </c>
      <c r="W57" s="43" t="s">
        <v>338</v>
      </c>
      <c r="X57" s="43" t="s">
        <v>333</v>
      </c>
      <c r="Y57" s="77"/>
    </row>
    <row r="58" s="18" customFormat="1" ht="67.5" spans="1:25">
      <c r="A58" s="43">
        <v>53</v>
      </c>
      <c r="B58" s="48" t="s">
        <v>33</v>
      </c>
      <c r="C58" s="44" t="s">
        <v>34</v>
      </c>
      <c r="D58" s="48" t="s">
        <v>326</v>
      </c>
      <c r="E58" s="48" t="s">
        <v>303</v>
      </c>
      <c r="F58" s="48" t="s">
        <v>339</v>
      </c>
      <c r="G58" s="48" t="s">
        <v>340</v>
      </c>
      <c r="H58" s="48" t="s">
        <v>57</v>
      </c>
      <c r="I58" s="48" t="s">
        <v>339</v>
      </c>
      <c r="J58" s="48" t="s">
        <v>341</v>
      </c>
      <c r="K58" s="48" t="s">
        <v>342</v>
      </c>
      <c r="L58" s="48" t="s">
        <v>339</v>
      </c>
      <c r="M58" s="48" t="s">
        <v>343</v>
      </c>
      <c r="N58" s="48">
        <v>13.5</v>
      </c>
      <c r="O58" s="48">
        <v>10</v>
      </c>
      <c r="P58" s="48">
        <v>3.5</v>
      </c>
      <c r="Q58" s="48">
        <v>1</v>
      </c>
      <c r="R58" s="48">
        <v>297</v>
      </c>
      <c r="S58" s="48">
        <v>858</v>
      </c>
      <c r="T58" s="48">
        <v>1</v>
      </c>
      <c r="U58" s="48">
        <v>16</v>
      </c>
      <c r="V58" s="48">
        <v>52</v>
      </c>
      <c r="W58" s="48" t="s">
        <v>344</v>
      </c>
      <c r="X58" s="48" t="s">
        <v>345</v>
      </c>
      <c r="Y58" s="76"/>
    </row>
    <row r="59" s="1" customFormat="1" ht="67.5" spans="1:25">
      <c r="A59" s="43">
        <v>54</v>
      </c>
      <c r="B59" s="48" t="s">
        <v>33</v>
      </c>
      <c r="C59" s="44" t="s">
        <v>34</v>
      </c>
      <c r="D59" s="48" t="s">
        <v>326</v>
      </c>
      <c r="E59" s="6" t="s">
        <v>303</v>
      </c>
      <c r="F59" s="6" t="s">
        <v>346</v>
      </c>
      <c r="G59" s="6" t="s">
        <v>347</v>
      </c>
      <c r="H59" s="6" t="s">
        <v>57</v>
      </c>
      <c r="I59" s="6" t="s">
        <v>348</v>
      </c>
      <c r="J59" s="58" t="s">
        <v>322</v>
      </c>
      <c r="K59" s="58" t="s">
        <v>308</v>
      </c>
      <c r="L59" s="6" t="s">
        <v>346</v>
      </c>
      <c r="M59" s="6" t="s">
        <v>349</v>
      </c>
      <c r="N59" s="6">
        <v>16</v>
      </c>
      <c r="O59" s="6">
        <v>10</v>
      </c>
      <c r="P59" s="6">
        <v>6</v>
      </c>
      <c r="Q59" s="6">
        <v>1</v>
      </c>
      <c r="R59" s="6">
        <v>160</v>
      </c>
      <c r="S59" s="6">
        <v>486</v>
      </c>
      <c r="T59" s="6">
        <v>0</v>
      </c>
      <c r="U59" s="6">
        <v>7</v>
      </c>
      <c r="V59" s="6">
        <v>18</v>
      </c>
      <c r="W59" s="6" t="s">
        <v>350</v>
      </c>
      <c r="X59" s="6" t="s">
        <v>319</v>
      </c>
      <c r="Y59" s="6"/>
    </row>
    <row r="60" s="18" customFormat="1" ht="67.5" spans="1:25">
      <c r="A60" s="43">
        <v>55</v>
      </c>
      <c r="B60" s="48" t="s">
        <v>33</v>
      </c>
      <c r="C60" s="44" t="s">
        <v>34</v>
      </c>
      <c r="D60" s="48" t="s">
        <v>326</v>
      </c>
      <c r="E60" s="52" t="s">
        <v>303</v>
      </c>
      <c r="F60" s="48" t="s">
        <v>351</v>
      </c>
      <c r="G60" s="48" t="s">
        <v>352</v>
      </c>
      <c r="H60" s="6" t="s">
        <v>57</v>
      </c>
      <c r="I60" s="48" t="s">
        <v>351</v>
      </c>
      <c r="J60" s="48">
        <v>2025.4</v>
      </c>
      <c r="K60" s="48">
        <v>2025.9</v>
      </c>
      <c r="L60" s="48" t="s">
        <v>351</v>
      </c>
      <c r="M60" s="48" t="s">
        <v>353</v>
      </c>
      <c r="N60" s="48">
        <v>80</v>
      </c>
      <c r="O60" s="48">
        <v>60</v>
      </c>
      <c r="P60" s="48">
        <v>20</v>
      </c>
      <c r="Q60" s="48">
        <v>1</v>
      </c>
      <c r="R60" s="52">
        <v>320</v>
      </c>
      <c r="S60" s="52">
        <v>1210</v>
      </c>
      <c r="T60" s="52">
        <v>0</v>
      </c>
      <c r="U60" s="52">
        <v>7</v>
      </c>
      <c r="V60" s="52">
        <v>24</v>
      </c>
      <c r="W60" s="48" t="s">
        <v>354</v>
      </c>
      <c r="X60" s="52" t="s">
        <v>355</v>
      </c>
      <c r="Y60" s="52"/>
    </row>
    <row r="61" s="18" customFormat="1" ht="78.75" spans="1:25">
      <c r="A61" s="43">
        <v>56</v>
      </c>
      <c r="B61" s="48" t="s">
        <v>79</v>
      </c>
      <c r="C61" s="48" t="s">
        <v>80</v>
      </c>
      <c r="D61" s="48" t="s">
        <v>312</v>
      </c>
      <c r="E61" s="6" t="s">
        <v>303</v>
      </c>
      <c r="F61" s="6" t="s">
        <v>356</v>
      </c>
      <c r="G61" s="6" t="s">
        <v>357</v>
      </c>
      <c r="H61" s="6" t="s">
        <v>57</v>
      </c>
      <c r="I61" s="6" t="s">
        <v>358</v>
      </c>
      <c r="J61" s="58" t="s">
        <v>359</v>
      </c>
      <c r="K61" s="58" t="s">
        <v>308</v>
      </c>
      <c r="L61" s="6" t="s">
        <v>360</v>
      </c>
      <c r="M61" s="6" t="s">
        <v>361</v>
      </c>
      <c r="N61" s="6">
        <v>100</v>
      </c>
      <c r="O61" s="6">
        <v>20</v>
      </c>
      <c r="P61" s="6">
        <v>80</v>
      </c>
      <c r="Q61" s="6">
        <v>1</v>
      </c>
      <c r="R61" s="6">
        <v>1213</v>
      </c>
      <c r="S61" s="6">
        <v>5119</v>
      </c>
      <c r="T61" s="6">
        <v>0</v>
      </c>
      <c r="U61" s="6">
        <v>52</v>
      </c>
      <c r="V61" s="6">
        <v>185</v>
      </c>
      <c r="W61" s="6" t="s">
        <v>362</v>
      </c>
      <c r="X61" s="6" t="s">
        <v>363</v>
      </c>
      <c r="Y61" s="6"/>
    </row>
    <row r="62" s="1" customFormat="1" ht="67.5" spans="1:25">
      <c r="A62" s="43">
        <v>57</v>
      </c>
      <c r="B62" s="48" t="s">
        <v>33</v>
      </c>
      <c r="C62" s="44" t="s">
        <v>34</v>
      </c>
      <c r="D62" s="48" t="s">
        <v>326</v>
      </c>
      <c r="E62" s="6" t="s">
        <v>303</v>
      </c>
      <c r="F62" s="6" t="s">
        <v>364</v>
      </c>
      <c r="G62" s="6" t="s">
        <v>365</v>
      </c>
      <c r="H62" s="6" t="s">
        <v>57</v>
      </c>
      <c r="I62" s="6" t="s">
        <v>366</v>
      </c>
      <c r="J62" s="58" t="s">
        <v>367</v>
      </c>
      <c r="K62" s="58" t="s">
        <v>323</v>
      </c>
      <c r="L62" s="6" t="s">
        <v>364</v>
      </c>
      <c r="M62" s="6" t="s">
        <v>368</v>
      </c>
      <c r="N62" s="6">
        <v>26.5</v>
      </c>
      <c r="O62" s="6">
        <v>10</v>
      </c>
      <c r="P62" s="6">
        <v>16.5</v>
      </c>
      <c r="Q62" s="6">
        <v>1</v>
      </c>
      <c r="R62" s="6">
        <v>67</v>
      </c>
      <c r="S62" s="6">
        <v>223</v>
      </c>
      <c r="T62" s="6">
        <v>0</v>
      </c>
      <c r="U62" s="6">
        <v>2</v>
      </c>
      <c r="V62" s="6">
        <v>4</v>
      </c>
      <c r="W62" s="6" t="s">
        <v>369</v>
      </c>
      <c r="X62" s="6" t="s">
        <v>319</v>
      </c>
      <c r="Y62" s="6"/>
    </row>
    <row r="63" s="18" customFormat="1" ht="67.5" spans="1:25">
      <c r="A63" s="43">
        <v>58</v>
      </c>
      <c r="B63" s="48" t="s">
        <v>33</v>
      </c>
      <c r="C63" s="44" t="s">
        <v>34</v>
      </c>
      <c r="D63" s="48" t="s">
        <v>326</v>
      </c>
      <c r="E63" s="48" t="s">
        <v>303</v>
      </c>
      <c r="F63" s="48" t="s">
        <v>370</v>
      </c>
      <c r="G63" s="48" t="s">
        <v>371</v>
      </c>
      <c r="H63" s="48" t="s">
        <v>57</v>
      </c>
      <c r="I63" s="48" t="s">
        <v>372</v>
      </c>
      <c r="J63" s="64" t="s">
        <v>373</v>
      </c>
      <c r="K63" s="64" t="s">
        <v>374</v>
      </c>
      <c r="L63" s="48" t="s">
        <v>370</v>
      </c>
      <c r="M63" s="48" t="s">
        <v>375</v>
      </c>
      <c r="N63" s="48">
        <v>50</v>
      </c>
      <c r="O63" s="48">
        <v>30</v>
      </c>
      <c r="P63" s="48">
        <v>20</v>
      </c>
      <c r="Q63" s="48">
        <v>1</v>
      </c>
      <c r="R63" s="48">
        <v>753</v>
      </c>
      <c r="S63" s="48">
        <v>3164</v>
      </c>
      <c r="T63" s="48">
        <v>1</v>
      </c>
      <c r="U63" s="48">
        <v>40</v>
      </c>
      <c r="V63" s="48">
        <v>123</v>
      </c>
      <c r="W63" s="48" t="s">
        <v>376</v>
      </c>
      <c r="X63" s="48" t="s">
        <v>377</v>
      </c>
      <c r="Y63" s="48"/>
    </row>
    <row r="64" s="18" customFormat="1" ht="67.5" spans="1:25">
      <c r="A64" s="43">
        <v>59</v>
      </c>
      <c r="B64" s="48" t="s">
        <v>79</v>
      </c>
      <c r="C64" s="48" t="s">
        <v>80</v>
      </c>
      <c r="D64" s="48" t="s">
        <v>312</v>
      </c>
      <c r="E64" s="48" t="s">
        <v>303</v>
      </c>
      <c r="F64" s="48" t="s">
        <v>370</v>
      </c>
      <c r="G64" s="48" t="s">
        <v>378</v>
      </c>
      <c r="H64" s="52" t="s">
        <v>57</v>
      </c>
      <c r="I64" s="48" t="s">
        <v>372</v>
      </c>
      <c r="J64" s="64" t="s">
        <v>379</v>
      </c>
      <c r="K64" s="64" t="s">
        <v>380</v>
      </c>
      <c r="L64" s="48" t="s">
        <v>370</v>
      </c>
      <c r="M64" s="48" t="s">
        <v>381</v>
      </c>
      <c r="N64" s="48">
        <v>30</v>
      </c>
      <c r="O64" s="48">
        <v>20</v>
      </c>
      <c r="P64" s="48">
        <v>10</v>
      </c>
      <c r="Q64" s="48">
        <v>1</v>
      </c>
      <c r="R64" s="48">
        <v>753</v>
      </c>
      <c r="S64" s="48">
        <v>3614</v>
      </c>
      <c r="T64" s="48">
        <v>1</v>
      </c>
      <c r="U64" s="48">
        <v>40</v>
      </c>
      <c r="V64" s="48">
        <v>123</v>
      </c>
      <c r="W64" s="48" t="s">
        <v>382</v>
      </c>
      <c r="X64" s="70" t="s">
        <v>383</v>
      </c>
      <c r="Y64" s="52"/>
    </row>
    <row r="65" s="18" customFormat="1" ht="67.5" spans="1:25">
      <c r="A65" s="43">
        <v>60</v>
      </c>
      <c r="B65" s="48" t="s">
        <v>33</v>
      </c>
      <c r="C65" s="44" t="s">
        <v>34</v>
      </c>
      <c r="D65" s="48" t="s">
        <v>326</v>
      </c>
      <c r="E65" s="48" t="s">
        <v>303</v>
      </c>
      <c r="F65" s="48" t="s">
        <v>384</v>
      </c>
      <c r="G65" s="48" t="s">
        <v>385</v>
      </c>
      <c r="H65" s="48" t="s">
        <v>57</v>
      </c>
      <c r="I65" s="48" t="s">
        <v>384</v>
      </c>
      <c r="J65" s="63" t="s">
        <v>386</v>
      </c>
      <c r="K65" s="79" t="s">
        <v>387</v>
      </c>
      <c r="L65" s="48" t="s">
        <v>384</v>
      </c>
      <c r="M65" s="48" t="s">
        <v>388</v>
      </c>
      <c r="N65" s="48">
        <v>24</v>
      </c>
      <c r="O65" s="48">
        <v>20</v>
      </c>
      <c r="P65" s="48">
        <v>4</v>
      </c>
      <c r="Q65" s="48">
        <v>1</v>
      </c>
      <c r="R65" s="48">
        <v>44</v>
      </c>
      <c r="S65" s="48">
        <v>139</v>
      </c>
      <c r="T65" s="48">
        <v>0</v>
      </c>
      <c r="U65" s="48">
        <v>3</v>
      </c>
      <c r="V65" s="48">
        <v>7</v>
      </c>
      <c r="W65" s="48" t="s">
        <v>389</v>
      </c>
      <c r="X65" s="48" t="s">
        <v>390</v>
      </c>
      <c r="Y65" s="63"/>
    </row>
    <row r="66" s="1" customFormat="1" ht="56.25" spans="1:25">
      <c r="A66" s="43">
        <v>61</v>
      </c>
      <c r="B66" s="48" t="s">
        <v>79</v>
      </c>
      <c r="C66" s="48" t="s">
        <v>118</v>
      </c>
      <c r="D66" s="48" t="s">
        <v>119</v>
      </c>
      <c r="E66" s="6" t="s">
        <v>303</v>
      </c>
      <c r="F66" s="6" t="s">
        <v>391</v>
      </c>
      <c r="G66" s="6" t="s">
        <v>392</v>
      </c>
      <c r="H66" s="48" t="s">
        <v>57</v>
      </c>
      <c r="I66" s="6" t="s">
        <v>393</v>
      </c>
      <c r="J66" s="58" t="s">
        <v>308</v>
      </c>
      <c r="K66" s="58" t="s">
        <v>394</v>
      </c>
      <c r="L66" s="6" t="s">
        <v>391</v>
      </c>
      <c r="M66" s="6" t="s">
        <v>395</v>
      </c>
      <c r="N66" s="6">
        <v>9</v>
      </c>
      <c r="O66" s="6">
        <v>7</v>
      </c>
      <c r="P66" s="6">
        <v>2</v>
      </c>
      <c r="Q66" s="6">
        <v>1</v>
      </c>
      <c r="R66" s="6">
        <v>58</v>
      </c>
      <c r="S66" s="6">
        <v>237</v>
      </c>
      <c r="T66" s="6">
        <v>0</v>
      </c>
      <c r="U66" s="6">
        <v>5</v>
      </c>
      <c r="V66" s="6">
        <v>15</v>
      </c>
      <c r="W66" s="6" t="s">
        <v>396</v>
      </c>
      <c r="X66" s="6" t="s">
        <v>397</v>
      </c>
      <c r="Y66" s="6"/>
    </row>
    <row r="67" s="18" customFormat="1" ht="67.5" spans="1:25">
      <c r="A67" s="43">
        <v>62</v>
      </c>
      <c r="B67" s="48" t="s">
        <v>79</v>
      </c>
      <c r="C67" s="48" t="s">
        <v>118</v>
      </c>
      <c r="D67" s="48" t="s">
        <v>119</v>
      </c>
      <c r="E67" s="48" t="s">
        <v>303</v>
      </c>
      <c r="F67" s="48" t="s">
        <v>398</v>
      </c>
      <c r="G67" s="48" t="s">
        <v>399</v>
      </c>
      <c r="H67" s="48" t="s">
        <v>57</v>
      </c>
      <c r="I67" s="48" t="s">
        <v>400</v>
      </c>
      <c r="J67" s="48" t="s">
        <v>322</v>
      </c>
      <c r="K67" s="48" t="s">
        <v>359</v>
      </c>
      <c r="L67" s="48" t="s">
        <v>398</v>
      </c>
      <c r="M67" s="48" t="s">
        <v>401</v>
      </c>
      <c r="N67" s="48">
        <v>12</v>
      </c>
      <c r="O67" s="48">
        <v>10</v>
      </c>
      <c r="P67" s="48">
        <v>2</v>
      </c>
      <c r="Q67" s="48">
        <v>1</v>
      </c>
      <c r="R67" s="48">
        <v>89</v>
      </c>
      <c r="S67" s="48">
        <v>314</v>
      </c>
      <c r="T67" s="48">
        <v>1</v>
      </c>
      <c r="U67" s="48">
        <v>4</v>
      </c>
      <c r="V67" s="48">
        <v>17</v>
      </c>
      <c r="W67" s="48" t="s">
        <v>402</v>
      </c>
      <c r="X67" s="48" t="s">
        <v>403</v>
      </c>
      <c r="Y67" s="76"/>
    </row>
    <row r="68" s="18" customFormat="1" ht="45" spans="1:25">
      <c r="A68" s="43">
        <v>63</v>
      </c>
      <c r="B68" s="48" t="s">
        <v>79</v>
      </c>
      <c r="C68" s="52" t="s">
        <v>80</v>
      </c>
      <c r="D68" s="52"/>
      <c r="E68" s="52" t="s">
        <v>303</v>
      </c>
      <c r="F68" s="52"/>
      <c r="G68" s="52" t="s">
        <v>404</v>
      </c>
      <c r="H68" s="52" t="s">
        <v>57</v>
      </c>
      <c r="I68" s="52" t="s">
        <v>303</v>
      </c>
      <c r="J68" s="52" t="s">
        <v>405</v>
      </c>
      <c r="K68" s="52" t="s">
        <v>405</v>
      </c>
      <c r="L68" s="52" t="s">
        <v>303</v>
      </c>
      <c r="M68" s="52" t="s">
        <v>406</v>
      </c>
      <c r="N68" s="52">
        <v>60</v>
      </c>
      <c r="O68" s="52">
        <v>60</v>
      </c>
      <c r="P68" s="52"/>
      <c r="Q68" s="52">
        <v>17</v>
      </c>
      <c r="R68" s="52">
        <v>629</v>
      </c>
      <c r="S68" s="52">
        <v>1864</v>
      </c>
      <c r="T68" s="52">
        <v>4</v>
      </c>
      <c r="U68" s="52">
        <v>245</v>
      </c>
      <c r="V68" s="52">
        <v>764</v>
      </c>
      <c r="W68" s="52" t="s">
        <v>407</v>
      </c>
      <c r="X68" s="52" t="s">
        <v>408</v>
      </c>
      <c r="Y68" s="52"/>
    </row>
    <row r="69" s="18" customFormat="1" ht="45" spans="1:25">
      <c r="A69" s="43">
        <v>64</v>
      </c>
      <c r="B69" s="46" t="s">
        <v>87</v>
      </c>
      <c r="C69" s="52" t="s">
        <v>88</v>
      </c>
      <c r="D69" s="52" t="s">
        <v>88</v>
      </c>
      <c r="E69" s="52" t="s">
        <v>303</v>
      </c>
      <c r="F69" s="52"/>
      <c r="G69" s="52" t="s">
        <v>409</v>
      </c>
      <c r="H69" s="52" t="s">
        <v>57</v>
      </c>
      <c r="I69" s="52" t="s">
        <v>303</v>
      </c>
      <c r="J69" s="52" t="s">
        <v>405</v>
      </c>
      <c r="K69" s="52" t="s">
        <v>405</v>
      </c>
      <c r="L69" s="52" t="s">
        <v>303</v>
      </c>
      <c r="M69" s="52" t="s">
        <v>410</v>
      </c>
      <c r="N69" s="52">
        <v>40</v>
      </c>
      <c r="O69" s="52">
        <v>40</v>
      </c>
      <c r="P69" s="52"/>
      <c r="Q69" s="52">
        <v>17</v>
      </c>
      <c r="R69" s="52">
        <v>629</v>
      </c>
      <c r="S69" s="52">
        <v>1864</v>
      </c>
      <c r="T69" s="52">
        <v>4</v>
      </c>
      <c r="U69" s="52">
        <v>245</v>
      </c>
      <c r="V69" s="52">
        <v>764</v>
      </c>
      <c r="W69" s="52" t="s">
        <v>411</v>
      </c>
      <c r="X69" s="52" t="s">
        <v>412</v>
      </c>
      <c r="Y69" s="52"/>
    </row>
    <row r="70" s="15" customFormat="1" ht="56.25" spans="1:25">
      <c r="A70" s="43">
        <v>65</v>
      </c>
      <c r="B70" s="43" t="s">
        <v>33</v>
      </c>
      <c r="C70" s="44" t="s">
        <v>34</v>
      </c>
      <c r="D70" s="43" t="s">
        <v>243</v>
      </c>
      <c r="E70" s="43" t="s">
        <v>413</v>
      </c>
      <c r="F70" s="43" t="s">
        <v>414</v>
      </c>
      <c r="G70" s="43" t="s">
        <v>415</v>
      </c>
      <c r="H70" s="43" t="s">
        <v>416</v>
      </c>
      <c r="I70" s="43" t="s">
        <v>417</v>
      </c>
      <c r="J70" s="57">
        <v>45717</v>
      </c>
      <c r="K70" s="57">
        <v>45778</v>
      </c>
      <c r="L70" s="43" t="s">
        <v>418</v>
      </c>
      <c r="M70" s="43" t="s">
        <v>419</v>
      </c>
      <c r="N70" s="43">
        <v>5.2</v>
      </c>
      <c r="O70" s="43">
        <v>5</v>
      </c>
      <c r="P70" s="43">
        <v>0.2</v>
      </c>
      <c r="Q70" s="43">
        <v>1</v>
      </c>
      <c r="R70" s="43">
        <v>63</v>
      </c>
      <c r="S70" s="43">
        <v>252</v>
      </c>
      <c r="T70" s="43">
        <v>0</v>
      </c>
      <c r="U70" s="43">
        <v>3</v>
      </c>
      <c r="V70" s="43">
        <v>11</v>
      </c>
      <c r="W70" s="43" t="s">
        <v>420</v>
      </c>
      <c r="X70" s="43" t="s">
        <v>421</v>
      </c>
      <c r="Y70" s="43"/>
    </row>
    <row r="71" s="15" customFormat="1" ht="45" spans="1:25">
      <c r="A71" s="43">
        <v>66</v>
      </c>
      <c r="B71" s="43" t="s">
        <v>33</v>
      </c>
      <c r="C71" s="44" t="s">
        <v>34</v>
      </c>
      <c r="D71" s="43" t="s">
        <v>422</v>
      </c>
      <c r="E71" s="43" t="s">
        <v>413</v>
      </c>
      <c r="F71" s="6" t="s">
        <v>423</v>
      </c>
      <c r="G71" s="45" t="s">
        <v>424</v>
      </c>
      <c r="H71" s="6" t="s">
        <v>416</v>
      </c>
      <c r="I71" s="45" t="s">
        <v>425</v>
      </c>
      <c r="J71" s="58">
        <v>45718</v>
      </c>
      <c r="K71" s="58">
        <v>45779</v>
      </c>
      <c r="L71" s="45" t="s">
        <v>426</v>
      </c>
      <c r="M71" s="45" t="s">
        <v>427</v>
      </c>
      <c r="N71" s="45">
        <v>12</v>
      </c>
      <c r="O71" s="6">
        <v>8</v>
      </c>
      <c r="P71" s="6">
        <v>4</v>
      </c>
      <c r="Q71" s="6">
        <v>1</v>
      </c>
      <c r="R71" s="45">
        <v>178</v>
      </c>
      <c r="S71" s="45">
        <v>895</v>
      </c>
      <c r="T71" s="45">
        <v>0</v>
      </c>
      <c r="U71" s="45">
        <v>5</v>
      </c>
      <c r="V71" s="45">
        <v>14</v>
      </c>
      <c r="W71" s="45" t="s">
        <v>428</v>
      </c>
      <c r="X71" s="6" t="s">
        <v>429</v>
      </c>
      <c r="Y71" s="68"/>
    </row>
    <row r="72" s="15" customFormat="1" ht="45" spans="1:25">
      <c r="A72" s="43">
        <v>67</v>
      </c>
      <c r="B72" s="43" t="s">
        <v>33</v>
      </c>
      <c r="C72" s="44" t="s">
        <v>34</v>
      </c>
      <c r="D72" s="43" t="s">
        <v>243</v>
      </c>
      <c r="E72" s="43" t="s">
        <v>413</v>
      </c>
      <c r="F72" s="43" t="s">
        <v>430</v>
      </c>
      <c r="G72" s="43" t="s">
        <v>431</v>
      </c>
      <c r="H72" s="43" t="s">
        <v>416</v>
      </c>
      <c r="I72" s="43" t="s">
        <v>432</v>
      </c>
      <c r="J72" s="57">
        <v>45717</v>
      </c>
      <c r="K72" s="57">
        <v>45992</v>
      </c>
      <c r="L72" s="43" t="s">
        <v>433</v>
      </c>
      <c r="M72" s="43" t="s">
        <v>434</v>
      </c>
      <c r="N72" s="43">
        <v>12</v>
      </c>
      <c r="O72" s="43">
        <v>10</v>
      </c>
      <c r="P72" s="43">
        <v>2</v>
      </c>
      <c r="Q72" s="43">
        <v>1</v>
      </c>
      <c r="R72" s="43">
        <v>48</v>
      </c>
      <c r="S72" s="43">
        <v>185</v>
      </c>
      <c r="T72" s="43">
        <v>0</v>
      </c>
      <c r="U72" s="43">
        <v>5</v>
      </c>
      <c r="V72" s="43">
        <v>11</v>
      </c>
      <c r="W72" s="43" t="s">
        <v>435</v>
      </c>
      <c r="X72" s="43" t="s">
        <v>421</v>
      </c>
      <c r="Y72" s="43"/>
    </row>
    <row r="73" s="15" customFormat="1" ht="56.25" spans="1:25">
      <c r="A73" s="43">
        <v>68</v>
      </c>
      <c r="B73" s="43" t="s">
        <v>33</v>
      </c>
      <c r="C73" s="44" t="s">
        <v>34</v>
      </c>
      <c r="D73" s="43" t="s">
        <v>243</v>
      </c>
      <c r="E73" s="43" t="s">
        <v>413</v>
      </c>
      <c r="F73" s="43" t="s">
        <v>430</v>
      </c>
      <c r="G73" s="43" t="s">
        <v>436</v>
      </c>
      <c r="H73" s="43" t="s">
        <v>416</v>
      </c>
      <c r="I73" s="43" t="s">
        <v>437</v>
      </c>
      <c r="J73" s="57">
        <v>45717</v>
      </c>
      <c r="K73" s="57">
        <v>45992</v>
      </c>
      <c r="L73" s="43" t="s">
        <v>433</v>
      </c>
      <c r="M73" s="43" t="s">
        <v>438</v>
      </c>
      <c r="N73" s="43">
        <v>26</v>
      </c>
      <c r="O73" s="43">
        <v>20</v>
      </c>
      <c r="P73" s="43">
        <v>6</v>
      </c>
      <c r="Q73" s="43">
        <v>1</v>
      </c>
      <c r="R73" s="43">
        <v>248</v>
      </c>
      <c r="S73" s="43">
        <v>548</v>
      </c>
      <c r="T73" s="43">
        <v>0</v>
      </c>
      <c r="U73" s="43">
        <v>11</v>
      </c>
      <c r="V73" s="43">
        <v>28</v>
      </c>
      <c r="W73" s="43" t="s">
        <v>439</v>
      </c>
      <c r="X73" s="43" t="s">
        <v>421</v>
      </c>
      <c r="Y73" s="43"/>
    </row>
    <row r="74" s="15" customFormat="1" ht="33.75" spans="1:25">
      <c r="A74" s="43">
        <v>69</v>
      </c>
      <c r="B74" s="43" t="s">
        <v>33</v>
      </c>
      <c r="C74" s="44" t="s">
        <v>34</v>
      </c>
      <c r="D74" s="43" t="s">
        <v>422</v>
      </c>
      <c r="E74" s="43" t="s">
        <v>413</v>
      </c>
      <c r="F74" s="43" t="s">
        <v>430</v>
      </c>
      <c r="G74" s="43" t="s">
        <v>440</v>
      </c>
      <c r="H74" s="43" t="s">
        <v>416</v>
      </c>
      <c r="I74" s="43" t="s">
        <v>441</v>
      </c>
      <c r="J74" s="57">
        <v>45717</v>
      </c>
      <c r="K74" s="57">
        <v>45992</v>
      </c>
      <c r="L74" s="43" t="s">
        <v>433</v>
      </c>
      <c r="M74" s="43" t="s">
        <v>440</v>
      </c>
      <c r="N74" s="43">
        <v>20</v>
      </c>
      <c r="O74" s="43">
        <v>15</v>
      </c>
      <c r="P74" s="43">
        <v>5</v>
      </c>
      <c r="Q74" s="43">
        <v>1</v>
      </c>
      <c r="R74" s="43">
        <v>24</v>
      </c>
      <c r="S74" s="43">
        <v>52</v>
      </c>
      <c r="T74" s="43">
        <v>0</v>
      </c>
      <c r="U74" s="43">
        <v>4</v>
      </c>
      <c r="V74" s="43">
        <v>14</v>
      </c>
      <c r="W74" s="43" t="s">
        <v>442</v>
      </c>
      <c r="X74" s="43" t="s">
        <v>443</v>
      </c>
      <c r="Y74" s="68"/>
    </row>
    <row r="75" s="15" customFormat="1" ht="45" spans="1:25">
      <c r="A75" s="43">
        <v>70</v>
      </c>
      <c r="B75" s="43" t="s">
        <v>33</v>
      </c>
      <c r="C75" s="44" t="s">
        <v>34</v>
      </c>
      <c r="D75" s="43" t="s">
        <v>243</v>
      </c>
      <c r="E75" s="43" t="s">
        <v>413</v>
      </c>
      <c r="F75" s="43" t="s">
        <v>444</v>
      </c>
      <c r="G75" s="43" t="s">
        <v>445</v>
      </c>
      <c r="H75" s="43" t="s">
        <v>416</v>
      </c>
      <c r="I75" s="43" t="s">
        <v>446</v>
      </c>
      <c r="J75" s="57">
        <v>45809</v>
      </c>
      <c r="K75" s="57">
        <v>45901</v>
      </c>
      <c r="L75" s="43" t="s">
        <v>444</v>
      </c>
      <c r="M75" s="43" t="s">
        <v>447</v>
      </c>
      <c r="N75" s="43">
        <v>68.5</v>
      </c>
      <c r="O75" s="43">
        <v>55</v>
      </c>
      <c r="P75" s="43">
        <v>13.5</v>
      </c>
      <c r="Q75" s="43">
        <v>1</v>
      </c>
      <c r="R75" s="43">
        <v>420</v>
      </c>
      <c r="S75" s="43">
        <v>1260</v>
      </c>
      <c r="T75" s="43">
        <v>1</v>
      </c>
      <c r="U75" s="43">
        <v>12</v>
      </c>
      <c r="V75" s="43">
        <v>28</v>
      </c>
      <c r="W75" s="43" t="s">
        <v>448</v>
      </c>
      <c r="X75" s="43" t="s">
        <v>449</v>
      </c>
      <c r="Y75" s="43"/>
    </row>
    <row r="76" s="15" customFormat="1" ht="45" spans="1:25">
      <c r="A76" s="43">
        <v>71</v>
      </c>
      <c r="B76" s="43" t="s">
        <v>33</v>
      </c>
      <c r="C76" s="44" t="s">
        <v>34</v>
      </c>
      <c r="D76" s="43" t="s">
        <v>243</v>
      </c>
      <c r="E76" s="43" t="s">
        <v>413</v>
      </c>
      <c r="F76" s="43" t="s">
        <v>444</v>
      </c>
      <c r="G76" s="43" t="s">
        <v>450</v>
      </c>
      <c r="H76" s="43" t="s">
        <v>416</v>
      </c>
      <c r="I76" s="43" t="s">
        <v>451</v>
      </c>
      <c r="J76" s="57">
        <v>45809</v>
      </c>
      <c r="K76" s="57">
        <v>45901</v>
      </c>
      <c r="L76" s="43" t="s">
        <v>444</v>
      </c>
      <c r="M76" s="43" t="s">
        <v>452</v>
      </c>
      <c r="N76" s="43">
        <v>338</v>
      </c>
      <c r="O76" s="43">
        <v>158</v>
      </c>
      <c r="P76" s="43">
        <v>180</v>
      </c>
      <c r="Q76" s="43">
        <v>1</v>
      </c>
      <c r="R76" s="43">
        <v>560</v>
      </c>
      <c r="S76" s="43">
        <v>1680</v>
      </c>
      <c r="T76" s="43">
        <v>1</v>
      </c>
      <c r="U76" s="43">
        <v>16</v>
      </c>
      <c r="V76" s="43">
        <v>35</v>
      </c>
      <c r="W76" s="43" t="s">
        <v>453</v>
      </c>
      <c r="X76" s="43" t="s">
        <v>449</v>
      </c>
      <c r="Y76" s="43"/>
    </row>
    <row r="77" s="15" customFormat="1" ht="56.25" spans="1:25">
      <c r="A77" s="43">
        <v>72</v>
      </c>
      <c r="B77" s="44" t="s">
        <v>79</v>
      </c>
      <c r="C77" s="43" t="s">
        <v>80</v>
      </c>
      <c r="D77" s="43" t="s">
        <v>81</v>
      </c>
      <c r="E77" s="43" t="s">
        <v>413</v>
      </c>
      <c r="F77" s="43" t="s">
        <v>444</v>
      </c>
      <c r="G77" s="43" t="s">
        <v>454</v>
      </c>
      <c r="H77" s="43" t="s">
        <v>57</v>
      </c>
      <c r="I77" s="43" t="s">
        <v>455</v>
      </c>
      <c r="J77" s="57">
        <v>45839</v>
      </c>
      <c r="K77" s="57">
        <v>45962</v>
      </c>
      <c r="L77" s="43" t="s">
        <v>444</v>
      </c>
      <c r="M77" s="43" t="s">
        <v>456</v>
      </c>
      <c r="N77" s="43">
        <v>216</v>
      </c>
      <c r="O77" s="43">
        <v>120</v>
      </c>
      <c r="P77" s="43">
        <v>96</v>
      </c>
      <c r="Q77" s="43">
        <v>1</v>
      </c>
      <c r="R77" s="43">
        <v>265</v>
      </c>
      <c r="S77" s="43">
        <v>789</v>
      </c>
      <c r="T77" s="43">
        <v>1</v>
      </c>
      <c r="U77" s="43">
        <v>10</v>
      </c>
      <c r="V77" s="43">
        <v>18</v>
      </c>
      <c r="W77" s="43" t="s">
        <v>457</v>
      </c>
      <c r="X77" s="43" t="s">
        <v>458</v>
      </c>
      <c r="Y77" s="68"/>
    </row>
    <row r="78" s="15" customFormat="1" ht="45" spans="1:25">
      <c r="A78" s="43">
        <v>73</v>
      </c>
      <c r="B78" s="68" t="s">
        <v>33</v>
      </c>
      <c r="C78" s="44" t="s">
        <v>34</v>
      </c>
      <c r="D78" s="43" t="s">
        <v>243</v>
      </c>
      <c r="E78" s="43" t="s">
        <v>413</v>
      </c>
      <c r="F78" s="68" t="s">
        <v>459</v>
      </c>
      <c r="G78" s="68" t="s">
        <v>460</v>
      </c>
      <c r="H78" s="68" t="s">
        <v>57</v>
      </c>
      <c r="I78" s="68" t="s">
        <v>461</v>
      </c>
      <c r="J78" s="80" t="s">
        <v>462</v>
      </c>
      <c r="K78" s="80" t="s">
        <v>463</v>
      </c>
      <c r="L78" s="68" t="s">
        <v>459</v>
      </c>
      <c r="M78" s="68" t="s">
        <v>464</v>
      </c>
      <c r="N78" s="68">
        <v>260</v>
      </c>
      <c r="O78" s="68">
        <v>200</v>
      </c>
      <c r="P78" s="68">
        <v>60</v>
      </c>
      <c r="Q78" s="68">
        <v>1</v>
      </c>
      <c r="R78" s="68">
        <v>726</v>
      </c>
      <c r="S78" s="68">
        <v>315</v>
      </c>
      <c r="T78" s="68">
        <v>0</v>
      </c>
      <c r="U78" s="68">
        <v>33</v>
      </c>
      <c r="V78" s="68">
        <v>89</v>
      </c>
      <c r="W78" s="68" t="s">
        <v>465</v>
      </c>
      <c r="X78" s="43" t="s">
        <v>421</v>
      </c>
      <c r="Y78" s="43"/>
    </row>
    <row r="79" s="15" customFormat="1" ht="45" spans="1:25">
      <c r="A79" s="43">
        <v>74</v>
      </c>
      <c r="B79" s="68" t="s">
        <v>33</v>
      </c>
      <c r="C79" s="44" t="s">
        <v>34</v>
      </c>
      <c r="D79" s="43" t="s">
        <v>243</v>
      </c>
      <c r="E79" s="43" t="s">
        <v>413</v>
      </c>
      <c r="F79" s="68" t="s">
        <v>459</v>
      </c>
      <c r="G79" s="68" t="s">
        <v>466</v>
      </c>
      <c r="H79" s="68" t="s">
        <v>416</v>
      </c>
      <c r="I79" s="68" t="s">
        <v>466</v>
      </c>
      <c r="J79" s="80" t="s">
        <v>467</v>
      </c>
      <c r="K79" s="80" t="s">
        <v>468</v>
      </c>
      <c r="L79" s="68" t="s">
        <v>459</v>
      </c>
      <c r="M79" s="68" t="s">
        <v>469</v>
      </c>
      <c r="N79" s="68">
        <v>18</v>
      </c>
      <c r="O79" s="68">
        <v>10</v>
      </c>
      <c r="P79" s="68">
        <v>8</v>
      </c>
      <c r="Q79" s="68">
        <v>1</v>
      </c>
      <c r="R79" s="68">
        <v>30</v>
      </c>
      <c r="S79" s="68">
        <v>140</v>
      </c>
      <c r="T79" s="68">
        <v>0</v>
      </c>
      <c r="U79" s="68">
        <v>3</v>
      </c>
      <c r="V79" s="68">
        <v>8</v>
      </c>
      <c r="W79" s="68" t="s">
        <v>470</v>
      </c>
      <c r="X79" s="43" t="s">
        <v>421</v>
      </c>
      <c r="Y79" s="43"/>
    </row>
    <row r="80" s="15" customFormat="1" ht="33.75" spans="1:25">
      <c r="A80" s="43">
        <v>75</v>
      </c>
      <c r="B80" s="68" t="s">
        <v>33</v>
      </c>
      <c r="C80" s="44" t="s">
        <v>34</v>
      </c>
      <c r="D80" s="43" t="s">
        <v>243</v>
      </c>
      <c r="E80" s="43" t="s">
        <v>413</v>
      </c>
      <c r="F80" s="68" t="s">
        <v>459</v>
      </c>
      <c r="G80" s="68" t="s">
        <v>471</v>
      </c>
      <c r="H80" s="68" t="s">
        <v>57</v>
      </c>
      <c r="I80" s="68" t="s">
        <v>471</v>
      </c>
      <c r="J80" s="80" t="s">
        <v>472</v>
      </c>
      <c r="K80" s="80" t="s">
        <v>240</v>
      </c>
      <c r="L80" s="68" t="s">
        <v>459</v>
      </c>
      <c r="M80" s="68" t="s">
        <v>473</v>
      </c>
      <c r="N80" s="68">
        <v>25</v>
      </c>
      <c r="O80" s="68">
        <v>13</v>
      </c>
      <c r="P80" s="68">
        <v>12</v>
      </c>
      <c r="Q80" s="68">
        <v>1</v>
      </c>
      <c r="R80" s="68">
        <v>200</v>
      </c>
      <c r="S80" s="68">
        <v>700</v>
      </c>
      <c r="T80" s="68">
        <v>0</v>
      </c>
      <c r="U80" s="68">
        <v>11</v>
      </c>
      <c r="V80" s="68">
        <v>33</v>
      </c>
      <c r="W80" s="68" t="s">
        <v>474</v>
      </c>
      <c r="X80" s="43" t="s">
        <v>449</v>
      </c>
      <c r="Y80" s="68"/>
    </row>
    <row r="81" s="15" customFormat="1" ht="45" spans="1:25">
      <c r="A81" s="43">
        <v>76</v>
      </c>
      <c r="B81" s="46" t="s">
        <v>87</v>
      </c>
      <c r="C81" s="43" t="s">
        <v>88</v>
      </c>
      <c r="D81" s="43" t="s">
        <v>88</v>
      </c>
      <c r="E81" s="43" t="s">
        <v>413</v>
      </c>
      <c r="F81" s="43" t="s">
        <v>475</v>
      </c>
      <c r="G81" s="43" t="s">
        <v>476</v>
      </c>
      <c r="H81" s="43" t="s">
        <v>57</v>
      </c>
      <c r="I81" s="43" t="s">
        <v>413</v>
      </c>
      <c r="J81" s="57">
        <v>45658</v>
      </c>
      <c r="K81" s="57">
        <v>45992</v>
      </c>
      <c r="L81" s="43" t="s">
        <v>413</v>
      </c>
      <c r="M81" s="43" t="s">
        <v>477</v>
      </c>
      <c r="N81" s="43">
        <v>26</v>
      </c>
      <c r="O81" s="43">
        <v>26</v>
      </c>
      <c r="P81" s="43">
        <v>0</v>
      </c>
      <c r="Q81" s="43">
        <v>7</v>
      </c>
      <c r="R81" s="43">
        <v>56</v>
      </c>
      <c r="S81" s="43">
        <v>173</v>
      </c>
      <c r="T81" s="43">
        <v>2</v>
      </c>
      <c r="U81" s="43">
        <v>56</v>
      </c>
      <c r="V81" s="43">
        <v>173</v>
      </c>
      <c r="W81" s="43" t="s">
        <v>478</v>
      </c>
      <c r="X81" s="43" t="s">
        <v>92</v>
      </c>
      <c r="Y81" s="44"/>
    </row>
    <row r="82" s="15" customFormat="1" ht="67.5" spans="1:25">
      <c r="A82" s="43">
        <v>77</v>
      </c>
      <c r="B82" s="44" t="s">
        <v>79</v>
      </c>
      <c r="C82" s="43" t="s">
        <v>80</v>
      </c>
      <c r="D82" s="43" t="s">
        <v>479</v>
      </c>
      <c r="E82" s="43" t="s">
        <v>413</v>
      </c>
      <c r="F82" s="43" t="s">
        <v>475</v>
      </c>
      <c r="G82" s="43" t="s">
        <v>480</v>
      </c>
      <c r="H82" s="43" t="s">
        <v>57</v>
      </c>
      <c r="I82" s="43" t="s">
        <v>413</v>
      </c>
      <c r="J82" s="57">
        <v>45658</v>
      </c>
      <c r="K82" s="57">
        <v>45992</v>
      </c>
      <c r="L82" s="43" t="s">
        <v>413</v>
      </c>
      <c r="M82" s="43" t="s">
        <v>481</v>
      </c>
      <c r="N82" s="43">
        <v>30</v>
      </c>
      <c r="O82" s="43">
        <v>30</v>
      </c>
      <c r="P82" s="43">
        <v>0</v>
      </c>
      <c r="Q82" s="43">
        <v>7</v>
      </c>
      <c r="R82" s="43">
        <v>230</v>
      </c>
      <c r="S82" s="43">
        <v>647</v>
      </c>
      <c r="T82" s="43">
        <v>2</v>
      </c>
      <c r="U82" s="43">
        <v>230</v>
      </c>
      <c r="V82" s="43">
        <v>647</v>
      </c>
      <c r="W82" s="43" t="s">
        <v>482</v>
      </c>
      <c r="X82" s="43" t="s">
        <v>483</v>
      </c>
      <c r="Y82" s="44"/>
    </row>
    <row r="83" s="15" customFormat="1" ht="45" spans="1:25">
      <c r="A83" s="43">
        <v>78</v>
      </c>
      <c r="B83" s="43" t="s">
        <v>33</v>
      </c>
      <c r="C83" s="44" t="s">
        <v>34</v>
      </c>
      <c r="D83" s="43" t="s">
        <v>484</v>
      </c>
      <c r="E83" s="43" t="s">
        <v>413</v>
      </c>
      <c r="F83" s="43" t="s">
        <v>485</v>
      </c>
      <c r="G83" s="43" t="s">
        <v>486</v>
      </c>
      <c r="H83" s="68" t="s">
        <v>57</v>
      </c>
      <c r="I83" s="43" t="s">
        <v>485</v>
      </c>
      <c r="J83" s="57">
        <v>45658</v>
      </c>
      <c r="K83" s="57">
        <v>45717</v>
      </c>
      <c r="L83" s="43" t="s">
        <v>487</v>
      </c>
      <c r="M83" s="43" t="s">
        <v>488</v>
      </c>
      <c r="N83" s="43">
        <v>60</v>
      </c>
      <c r="O83" s="43">
        <v>30</v>
      </c>
      <c r="P83" s="43">
        <v>30</v>
      </c>
      <c r="Q83" s="43">
        <v>1</v>
      </c>
      <c r="R83" s="43">
        <v>12</v>
      </c>
      <c r="S83" s="43">
        <v>30</v>
      </c>
      <c r="T83" s="43">
        <v>1</v>
      </c>
      <c r="U83" s="43">
        <v>12</v>
      </c>
      <c r="V83" s="43">
        <v>30</v>
      </c>
      <c r="W83" s="43" t="s">
        <v>489</v>
      </c>
      <c r="X83" s="43" t="s">
        <v>490</v>
      </c>
      <c r="Y83" s="43"/>
    </row>
    <row r="84" s="15" customFormat="1" ht="45" spans="1:25">
      <c r="A84" s="43">
        <v>79</v>
      </c>
      <c r="B84" s="43" t="s">
        <v>33</v>
      </c>
      <c r="C84" s="44" t="s">
        <v>34</v>
      </c>
      <c r="D84" s="43" t="s">
        <v>422</v>
      </c>
      <c r="E84" s="43" t="s">
        <v>413</v>
      </c>
      <c r="F84" s="43" t="s">
        <v>485</v>
      </c>
      <c r="G84" s="43" t="s">
        <v>491</v>
      </c>
      <c r="H84" s="68" t="s">
        <v>416</v>
      </c>
      <c r="I84" s="43" t="s">
        <v>485</v>
      </c>
      <c r="J84" s="57">
        <v>45658</v>
      </c>
      <c r="K84" s="57">
        <v>45717</v>
      </c>
      <c r="L84" s="43" t="s">
        <v>487</v>
      </c>
      <c r="M84" s="43" t="s">
        <v>492</v>
      </c>
      <c r="N84" s="43">
        <v>30</v>
      </c>
      <c r="O84" s="43">
        <v>10</v>
      </c>
      <c r="P84" s="43">
        <v>20</v>
      </c>
      <c r="Q84" s="43">
        <v>1</v>
      </c>
      <c r="R84" s="43">
        <v>12</v>
      </c>
      <c r="S84" s="43">
        <v>30</v>
      </c>
      <c r="T84" s="43">
        <v>1</v>
      </c>
      <c r="U84" s="43">
        <v>12</v>
      </c>
      <c r="V84" s="43">
        <v>30</v>
      </c>
      <c r="W84" s="43" t="s">
        <v>493</v>
      </c>
      <c r="X84" s="43" t="s">
        <v>494</v>
      </c>
      <c r="Y84" s="68"/>
    </row>
    <row r="85" s="15" customFormat="1" ht="33.75" spans="1:25">
      <c r="A85" s="43">
        <v>80</v>
      </c>
      <c r="B85" s="43" t="s">
        <v>33</v>
      </c>
      <c r="C85" s="44" t="s">
        <v>34</v>
      </c>
      <c r="D85" s="78" t="s">
        <v>495</v>
      </c>
      <c r="E85" s="78" t="s">
        <v>496</v>
      </c>
      <c r="F85" s="78" t="s">
        <v>497</v>
      </c>
      <c r="G85" s="78" t="s">
        <v>498</v>
      </c>
      <c r="H85" s="78" t="s">
        <v>57</v>
      </c>
      <c r="I85" s="78" t="s">
        <v>499</v>
      </c>
      <c r="J85" s="81" t="s">
        <v>500</v>
      </c>
      <c r="K85" s="81" t="s">
        <v>501</v>
      </c>
      <c r="L85" s="78" t="s">
        <v>497</v>
      </c>
      <c r="M85" s="44" t="s">
        <v>502</v>
      </c>
      <c r="N85" s="44">
        <v>38</v>
      </c>
      <c r="O85" s="78">
        <v>10</v>
      </c>
      <c r="P85" s="78">
        <v>28</v>
      </c>
      <c r="Q85" s="78">
        <v>1</v>
      </c>
      <c r="R85" s="78">
        <v>118</v>
      </c>
      <c r="S85" s="78">
        <v>382</v>
      </c>
      <c r="T85" s="78">
        <v>0</v>
      </c>
      <c r="U85" s="78">
        <v>15</v>
      </c>
      <c r="V85" s="78">
        <v>48</v>
      </c>
      <c r="W85" s="87" t="s">
        <v>503</v>
      </c>
      <c r="X85" s="88" t="s">
        <v>504</v>
      </c>
      <c r="Y85" s="88"/>
    </row>
    <row r="86" s="15" customFormat="1" ht="33.75" spans="1:25">
      <c r="A86" s="43">
        <v>81</v>
      </c>
      <c r="B86" s="43" t="s">
        <v>33</v>
      </c>
      <c r="C86" s="44" t="s">
        <v>34</v>
      </c>
      <c r="D86" s="68" t="s">
        <v>505</v>
      </c>
      <c r="E86" s="78" t="s">
        <v>496</v>
      </c>
      <c r="F86" s="78" t="s">
        <v>497</v>
      </c>
      <c r="G86" s="78" t="s">
        <v>506</v>
      </c>
      <c r="H86" s="78" t="s">
        <v>416</v>
      </c>
      <c r="I86" s="78" t="s">
        <v>507</v>
      </c>
      <c r="J86" s="81" t="s">
        <v>500</v>
      </c>
      <c r="K86" s="81" t="s">
        <v>501</v>
      </c>
      <c r="L86" s="78" t="s">
        <v>497</v>
      </c>
      <c r="M86" s="78" t="s">
        <v>508</v>
      </c>
      <c r="N86" s="44">
        <v>15</v>
      </c>
      <c r="O86" s="78">
        <v>10</v>
      </c>
      <c r="P86" s="78">
        <v>5</v>
      </c>
      <c r="Q86" s="78">
        <v>1</v>
      </c>
      <c r="R86" s="78">
        <v>102</v>
      </c>
      <c r="S86" s="78">
        <v>336</v>
      </c>
      <c r="T86" s="78">
        <v>0</v>
      </c>
      <c r="U86" s="78">
        <v>15</v>
      </c>
      <c r="V86" s="89">
        <v>48</v>
      </c>
      <c r="W86" s="44" t="s">
        <v>509</v>
      </c>
      <c r="X86" s="43" t="s">
        <v>510</v>
      </c>
      <c r="Y86" s="78"/>
    </row>
    <row r="87" s="15" customFormat="1" ht="45" spans="1:25">
      <c r="A87" s="43">
        <v>82</v>
      </c>
      <c r="B87" s="44" t="s">
        <v>79</v>
      </c>
      <c r="C87" s="48" t="s">
        <v>118</v>
      </c>
      <c r="D87" s="44" t="s">
        <v>119</v>
      </c>
      <c r="E87" s="44" t="s">
        <v>496</v>
      </c>
      <c r="F87" s="44" t="s">
        <v>511</v>
      </c>
      <c r="G87" s="44" t="s">
        <v>512</v>
      </c>
      <c r="H87" s="44" t="s">
        <v>416</v>
      </c>
      <c r="I87" s="44" t="s">
        <v>513</v>
      </c>
      <c r="J87" s="44">
        <v>202506</v>
      </c>
      <c r="K87" s="44">
        <v>202507</v>
      </c>
      <c r="L87" s="44" t="s">
        <v>511</v>
      </c>
      <c r="M87" s="44" t="s">
        <v>514</v>
      </c>
      <c r="N87" s="44">
        <v>13</v>
      </c>
      <c r="O87" s="44">
        <v>7</v>
      </c>
      <c r="P87" s="44">
        <v>6</v>
      </c>
      <c r="Q87" s="44">
        <v>1</v>
      </c>
      <c r="R87" s="44">
        <v>126</v>
      </c>
      <c r="S87" s="44">
        <v>546</v>
      </c>
      <c r="T87" s="44">
        <v>0</v>
      </c>
      <c r="U87" s="44">
        <v>6</v>
      </c>
      <c r="V87" s="44">
        <v>11</v>
      </c>
      <c r="W87" s="68" t="s">
        <v>515</v>
      </c>
      <c r="X87" s="43" t="s">
        <v>516</v>
      </c>
      <c r="Y87" s="78"/>
    </row>
    <row r="88" s="15" customFormat="1" ht="45" spans="1:25">
      <c r="A88" s="43">
        <v>83</v>
      </c>
      <c r="B88" s="44" t="s">
        <v>79</v>
      </c>
      <c r="C88" s="48" t="s">
        <v>118</v>
      </c>
      <c r="D88" s="45" t="s">
        <v>119</v>
      </c>
      <c r="E88" s="45" t="s">
        <v>496</v>
      </c>
      <c r="F88" s="45" t="s">
        <v>511</v>
      </c>
      <c r="G88" s="45" t="s">
        <v>517</v>
      </c>
      <c r="H88" s="45" t="s">
        <v>416</v>
      </c>
      <c r="I88" s="45" t="s">
        <v>518</v>
      </c>
      <c r="J88" s="45">
        <v>202507</v>
      </c>
      <c r="K88" s="45">
        <v>202508</v>
      </c>
      <c r="L88" s="45" t="s">
        <v>511</v>
      </c>
      <c r="M88" s="45" t="s">
        <v>519</v>
      </c>
      <c r="N88" s="45">
        <v>7</v>
      </c>
      <c r="O88" s="45">
        <v>5</v>
      </c>
      <c r="P88" s="45">
        <v>2</v>
      </c>
      <c r="Q88" s="45">
        <v>1</v>
      </c>
      <c r="R88" s="45">
        <v>193</v>
      </c>
      <c r="S88" s="45">
        <v>731</v>
      </c>
      <c r="T88" s="45">
        <v>0</v>
      </c>
      <c r="U88" s="45">
        <v>8</v>
      </c>
      <c r="V88" s="45">
        <v>24</v>
      </c>
      <c r="W88" s="6" t="s">
        <v>515</v>
      </c>
      <c r="X88" s="6" t="s">
        <v>516</v>
      </c>
      <c r="Y88" s="78"/>
    </row>
    <row r="89" s="15" customFormat="1" ht="45" spans="1:25">
      <c r="A89" s="43">
        <v>84</v>
      </c>
      <c r="B89" s="44" t="s">
        <v>79</v>
      </c>
      <c r="C89" s="48" t="s">
        <v>118</v>
      </c>
      <c r="D89" s="44" t="s">
        <v>119</v>
      </c>
      <c r="E89" s="44" t="s">
        <v>496</v>
      </c>
      <c r="F89" s="44" t="s">
        <v>511</v>
      </c>
      <c r="G89" s="44" t="s">
        <v>520</v>
      </c>
      <c r="H89" s="44" t="s">
        <v>416</v>
      </c>
      <c r="I89" s="44" t="s">
        <v>521</v>
      </c>
      <c r="J89" s="44">
        <v>202507</v>
      </c>
      <c r="K89" s="44">
        <v>202508</v>
      </c>
      <c r="L89" s="44" t="s">
        <v>511</v>
      </c>
      <c r="M89" s="44" t="s">
        <v>522</v>
      </c>
      <c r="N89" s="44">
        <v>6</v>
      </c>
      <c r="O89" s="44">
        <v>4</v>
      </c>
      <c r="P89" s="44">
        <v>2</v>
      </c>
      <c r="Q89" s="44">
        <v>1</v>
      </c>
      <c r="R89" s="44">
        <v>126</v>
      </c>
      <c r="S89" s="44">
        <v>546</v>
      </c>
      <c r="T89" s="44">
        <v>0</v>
      </c>
      <c r="U89" s="44">
        <v>6</v>
      </c>
      <c r="V89" s="44">
        <v>11</v>
      </c>
      <c r="W89" s="68" t="s">
        <v>515</v>
      </c>
      <c r="X89" s="43" t="s">
        <v>516</v>
      </c>
      <c r="Y89" s="78"/>
    </row>
    <row r="90" s="15" customFormat="1" ht="45" spans="1:25">
      <c r="A90" s="43">
        <v>85</v>
      </c>
      <c r="B90" s="44" t="s">
        <v>79</v>
      </c>
      <c r="C90" s="48" t="s">
        <v>118</v>
      </c>
      <c r="D90" s="44" t="s">
        <v>119</v>
      </c>
      <c r="E90" s="44" t="s">
        <v>496</v>
      </c>
      <c r="F90" s="44" t="s">
        <v>511</v>
      </c>
      <c r="G90" s="44" t="s">
        <v>523</v>
      </c>
      <c r="H90" s="44" t="s">
        <v>416</v>
      </c>
      <c r="I90" s="44" t="s">
        <v>524</v>
      </c>
      <c r="J90" s="44">
        <v>202508</v>
      </c>
      <c r="K90" s="44">
        <v>202508</v>
      </c>
      <c r="L90" s="44" t="s">
        <v>511</v>
      </c>
      <c r="M90" s="44" t="s">
        <v>525</v>
      </c>
      <c r="N90" s="44">
        <v>5</v>
      </c>
      <c r="O90" s="44">
        <v>3</v>
      </c>
      <c r="P90" s="44">
        <v>2</v>
      </c>
      <c r="Q90" s="44">
        <v>1</v>
      </c>
      <c r="R90" s="44">
        <v>193</v>
      </c>
      <c r="S90" s="44">
        <v>731</v>
      </c>
      <c r="T90" s="44">
        <v>0</v>
      </c>
      <c r="U90" s="44">
        <v>8</v>
      </c>
      <c r="V90" s="44">
        <v>24</v>
      </c>
      <c r="W90" s="68" t="s">
        <v>515</v>
      </c>
      <c r="X90" s="43" t="s">
        <v>516</v>
      </c>
      <c r="Y90" s="78"/>
    </row>
    <row r="91" s="15" customFormat="1" ht="33.75" spans="1:25">
      <c r="A91" s="43">
        <v>86</v>
      </c>
      <c r="B91" s="44" t="s">
        <v>79</v>
      </c>
      <c r="C91" s="48" t="s">
        <v>118</v>
      </c>
      <c r="D91" s="78" t="s">
        <v>119</v>
      </c>
      <c r="E91" s="78" t="s">
        <v>496</v>
      </c>
      <c r="F91" s="78" t="s">
        <v>526</v>
      </c>
      <c r="G91" s="78" t="s">
        <v>527</v>
      </c>
      <c r="H91" s="44" t="s">
        <v>416</v>
      </c>
      <c r="I91" s="78" t="s">
        <v>528</v>
      </c>
      <c r="J91" s="81" t="s">
        <v>529</v>
      </c>
      <c r="K91" s="81" t="s">
        <v>530</v>
      </c>
      <c r="L91" s="78" t="s">
        <v>526</v>
      </c>
      <c r="M91" s="44" t="s">
        <v>531</v>
      </c>
      <c r="N91" s="44">
        <v>18</v>
      </c>
      <c r="O91" s="78">
        <v>12</v>
      </c>
      <c r="P91" s="78">
        <v>6</v>
      </c>
      <c r="Q91" s="78">
        <v>1</v>
      </c>
      <c r="R91" s="78">
        <v>92</v>
      </c>
      <c r="S91" s="78">
        <v>394</v>
      </c>
      <c r="T91" s="78">
        <v>1</v>
      </c>
      <c r="U91" s="78">
        <v>8</v>
      </c>
      <c r="V91" s="78">
        <v>23</v>
      </c>
      <c r="W91" s="78" t="s">
        <v>532</v>
      </c>
      <c r="X91" s="78" t="s">
        <v>533</v>
      </c>
      <c r="Y91" s="78"/>
    </row>
    <row r="92" s="15" customFormat="1" ht="33.75" spans="1:25">
      <c r="A92" s="43">
        <v>87</v>
      </c>
      <c r="B92" s="44" t="s">
        <v>79</v>
      </c>
      <c r="C92" s="48" t="s">
        <v>118</v>
      </c>
      <c r="D92" s="78" t="s">
        <v>119</v>
      </c>
      <c r="E92" s="78" t="s">
        <v>496</v>
      </c>
      <c r="F92" s="78" t="s">
        <v>526</v>
      </c>
      <c r="G92" s="78" t="s">
        <v>534</v>
      </c>
      <c r="H92" s="44" t="s">
        <v>416</v>
      </c>
      <c r="I92" s="78" t="s">
        <v>535</v>
      </c>
      <c r="J92" s="81" t="s">
        <v>529</v>
      </c>
      <c r="K92" s="81" t="s">
        <v>530</v>
      </c>
      <c r="L92" s="78" t="s">
        <v>526</v>
      </c>
      <c r="M92" s="44" t="s">
        <v>536</v>
      </c>
      <c r="N92" s="44">
        <v>14</v>
      </c>
      <c r="O92" s="78">
        <v>9</v>
      </c>
      <c r="P92" s="78">
        <v>5</v>
      </c>
      <c r="Q92" s="78">
        <v>1</v>
      </c>
      <c r="R92" s="78">
        <v>68</v>
      </c>
      <c r="S92" s="78">
        <v>316</v>
      </c>
      <c r="T92" s="78">
        <v>1</v>
      </c>
      <c r="U92" s="78">
        <v>5</v>
      </c>
      <c r="V92" s="78">
        <v>14</v>
      </c>
      <c r="W92" s="78" t="s">
        <v>537</v>
      </c>
      <c r="X92" s="78" t="s">
        <v>533</v>
      </c>
      <c r="Y92" s="78"/>
    </row>
    <row r="93" s="15" customFormat="1" ht="33.75" spans="1:25">
      <c r="A93" s="43">
        <v>88</v>
      </c>
      <c r="B93" s="44" t="s">
        <v>79</v>
      </c>
      <c r="C93" s="48" t="s">
        <v>118</v>
      </c>
      <c r="D93" s="78" t="s">
        <v>119</v>
      </c>
      <c r="E93" s="44" t="s">
        <v>496</v>
      </c>
      <c r="F93" s="44" t="s">
        <v>538</v>
      </c>
      <c r="G93" s="44" t="s">
        <v>539</v>
      </c>
      <c r="H93" s="44" t="s">
        <v>416</v>
      </c>
      <c r="I93" s="44" t="s">
        <v>540</v>
      </c>
      <c r="J93" s="82">
        <v>202508</v>
      </c>
      <c r="K93" s="82">
        <v>202512</v>
      </c>
      <c r="L93" s="44" t="s">
        <v>538</v>
      </c>
      <c r="M93" s="44" t="s">
        <v>541</v>
      </c>
      <c r="N93" s="44">
        <v>8</v>
      </c>
      <c r="O93" s="44">
        <v>5</v>
      </c>
      <c r="P93" s="44">
        <v>3</v>
      </c>
      <c r="Q93" s="44">
        <v>1</v>
      </c>
      <c r="R93" s="44">
        <v>46</v>
      </c>
      <c r="S93" s="44">
        <v>142</v>
      </c>
      <c r="T93" s="44">
        <v>0</v>
      </c>
      <c r="U93" s="44">
        <v>6</v>
      </c>
      <c r="V93" s="44">
        <v>17</v>
      </c>
      <c r="W93" s="44" t="s">
        <v>542</v>
      </c>
      <c r="X93" s="43" t="s">
        <v>516</v>
      </c>
      <c r="Y93" s="78"/>
    </row>
    <row r="94" s="15" customFormat="1" ht="33.75" spans="1:25">
      <c r="A94" s="43">
        <v>89</v>
      </c>
      <c r="B94" s="43" t="s">
        <v>33</v>
      </c>
      <c r="C94" s="44" t="s">
        <v>34</v>
      </c>
      <c r="D94" s="44" t="s">
        <v>495</v>
      </c>
      <c r="E94" s="44" t="s">
        <v>496</v>
      </c>
      <c r="F94" s="44" t="s">
        <v>538</v>
      </c>
      <c r="G94" s="44" t="s">
        <v>543</v>
      </c>
      <c r="H94" s="44" t="s">
        <v>57</v>
      </c>
      <c r="I94" s="44" t="s">
        <v>544</v>
      </c>
      <c r="J94" s="82">
        <v>202506</v>
      </c>
      <c r="K94" s="82">
        <v>202512</v>
      </c>
      <c r="L94" s="44" t="s">
        <v>538</v>
      </c>
      <c r="M94" s="44" t="s">
        <v>545</v>
      </c>
      <c r="N94" s="44">
        <v>10</v>
      </c>
      <c r="O94" s="44">
        <v>8</v>
      </c>
      <c r="P94" s="44">
        <v>2</v>
      </c>
      <c r="Q94" s="44">
        <v>1</v>
      </c>
      <c r="R94" s="44">
        <v>53</v>
      </c>
      <c r="S94" s="44">
        <v>198</v>
      </c>
      <c r="T94" s="44">
        <v>0</v>
      </c>
      <c r="U94" s="44">
        <v>4</v>
      </c>
      <c r="V94" s="44">
        <v>13</v>
      </c>
      <c r="W94" s="44" t="s">
        <v>546</v>
      </c>
      <c r="X94" s="43" t="s">
        <v>547</v>
      </c>
      <c r="Y94" s="78"/>
    </row>
    <row r="95" s="15" customFormat="1" ht="56.25" spans="1:25">
      <c r="A95" s="43">
        <v>90</v>
      </c>
      <c r="B95" s="43" t="s">
        <v>33</v>
      </c>
      <c r="C95" s="44" t="s">
        <v>34</v>
      </c>
      <c r="D95" s="44" t="s">
        <v>495</v>
      </c>
      <c r="E95" s="44" t="s">
        <v>496</v>
      </c>
      <c r="F95" s="44" t="s">
        <v>548</v>
      </c>
      <c r="G95" s="44" t="s">
        <v>549</v>
      </c>
      <c r="H95" s="44" t="s">
        <v>416</v>
      </c>
      <c r="I95" s="44" t="s">
        <v>550</v>
      </c>
      <c r="J95" s="82">
        <v>202504</v>
      </c>
      <c r="K95" s="82">
        <v>202505</v>
      </c>
      <c r="L95" s="44" t="s">
        <v>548</v>
      </c>
      <c r="M95" s="44" t="s">
        <v>551</v>
      </c>
      <c r="N95" s="44">
        <v>4.4</v>
      </c>
      <c r="O95" s="44">
        <v>3</v>
      </c>
      <c r="P95" s="44">
        <v>1.4</v>
      </c>
      <c r="Q95" s="44">
        <v>1</v>
      </c>
      <c r="R95" s="44">
        <v>139</v>
      </c>
      <c r="S95" s="44">
        <v>1042</v>
      </c>
      <c r="T95" s="44">
        <v>0</v>
      </c>
      <c r="U95" s="44">
        <v>21</v>
      </c>
      <c r="V95" s="44">
        <v>44</v>
      </c>
      <c r="W95" s="44" t="s">
        <v>552</v>
      </c>
      <c r="X95" s="44" t="s">
        <v>553</v>
      </c>
      <c r="Y95" s="78"/>
    </row>
    <row r="96" s="15" customFormat="1" ht="56.25" spans="1:25">
      <c r="A96" s="43">
        <v>91</v>
      </c>
      <c r="B96" s="44" t="s">
        <v>79</v>
      </c>
      <c r="C96" s="48" t="s">
        <v>118</v>
      </c>
      <c r="D96" s="44" t="s">
        <v>119</v>
      </c>
      <c r="E96" s="44" t="s">
        <v>496</v>
      </c>
      <c r="F96" s="44" t="s">
        <v>548</v>
      </c>
      <c r="G96" s="44" t="s">
        <v>554</v>
      </c>
      <c r="H96" s="44" t="s">
        <v>416</v>
      </c>
      <c r="I96" s="44" t="s">
        <v>555</v>
      </c>
      <c r="J96" s="82">
        <v>202509</v>
      </c>
      <c r="K96" s="82">
        <v>202510</v>
      </c>
      <c r="L96" s="44" t="s">
        <v>548</v>
      </c>
      <c r="M96" s="44" t="s">
        <v>556</v>
      </c>
      <c r="N96" s="44">
        <v>6</v>
      </c>
      <c r="O96" s="44">
        <v>5</v>
      </c>
      <c r="P96" s="44">
        <v>1</v>
      </c>
      <c r="Q96" s="44">
        <v>1</v>
      </c>
      <c r="R96" s="44">
        <v>37</v>
      </c>
      <c r="S96" s="44">
        <v>162</v>
      </c>
      <c r="T96" s="44">
        <v>0</v>
      </c>
      <c r="U96" s="44">
        <v>21</v>
      </c>
      <c r="V96" s="44">
        <v>44</v>
      </c>
      <c r="W96" s="44" t="s">
        <v>557</v>
      </c>
      <c r="X96" s="44" t="s">
        <v>558</v>
      </c>
      <c r="Y96" s="78"/>
    </row>
    <row r="97" s="15" customFormat="1" ht="56.25" spans="1:25">
      <c r="A97" s="43">
        <v>92</v>
      </c>
      <c r="B97" s="43" t="s">
        <v>33</v>
      </c>
      <c r="C97" s="44" t="s">
        <v>34</v>
      </c>
      <c r="D97" s="43" t="s">
        <v>505</v>
      </c>
      <c r="E97" s="43" t="s">
        <v>496</v>
      </c>
      <c r="F97" s="43" t="s">
        <v>559</v>
      </c>
      <c r="G97" s="43" t="s">
        <v>560</v>
      </c>
      <c r="H97" s="43" t="s">
        <v>57</v>
      </c>
      <c r="I97" s="43" t="s">
        <v>561</v>
      </c>
      <c r="J97" s="82">
        <v>202503</v>
      </c>
      <c r="K97" s="82">
        <v>202504</v>
      </c>
      <c r="L97" s="43" t="s">
        <v>559</v>
      </c>
      <c r="M97" s="43" t="s">
        <v>562</v>
      </c>
      <c r="N97" s="43">
        <v>11</v>
      </c>
      <c r="O97" s="43">
        <v>10</v>
      </c>
      <c r="P97" s="43">
        <v>1</v>
      </c>
      <c r="Q97" s="43">
        <v>1</v>
      </c>
      <c r="R97" s="43">
        <v>325</v>
      </c>
      <c r="S97" s="43">
        <v>898</v>
      </c>
      <c r="T97" s="43">
        <v>0</v>
      </c>
      <c r="U97" s="43">
        <v>2</v>
      </c>
      <c r="V97" s="43">
        <v>6</v>
      </c>
      <c r="W97" s="44" t="s">
        <v>552</v>
      </c>
      <c r="X97" s="44" t="s">
        <v>553</v>
      </c>
      <c r="Y97" s="43"/>
    </row>
    <row r="98" s="15" customFormat="1" ht="33.75" spans="1:25">
      <c r="A98" s="43">
        <v>93</v>
      </c>
      <c r="B98" s="43" t="s">
        <v>33</v>
      </c>
      <c r="C98" s="44" t="s">
        <v>34</v>
      </c>
      <c r="D98" s="43" t="s">
        <v>495</v>
      </c>
      <c r="E98" s="43" t="s">
        <v>496</v>
      </c>
      <c r="F98" s="43" t="s">
        <v>563</v>
      </c>
      <c r="G98" s="43" t="s">
        <v>564</v>
      </c>
      <c r="H98" s="43" t="s">
        <v>416</v>
      </c>
      <c r="I98" s="43" t="s">
        <v>565</v>
      </c>
      <c r="J98" s="82">
        <v>202504</v>
      </c>
      <c r="K98" s="82">
        <v>202505</v>
      </c>
      <c r="L98" s="43" t="s">
        <v>563</v>
      </c>
      <c r="M98" s="43" t="s">
        <v>566</v>
      </c>
      <c r="N98" s="43">
        <v>6.5</v>
      </c>
      <c r="O98" s="43">
        <v>5</v>
      </c>
      <c r="P98" s="43">
        <v>1.5</v>
      </c>
      <c r="Q98" s="43">
        <v>1</v>
      </c>
      <c r="R98" s="43">
        <v>180</v>
      </c>
      <c r="S98" s="43">
        <v>723</v>
      </c>
      <c r="T98" s="43">
        <v>0</v>
      </c>
      <c r="U98" s="43">
        <v>12</v>
      </c>
      <c r="V98" s="43">
        <v>42</v>
      </c>
      <c r="W98" s="68" t="s">
        <v>567</v>
      </c>
      <c r="X98" s="43" t="s">
        <v>568</v>
      </c>
      <c r="Y98" s="43"/>
    </row>
    <row r="99" s="15" customFormat="1" ht="33.75" spans="1:25">
      <c r="A99" s="43">
        <v>94</v>
      </c>
      <c r="B99" s="43" t="s">
        <v>33</v>
      </c>
      <c r="C99" s="44" t="s">
        <v>34</v>
      </c>
      <c r="D99" s="78" t="s">
        <v>495</v>
      </c>
      <c r="E99" s="78" t="s">
        <v>496</v>
      </c>
      <c r="F99" s="78" t="s">
        <v>569</v>
      </c>
      <c r="G99" s="78" t="s">
        <v>570</v>
      </c>
      <c r="H99" s="78" t="s">
        <v>57</v>
      </c>
      <c r="I99" s="78" t="s">
        <v>571</v>
      </c>
      <c r="J99" s="82">
        <v>202504</v>
      </c>
      <c r="K99" s="82">
        <v>202506</v>
      </c>
      <c r="L99" s="78" t="s">
        <v>569</v>
      </c>
      <c r="M99" s="44" t="s">
        <v>572</v>
      </c>
      <c r="N99" s="44">
        <v>18.9</v>
      </c>
      <c r="O99" s="78">
        <v>10</v>
      </c>
      <c r="P99" s="78">
        <v>8.9</v>
      </c>
      <c r="Q99" s="78">
        <v>1</v>
      </c>
      <c r="R99" s="78">
        <v>182</v>
      </c>
      <c r="S99" s="78">
        <v>748</v>
      </c>
      <c r="T99" s="78">
        <v>0</v>
      </c>
      <c r="U99" s="78">
        <v>8</v>
      </c>
      <c r="V99" s="78">
        <v>27</v>
      </c>
      <c r="W99" s="78" t="s">
        <v>573</v>
      </c>
      <c r="X99" s="78" t="s">
        <v>574</v>
      </c>
      <c r="Y99" s="78"/>
    </row>
    <row r="100" s="15" customFormat="1" ht="45" spans="1:25">
      <c r="A100" s="43">
        <v>95</v>
      </c>
      <c r="B100" s="44" t="s">
        <v>79</v>
      </c>
      <c r="C100" s="48" t="s">
        <v>118</v>
      </c>
      <c r="D100" s="68" t="s">
        <v>119</v>
      </c>
      <c r="E100" s="78" t="s">
        <v>496</v>
      </c>
      <c r="F100" s="78" t="s">
        <v>569</v>
      </c>
      <c r="G100" s="78" t="s">
        <v>575</v>
      </c>
      <c r="H100" s="78" t="s">
        <v>416</v>
      </c>
      <c r="I100" s="78" t="s">
        <v>576</v>
      </c>
      <c r="J100" s="82">
        <v>202505</v>
      </c>
      <c r="K100" s="82">
        <v>202508</v>
      </c>
      <c r="L100" s="78" t="s">
        <v>569</v>
      </c>
      <c r="M100" s="45" t="s">
        <v>577</v>
      </c>
      <c r="N100" s="78">
        <v>18</v>
      </c>
      <c r="O100" s="78">
        <v>10</v>
      </c>
      <c r="P100" s="78">
        <v>8</v>
      </c>
      <c r="Q100" s="78">
        <v>1</v>
      </c>
      <c r="R100" s="78">
        <v>45</v>
      </c>
      <c r="S100" s="78">
        <v>218</v>
      </c>
      <c r="T100" s="78">
        <v>0</v>
      </c>
      <c r="U100" s="78">
        <v>5</v>
      </c>
      <c r="V100" s="78">
        <v>14</v>
      </c>
      <c r="W100" s="68" t="s">
        <v>578</v>
      </c>
      <c r="X100" s="43" t="s">
        <v>579</v>
      </c>
      <c r="Y100" s="78"/>
    </row>
    <row r="101" s="15" customFormat="1" ht="56.25" spans="1:25">
      <c r="A101" s="43">
        <v>96</v>
      </c>
      <c r="B101" s="44" t="s">
        <v>79</v>
      </c>
      <c r="C101" s="48" t="s">
        <v>118</v>
      </c>
      <c r="D101" s="44" t="s">
        <v>119</v>
      </c>
      <c r="E101" s="44" t="s">
        <v>496</v>
      </c>
      <c r="F101" s="44" t="s">
        <v>580</v>
      </c>
      <c r="G101" s="44" t="s">
        <v>581</v>
      </c>
      <c r="H101" s="45" t="s">
        <v>416</v>
      </c>
      <c r="I101" s="44" t="s">
        <v>580</v>
      </c>
      <c r="J101" s="82">
        <v>202504</v>
      </c>
      <c r="K101" s="82">
        <v>202505</v>
      </c>
      <c r="L101" s="44" t="s">
        <v>580</v>
      </c>
      <c r="M101" s="44" t="s">
        <v>582</v>
      </c>
      <c r="N101" s="44">
        <v>22</v>
      </c>
      <c r="O101" s="44">
        <v>20</v>
      </c>
      <c r="P101" s="44">
        <v>2</v>
      </c>
      <c r="Q101" s="44">
        <v>1</v>
      </c>
      <c r="R101" s="44">
        <v>79</v>
      </c>
      <c r="S101" s="44">
        <v>162</v>
      </c>
      <c r="T101" s="44">
        <v>0</v>
      </c>
      <c r="U101" s="44">
        <v>12</v>
      </c>
      <c r="V101" s="44">
        <v>30</v>
      </c>
      <c r="W101" s="44" t="s">
        <v>557</v>
      </c>
      <c r="X101" s="44" t="s">
        <v>558</v>
      </c>
      <c r="Y101" s="78"/>
    </row>
    <row r="102" s="15" customFormat="1" ht="45" spans="1:25">
      <c r="A102" s="43">
        <v>97</v>
      </c>
      <c r="B102" s="44" t="s">
        <v>79</v>
      </c>
      <c r="C102" s="48" t="s">
        <v>118</v>
      </c>
      <c r="D102" s="44" t="s">
        <v>119</v>
      </c>
      <c r="E102" s="44" t="s">
        <v>496</v>
      </c>
      <c r="F102" s="78" t="s">
        <v>583</v>
      </c>
      <c r="G102" s="78" t="s">
        <v>584</v>
      </c>
      <c r="H102" s="44" t="s">
        <v>416</v>
      </c>
      <c r="I102" s="78" t="s">
        <v>585</v>
      </c>
      <c r="J102" s="82">
        <v>202507</v>
      </c>
      <c r="K102" s="82">
        <v>202510</v>
      </c>
      <c r="L102" s="78" t="s">
        <v>583</v>
      </c>
      <c r="M102" s="78" t="s">
        <v>586</v>
      </c>
      <c r="N102" s="78">
        <v>12</v>
      </c>
      <c r="O102" s="78">
        <v>7</v>
      </c>
      <c r="P102" s="78">
        <v>5</v>
      </c>
      <c r="Q102" s="78">
        <v>1</v>
      </c>
      <c r="R102" s="78">
        <v>67</v>
      </c>
      <c r="S102" s="78">
        <v>268</v>
      </c>
      <c r="T102" s="78">
        <v>0</v>
      </c>
      <c r="U102" s="78">
        <v>3</v>
      </c>
      <c r="V102" s="78">
        <v>9</v>
      </c>
      <c r="W102" s="6" t="s">
        <v>515</v>
      </c>
      <c r="X102" s="43" t="s">
        <v>587</v>
      </c>
      <c r="Y102" s="78"/>
    </row>
    <row r="103" s="15" customFormat="1" ht="33.75" spans="1:25">
      <c r="A103" s="43">
        <v>98</v>
      </c>
      <c r="B103" s="44" t="s">
        <v>33</v>
      </c>
      <c r="C103" s="44" t="s">
        <v>34</v>
      </c>
      <c r="D103" s="78" t="s">
        <v>495</v>
      </c>
      <c r="E103" s="44" t="s">
        <v>496</v>
      </c>
      <c r="F103" s="78" t="s">
        <v>583</v>
      </c>
      <c r="G103" s="78" t="s">
        <v>588</v>
      </c>
      <c r="H103" s="44" t="s">
        <v>57</v>
      </c>
      <c r="I103" s="78" t="s">
        <v>585</v>
      </c>
      <c r="J103" s="82">
        <v>202503</v>
      </c>
      <c r="K103" s="82">
        <v>202508</v>
      </c>
      <c r="L103" s="78" t="s">
        <v>583</v>
      </c>
      <c r="M103" s="78" t="s">
        <v>589</v>
      </c>
      <c r="N103" s="78">
        <v>25</v>
      </c>
      <c r="O103" s="78">
        <v>10</v>
      </c>
      <c r="P103" s="78">
        <v>15</v>
      </c>
      <c r="Q103" s="78">
        <v>1</v>
      </c>
      <c r="R103" s="78">
        <v>130</v>
      </c>
      <c r="S103" s="78">
        <v>678</v>
      </c>
      <c r="T103" s="78">
        <v>0</v>
      </c>
      <c r="U103" s="78">
        <v>10</v>
      </c>
      <c r="V103" s="78">
        <v>25</v>
      </c>
      <c r="W103" s="44" t="s">
        <v>590</v>
      </c>
      <c r="X103" s="43" t="s">
        <v>591</v>
      </c>
      <c r="Y103" s="78"/>
    </row>
    <row r="104" s="15" customFormat="1" ht="33.75" spans="1:25">
      <c r="A104" s="43">
        <v>99</v>
      </c>
      <c r="B104" s="43" t="s">
        <v>33</v>
      </c>
      <c r="C104" s="44" t="s">
        <v>34</v>
      </c>
      <c r="D104" s="43" t="s">
        <v>243</v>
      </c>
      <c r="E104" s="43" t="s">
        <v>496</v>
      </c>
      <c r="F104" s="43" t="s">
        <v>592</v>
      </c>
      <c r="G104" s="43" t="s">
        <v>593</v>
      </c>
      <c r="H104" s="43" t="s">
        <v>416</v>
      </c>
      <c r="I104" s="43" t="s">
        <v>592</v>
      </c>
      <c r="J104" s="82">
        <v>202502</v>
      </c>
      <c r="K104" s="82">
        <v>202512</v>
      </c>
      <c r="L104" s="43" t="s">
        <v>592</v>
      </c>
      <c r="M104" s="43" t="s">
        <v>594</v>
      </c>
      <c r="N104" s="43">
        <v>70</v>
      </c>
      <c r="O104" s="43">
        <v>50</v>
      </c>
      <c r="P104" s="43">
        <v>20</v>
      </c>
      <c r="Q104" s="43">
        <v>1</v>
      </c>
      <c r="R104" s="43">
        <v>100</v>
      </c>
      <c r="S104" s="43">
        <v>370</v>
      </c>
      <c r="T104" s="43">
        <v>1</v>
      </c>
      <c r="U104" s="43">
        <v>25</v>
      </c>
      <c r="V104" s="43">
        <v>40</v>
      </c>
      <c r="W104" s="68" t="s">
        <v>595</v>
      </c>
      <c r="X104" s="43" t="s">
        <v>558</v>
      </c>
      <c r="Y104" s="43"/>
    </row>
    <row r="105" s="15" customFormat="1" ht="56.25" spans="1:25">
      <c r="A105" s="43">
        <v>100</v>
      </c>
      <c r="B105" s="6" t="s">
        <v>33</v>
      </c>
      <c r="C105" s="44" t="s">
        <v>34</v>
      </c>
      <c r="D105" s="6" t="s">
        <v>67</v>
      </c>
      <c r="E105" s="6" t="s">
        <v>496</v>
      </c>
      <c r="F105" s="6" t="s">
        <v>592</v>
      </c>
      <c r="G105" s="6" t="s">
        <v>596</v>
      </c>
      <c r="H105" s="6" t="s">
        <v>57</v>
      </c>
      <c r="I105" s="6" t="s">
        <v>592</v>
      </c>
      <c r="J105" s="83">
        <v>202502</v>
      </c>
      <c r="K105" s="83">
        <v>202512</v>
      </c>
      <c r="L105" s="6" t="s">
        <v>592</v>
      </c>
      <c r="M105" s="6" t="s">
        <v>597</v>
      </c>
      <c r="N105" s="6">
        <v>40</v>
      </c>
      <c r="O105" s="6">
        <v>30</v>
      </c>
      <c r="P105" s="6">
        <v>10</v>
      </c>
      <c r="Q105" s="6">
        <v>1</v>
      </c>
      <c r="R105" s="6">
        <v>120</v>
      </c>
      <c r="S105" s="6">
        <v>420</v>
      </c>
      <c r="T105" s="6">
        <v>1</v>
      </c>
      <c r="U105" s="6">
        <v>35</v>
      </c>
      <c r="V105" s="6">
        <v>55</v>
      </c>
      <c r="W105" s="6" t="s">
        <v>598</v>
      </c>
      <c r="X105" s="6" t="s">
        <v>599</v>
      </c>
      <c r="Y105" s="43"/>
    </row>
    <row r="106" s="15" customFormat="1" ht="33.75" spans="1:25">
      <c r="A106" s="43">
        <v>101</v>
      </c>
      <c r="B106" s="44" t="s">
        <v>79</v>
      </c>
      <c r="C106" s="48" t="s">
        <v>118</v>
      </c>
      <c r="D106" s="6" t="s">
        <v>119</v>
      </c>
      <c r="E106" s="6" t="s">
        <v>496</v>
      </c>
      <c r="F106" s="6" t="s">
        <v>600</v>
      </c>
      <c r="G106" s="6" t="s">
        <v>601</v>
      </c>
      <c r="H106" s="6" t="s">
        <v>416</v>
      </c>
      <c r="I106" s="6" t="s">
        <v>602</v>
      </c>
      <c r="J106" s="83">
        <v>202502</v>
      </c>
      <c r="K106" s="83">
        <v>202505</v>
      </c>
      <c r="L106" s="6" t="s">
        <v>600</v>
      </c>
      <c r="M106" s="6" t="s">
        <v>603</v>
      </c>
      <c r="N106" s="6">
        <v>21.751</v>
      </c>
      <c r="O106" s="6">
        <v>15</v>
      </c>
      <c r="P106" s="6">
        <v>6.751</v>
      </c>
      <c r="Q106" s="6">
        <v>1</v>
      </c>
      <c r="R106" s="6">
        <v>143</v>
      </c>
      <c r="S106" s="6">
        <v>105</v>
      </c>
      <c r="T106" s="6">
        <v>0</v>
      </c>
      <c r="U106" s="6">
        <v>10</v>
      </c>
      <c r="V106" s="6">
        <v>28</v>
      </c>
      <c r="W106" s="6" t="s">
        <v>604</v>
      </c>
      <c r="X106" s="6" t="s">
        <v>605</v>
      </c>
      <c r="Y106" s="68"/>
    </row>
    <row r="107" s="15" customFormat="1" ht="45" spans="1:25">
      <c r="A107" s="43">
        <v>102</v>
      </c>
      <c r="B107" s="44" t="s">
        <v>79</v>
      </c>
      <c r="C107" s="48" t="s">
        <v>118</v>
      </c>
      <c r="D107" s="45" t="s">
        <v>119</v>
      </c>
      <c r="E107" s="45" t="s">
        <v>496</v>
      </c>
      <c r="F107" s="45" t="s">
        <v>606</v>
      </c>
      <c r="G107" s="45" t="s">
        <v>607</v>
      </c>
      <c r="H107" s="45" t="s">
        <v>57</v>
      </c>
      <c r="I107" s="45" t="s">
        <v>608</v>
      </c>
      <c r="J107" s="83">
        <v>202505</v>
      </c>
      <c r="K107" s="83">
        <v>202511</v>
      </c>
      <c r="L107" s="45" t="s">
        <v>606</v>
      </c>
      <c r="M107" s="45" t="s">
        <v>609</v>
      </c>
      <c r="N107" s="45">
        <v>11.3</v>
      </c>
      <c r="O107" s="45">
        <v>10</v>
      </c>
      <c r="P107" s="45">
        <v>1.3</v>
      </c>
      <c r="Q107" s="45">
        <v>1</v>
      </c>
      <c r="R107" s="45">
        <v>36</v>
      </c>
      <c r="S107" s="45">
        <v>130</v>
      </c>
      <c r="T107" s="45">
        <v>0</v>
      </c>
      <c r="U107" s="45">
        <v>2</v>
      </c>
      <c r="V107" s="45">
        <v>5</v>
      </c>
      <c r="W107" s="45" t="s">
        <v>578</v>
      </c>
      <c r="X107" s="45" t="s">
        <v>574</v>
      </c>
      <c r="Y107" s="78"/>
    </row>
    <row r="108" s="15" customFormat="1" ht="33.75" spans="1:25">
      <c r="A108" s="43">
        <v>103</v>
      </c>
      <c r="B108" s="44" t="s">
        <v>79</v>
      </c>
      <c r="C108" s="43" t="s">
        <v>80</v>
      </c>
      <c r="D108" s="6" t="s">
        <v>610</v>
      </c>
      <c r="E108" s="6" t="s">
        <v>496</v>
      </c>
      <c r="F108" s="6"/>
      <c r="G108" s="6" t="s">
        <v>611</v>
      </c>
      <c r="H108" s="6" t="s">
        <v>57</v>
      </c>
      <c r="I108" s="6" t="s">
        <v>496</v>
      </c>
      <c r="J108" s="6">
        <v>20240101</v>
      </c>
      <c r="K108" s="6">
        <v>20241230</v>
      </c>
      <c r="L108" s="6" t="s">
        <v>612</v>
      </c>
      <c r="M108" s="6" t="s">
        <v>613</v>
      </c>
      <c r="N108" s="6">
        <v>20</v>
      </c>
      <c r="O108" s="6">
        <v>20</v>
      </c>
      <c r="P108" s="6">
        <v>0</v>
      </c>
      <c r="Q108" s="6">
        <v>13</v>
      </c>
      <c r="R108" s="6">
        <v>330</v>
      </c>
      <c r="S108" s="6">
        <v>660</v>
      </c>
      <c r="T108" s="6">
        <v>3</v>
      </c>
      <c r="U108" s="6">
        <v>330</v>
      </c>
      <c r="V108" s="6">
        <v>660</v>
      </c>
      <c r="W108" s="6" t="s">
        <v>614</v>
      </c>
      <c r="X108" s="6" t="s">
        <v>615</v>
      </c>
      <c r="Y108" s="43"/>
    </row>
    <row r="109" s="15" customFormat="1" ht="45" spans="1:25">
      <c r="A109" s="43">
        <v>104</v>
      </c>
      <c r="B109" s="46" t="s">
        <v>87</v>
      </c>
      <c r="C109" s="6" t="s">
        <v>88</v>
      </c>
      <c r="D109" s="6" t="s">
        <v>88</v>
      </c>
      <c r="E109" s="6" t="s">
        <v>496</v>
      </c>
      <c r="F109" s="6"/>
      <c r="G109" s="6" t="s">
        <v>616</v>
      </c>
      <c r="H109" s="6" t="s">
        <v>57</v>
      </c>
      <c r="I109" s="6" t="s">
        <v>496</v>
      </c>
      <c r="J109" s="6">
        <v>20240101</v>
      </c>
      <c r="K109" s="6">
        <v>20241230</v>
      </c>
      <c r="L109" s="6" t="s">
        <v>612</v>
      </c>
      <c r="M109" s="6" t="s">
        <v>617</v>
      </c>
      <c r="N109" s="6">
        <v>16.8</v>
      </c>
      <c r="O109" s="6">
        <v>16.8</v>
      </c>
      <c r="P109" s="6">
        <v>0</v>
      </c>
      <c r="Q109" s="6">
        <v>13</v>
      </c>
      <c r="R109" s="6">
        <v>42</v>
      </c>
      <c r="S109" s="6">
        <v>42</v>
      </c>
      <c r="T109" s="6">
        <v>3</v>
      </c>
      <c r="U109" s="6">
        <v>12</v>
      </c>
      <c r="V109" s="6">
        <v>40</v>
      </c>
      <c r="W109" s="6" t="s">
        <v>618</v>
      </c>
      <c r="X109" s="6" t="s">
        <v>619</v>
      </c>
      <c r="Y109" s="43"/>
    </row>
    <row r="110" s="19" customFormat="1" ht="33.75" spans="1:25">
      <c r="A110" s="43">
        <v>105</v>
      </c>
      <c r="B110" s="46" t="s">
        <v>33</v>
      </c>
      <c r="C110" s="44" t="s">
        <v>34</v>
      </c>
      <c r="D110" s="46" t="s">
        <v>620</v>
      </c>
      <c r="E110" s="46" t="s">
        <v>621</v>
      </c>
      <c r="F110" s="46" t="s">
        <v>622</v>
      </c>
      <c r="G110" s="46" t="s">
        <v>623</v>
      </c>
      <c r="H110" s="46" t="s">
        <v>624</v>
      </c>
      <c r="I110" s="46" t="s">
        <v>625</v>
      </c>
      <c r="J110" s="84">
        <v>45839</v>
      </c>
      <c r="K110" s="84">
        <v>45870</v>
      </c>
      <c r="L110" s="46" t="s">
        <v>626</v>
      </c>
      <c r="M110" s="46" t="s">
        <v>627</v>
      </c>
      <c r="N110" s="85">
        <v>15</v>
      </c>
      <c r="O110" s="46">
        <v>15</v>
      </c>
      <c r="P110" s="85">
        <v>0</v>
      </c>
      <c r="Q110" s="46">
        <v>1</v>
      </c>
      <c r="R110" s="46">
        <v>76</v>
      </c>
      <c r="S110" s="46">
        <v>264</v>
      </c>
      <c r="T110" s="86">
        <v>1</v>
      </c>
      <c r="U110" s="86">
        <v>6</v>
      </c>
      <c r="V110" s="86">
        <v>17</v>
      </c>
      <c r="W110" s="46" t="s">
        <v>628</v>
      </c>
      <c r="X110" s="46" t="s">
        <v>629</v>
      </c>
      <c r="Y110" s="46"/>
    </row>
    <row r="111" s="19" customFormat="1" ht="35.25" spans="1:25">
      <c r="A111" s="43">
        <v>106</v>
      </c>
      <c r="B111" s="46" t="s">
        <v>33</v>
      </c>
      <c r="C111" s="44" t="s">
        <v>34</v>
      </c>
      <c r="D111" s="46" t="s">
        <v>243</v>
      </c>
      <c r="E111" s="46" t="s">
        <v>621</v>
      </c>
      <c r="F111" s="46" t="s">
        <v>622</v>
      </c>
      <c r="G111" s="46" t="s">
        <v>630</v>
      </c>
      <c r="H111" s="46" t="s">
        <v>624</v>
      </c>
      <c r="I111" s="46" t="s">
        <v>631</v>
      </c>
      <c r="J111" s="84">
        <v>45870</v>
      </c>
      <c r="K111" s="84">
        <v>45901</v>
      </c>
      <c r="L111" s="46" t="s">
        <v>626</v>
      </c>
      <c r="M111" s="46" t="s">
        <v>632</v>
      </c>
      <c r="N111" s="85">
        <v>5</v>
      </c>
      <c r="O111" s="46">
        <v>5</v>
      </c>
      <c r="P111" s="85">
        <v>0</v>
      </c>
      <c r="Q111" s="46">
        <v>1</v>
      </c>
      <c r="R111" s="46">
        <v>30</v>
      </c>
      <c r="S111" s="46">
        <v>126</v>
      </c>
      <c r="T111" s="86">
        <v>1</v>
      </c>
      <c r="U111" s="86">
        <v>6</v>
      </c>
      <c r="V111" s="86">
        <v>17</v>
      </c>
      <c r="W111" s="46" t="s">
        <v>633</v>
      </c>
      <c r="X111" s="46" t="s">
        <v>634</v>
      </c>
      <c r="Y111" s="46"/>
    </row>
    <row r="112" s="19" customFormat="1" ht="35.25" spans="1:25">
      <c r="A112" s="43">
        <v>107</v>
      </c>
      <c r="B112" s="46" t="s">
        <v>33</v>
      </c>
      <c r="C112" s="44" t="s">
        <v>34</v>
      </c>
      <c r="D112" s="46" t="s">
        <v>243</v>
      </c>
      <c r="E112" s="46" t="s">
        <v>621</v>
      </c>
      <c r="F112" s="46" t="s">
        <v>622</v>
      </c>
      <c r="G112" s="46" t="s">
        <v>635</v>
      </c>
      <c r="H112" s="46" t="s">
        <v>624</v>
      </c>
      <c r="I112" s="46" t="s">
        <v>636</v>
      </c>
      <c r="J112" s="84" t="s">
        <v>637</v>
      </c>
      <c r="K112" s="84" t="s">
        <v>638</v>
      </c>
      <c r="L112" s="46" t="s">
        <v>626</v>
      </c>
      <c r="M112" s="46" t="s">
        <v>639</v>
      </c>
      <c r="N112" s="85">
        <v>9</v>
      </c>
      <c r="O112" s="46">
        <v>9</v>
      </c>
      <c r="P112" s="85">
        <v>0</v>
      </c>
      <c r="Q112" s="46">
        <v>1</v>
      </c>
      <c r="R112" s="46">
        <v>30</v>
      </c>
      <c r="S112" s="46">
        <v>126</v>
      </c>
      <c r="T112" s="86">
        <v>1</v>
      </c>
      <c r="U112" s="86">
        <v>6</v>
      </c>
      <c r="V112" s="86">
        <v>17</v>
      </c>
      <c r="W112" s="46" t="s">
        <v>633</v>
      </c>
      <c r="X112" s="46" t="s">
        <v>634</v>
      </c>
      <c r="Y112" s="46"/>
    </row>
    <row r="113" s="19" customFormat="1" ht="45" spans="1:25">
      <c r="A113" s="43">
        <v>108</v>
      </c>
      <c r="B113" s="46" t="s">
        <v>79</v>
      </c>
      <c r="C113" s="46" t="s">
        <v>80</v>
      </c>
      <c r="D113" s="46" t="s">
        <v>640</v>
      </c>
      <c r="E113" s="46" t="s">
        <v>621</v>
      </c>
      <c r="F113" s="46" t="s">
        <v>621</v>
      </c>
      <c r="G113" s="46" t="s">
        <v>641</v>
      </c>
      <c r="H113" s="46" t="s">
        <v>57</v>
      </c>
      <c r="I113" s="46" t="s">
        <v>621</v>
      </c>
      <c r="J113" s="84">
        <v>45323</v>
      </c>
      <c r="K113" s="84">
        <v>45383</v>
      </c>
      <c r="L113" s="46" t="s">
        <v>642</v>
      </c>
      <c r="M113" s="46" t="s">
        <v>643</v>
      </c>
      <c r="N113" s="85">
        <v>25</v>
      </c>
      <c r="O113" s="46">
        <v>25</v>
      </c>
      <c r="P113" s="85">
        <v>0</v>
      </c>
      <c r="Q113" s="46">
        <v>18</v>
      </c>
      <c r="R113" s="46">
        <v>338</v>
      </c>
      <c r="S113" s="46">
        <v>1007</v>
      </c>
      <c r="T113" s="86">
        <v>18</v>
      </c>
      <c r="U113" s="86">
        <v>338</v>
      </c>
      <c r="V113" s="86">
        <v>1007</v>
      </c>
      <c r="W113" s="46" t="s">
        <v>644</v>
      </c>
      <c r="X113" s="46" t="s">
        <v>645</v>
      </c>
      <c r="Y113" s="46"/>
    </row>
    <row r="114" s="19" customFormat="1" ht="45" spans="1:25">
      <c r="A114" s="43">
        <v>109</v>
      </c>
      <c r="B114" s="46" t="s">
        <v>87</v>
      </c>
      <c r="C114" s="46" t="s">
        <v>88</v>
      </c>
      <c r="D114" s="6" t="s">
        <v>88</v>
      </c>
      <c r="E114" s="46" t="s">
        <v>621</v>
      </c>
      <c r="F114" s="46" t="s">
        <v>621</v>
      </c>
      <c r="G114" s="46" t="s">
        <v>646</v>
      </c>
      <c r="H114" s="46" t="s">
        <v>57</v>
      </c>
      <c r="I114" s="46" t="s">
        <v>621</v>
      </c>
      <c r="J114" s="84">
        <v>45658</v>
      </c>
      <c r="K114" s="84">
        <v>45992</v>
      </c>
      <c r="L114" s="46" t="s">
        <v>642</v>
      </c>
      <c r="M114" s="46" t="s">
        <v>647</v>
      </c>
      <c r="N114" s="85">
        <v>36</v>
      </c>
      <c r="O114" s="86">
        <v>36</v>
      </c>
      <c r="P114" s="85">
        <v>0</v>
      </c>
      <c r="Q114" s="86">
        <v>18</v>
      </c>
      <c r="R114" s="86">
        <v>60</v>
      </c>
      <c r="S114" s="86">
        <v>240</v>
      </c>
      <c r="T114" s="86">
        <v>18</v>
      </c>
      <c r="U114" s="86">
        <v>60</v>
      </c>
      <c r="V114" s="86">
        <v>240</v>
      </c>
      <c r="W114" s="46" t="s">
        <v>648</v>
      </c>
      <c r="X114" s="46" t="s">
        <v>649</v>
      </c>
      <c r="Y114" s="46"/>
    </row>
    <row r="115" s="19" customFormat="1" ht="67.5" spans="1:25">
      <c r="A115" s="43">
        <v>110</v>
      </c>
      <c r="B115" s="46" t="s">
        <v>33</v>
      </c>
      <c r="C115" s="44" t="s">
        <v>34</v>
      </c>
      <c r="D115" s="46" t="s">
        <v>495</v>
      </c>
      <c r="E115" s="46" t="s">
        <v>621</v>
      </c>
      <c r="F115" s="46" t="s">
        <v>650</v>
      </c>
      <c r="G115" s="46" t="s">
        <v>651</v>
      </c>
      <c r="H115" s="46" t="s">
        <v>652</v>
      </c>
      <c r="I115" s="46" t="s">
        <v>653</v>
      </c>
      <c r="J115" s="84">
        <v>45717</v>
      </c>
      <c r="K115" s="84">
        <v>45778</v>
      </c>
      <c r="L115" s="46" t="s">
        <v>654</v>
      </c>
      <c r="M115" s="46" t="s">
        <v>655</v>
      </c>
      <c r="N115" s="85">
        <v>10</v>
      </c>
      <c r="O115" s="86">
        <v>8</v>
      </c>
      <c r="P115" s="85">
        <v>2</v>
      </c>
      <c r="Q115" s="86">
        <v>1</v>
      </c>
      <c r="R115" s="86">
        <v>116</v>
      </c>
      <c r="S115" s="86">
        <v>522</v>
      </c>
      <c r="T115" s="86">
        <v>1</v>
      </c>
      <c r="U115" s="86">
        <v>6</v>
      </c>
      <c r="V115" s="86">
        <v>15</v>
      </c>
      <c r="W115" s="46" t="s">
        <v>656</v>
      </c>
      <c r="X115" s="90" t="s">
        <v>657</v>
      </c>
      <c r="Y115" s="46"/>
    </row>
    <row r="116" s="19" customFormat="1" ht="56.25" spans="1:25">
      <c r="A116" s="43">
        <v>111</v>
      </c>
      <c r="B116" s="46" t="s">
        <v>79</v>
      </c>
      <c r="C116" s="48" t="s">
        <v>118</v>
      </c>
      <c r="D116" s="46" t="s">
        <v>119</v>
      </c>
      <c r="E116" s="46" t="s">
        <v>621</v>
      </c>
      <c r="F116" s="46" t="s">
        <v>650</v>
      </c>
      <c r="G116" s="46" t="s">
        <v>658</v>
      </c>
      <c r="H116" s="46" t="s">
        <v>39</v>
      </c>
      <c r="I116" s="46" t="s">
        <v>659</v>
      </c>
      <c r="J116" s="84">
        <v>45717</v>
      </c>
      <c r="K116" s="84">
        <v>45778</v>
      </c>
      <c r="L116" s="46" t="s">
        <v>654</v>
      </c>
      <c r="M116" s="46" t="s">
        <v>660</v>
      </c>
      <c r="N116" s="85">
        <v>4</v>
      </c>
      <c r="O116" s="86">
        <v>3</v>
      </c>
      <c r="P116" s="85">
        <v>1</v>
      </c>
      <c r="Q116" s="86">
        <v>1</v>
      </c>
      <c r="R116" s="86">
        <v>74</v>
      </c>
      <c r="S116" s="86">
        <v>342</v>
      </c>
      <c r="T116" s="86">
        <v>1</v>
      </c>
      <c r="U116" s="86">
        <v>1</v>
      </c>
      <c r="V116" s="86">
        <v>2</v>
      </c>
      <c r="W116" s="46" t="s">
        <v>661</v>
      </c>
      <c r="X116" s="46" t="s">
        <v>662</v>
      </c>
      <c r="Y116" s="46"/>
    </row>
    <row r="117" s="19" customFormat="1" ht="45" spans="1:25">
      <c r="A117" s="43">
        <v>112</v>
      </c>
      <c r="B117" s="46" t="s">
        <v>33</v>
      </c>
      <c r="C117" s="44" t="s">
        <v>34</v>
      </c>
      <c r="D117" s="46" t="s">
        <v>243</v>
      </c>
      <c r="E117" s="46" t="s">
        <v>621</v>
      </c>
      <c r="F117" s="46" t="s">
        <v>650</v>
      </c>
      <c r="G117" s="46" t="s">
        <v>663</v>
      </c>
      <c r="H117" s="46" t="s">
        <v>652</v>
      </c>
      <c r="I117" s="46" t="s">
        <v>664</v>
      </c>
      <c r="J117" s="84">
        <v>45809</v>
      </c>
      <c r="K117" s="84">
        <v>45870</v>
      </c>
      <c r="L117" s="46" t="s">
        <v>665</v>
      </c>
      <c r="M117" s="46" t="s">
        <v>666</v>
      </c>
      <c r="N117" s="85">
        <v>13</v>
      </c>
      <c r="O117" s="86">
        <v>10</v>
      </c>
      <c r="P117" s="85">
        <v>3</v>
      </c>
      <c r="Q117" s="86">
        <v>1</v>
      </c>
      <c r="R117" s="86">
        <v>93</v>
      </c>
      <c r="S117" s="86">
        <v>419</v>
      </c>
      <c r="T117" s="86">
        <v>1</v>
      </c>
      <c r="U117" s="86">
        <v>4</v>
      </c>
      <c r="V117" s="86">
        <v>6</v>
      </c>
      <c r="W117" s="46" t="s">
        <v>667</v>
      </c>
      <c r="X117" s="91" t="s">
        <v>668</v>
      </c>
      <c r="Y117" s="46"/>
    </row>
    <row r="118" s="19" customFormat="1" ht="56.25" spans="1:25">
      <c r="A118" s="43">
        <v>113</v>
      </c>
      <c r="B118" s="46" t="s">
        <v>79</v>
      </c>
      <c r="C118" s="48" t="s">
        <v>118</v>
      </c>
      <c r="D118" s="46" t="s">
        <v>119</v>
      </c>
      <c r="E118" s="46" t="s">
        <v>621</v>
      </c>
      <c r="F118" s="46" t="s">
        <v>650</v>
      </c>
      <c r="G118" s="46" t="s">
        <v>669</v>
      </c>
      <c r="H118" s="46" t="s">
        <v>57</v>
      </c>
      <c r="I118" s="46" t="s">
        <v>670</v>
      </c>
      <c r="J118" s="84">
        <v>45931</v>
      </c>
      <c r="K118" s="84">
        <v>45992</v>
      </c>
      <c r="L118" s="46" t="s">
        <v>654</v>
      </c>
      <c r="M118" s="46" t="s">
        <v>671</v>
      </c>
      <c r="N118" s="85">
        <v>5</v>
      </c>
      <c r="O118" s="86">
        <v>4</v>
      </c>
      <c r="P118" s="85">
        <v>1</v>
      </c>
      <c r="Q118" s="86">
        <v>1</v>
      </c>
      <c r="R118" s="86">
        <v>78</v>
      </c>
      <c r="S118" s="86">
        <v>357</v>
      </c>
      <c r="T118" s="86">
        <v>1</v>
      </c>
      <c r="U118" s="86">
        <v>5</v>
      </c>
      <c r="V118" s="86">
        <v>17</v>
      </c>
      <c r="W118" s="46" t="s">
        <v>661</v>
      </c>
      <c r="X118" s="46" t="s">
        <v>662</v>
      </c>
      <c r="Y118" s="46"/>
    </row>
    <row r="119" s="19" customFormat="1" ht="33.75" spans="1:25">
      <c r="A119" s="43">
        <v>114</v>
      </c>
      <c r="B119" s="46" t="s">
        <v>79</v>
      </c>
      <c r="C119" s="46" t="s">
        <v>80</v>
      </c>
      <c r="D119" s="46" t="s">
        <v>672</v>
      </c>
      <c r="E119" s="46" t="s">
        <v>621</v>
      </c>
      <c r="F119" s="46" t="s">
        <v>673</v>
      </c>
      <c r="G119" s="46" t="s">
        <v>674</v>
      </c>
      <c r="H119" s="46" t="s">
        <v>675</v>
      </c>
      <c r="I119" s="46" t="s">
        <v>676</v>
      </c>
      <c r="J119" s="84">
        <v>45717</v>
      </c>
      <c r="K119" s="84">
        <v>45748</v>
      </c>
      <c r="L119" s="46" t="s">
        <v>673</v>
      </c>
      <c r="M119" s="46" t="s">
        <v>677</v>
      </c>
      <c r="N119" s="85">
        <v>15</v>
      </c>
      <c r="O119" s="46">
        <v>15</v>
      </c>
      <c r="P119" s="85">
        <v>0</v>
      </c>
      <c r="Q119" s="46">
        <v>1</v>
      </c>
      <c r="R119" s="46">
        <v>342</v>
      </c>
      <c r="S119" s="46">
        <v>1400</v>
      </c>
      <c r="T119" s="46">
        <v>1</v>
      </c>
      <c r="U119" s="46">
        <v>16</v>
      </c>
      <c r="V119" s="46">
        <v>43</v>
      </c>
      <c r="W119" s="46" t="s">
        <v>678</v>
      </c>
      <c r="X119" s="46" t="s">
        <v>679</v>
      </c>
      <c r="Y119" s="46"/>
    </row>
    <row r="120" s="19" customFormat="1" ht="33.75" spans="1:25">
      <c r="A120" s="43">
        <v>115</v>
      </c>
      <c r="B120" s="46" t="s">
        <v>79</v>
      </c>
      <c r="C120" s="46" t="s">
        <v>118</v>
      </c>
      <c r="D120" s="46" t="s">
        <v>680</v>
      </c>
      <c r="E120" s="46" t="s">
        <v>621</v>
      </c>
      <c r="F120" s="46" t="s">
        <v>673</v>
      </c>
      <c r="G120" s="46" t="s">
        <v>681</v>
      </c>
      <c r="H120" s="46" t="s">
        <v>57</v>
      </c>
      <c r="I120" s="46" t="s">
        <v>676</v>
      </c>
      <c r="J120" s="84">
        <v>45689</v>
      </c>
      <c r="K120" s="84">
        <v>45717</v>
      </c>
      <c r="L120" s="46" t="s">
        <v>673</v>
      </c>
      <c r="M120" s="46" t="s">
        <v>682</v>
      </c>
      <c r="N120" s="85">
        <v>8</v>
      </c>
      <c r="O120" s="46">
        <v>8</v>
      </c>
      <c r="P120" s="85">
        <v>0</v>
      </c>
      <c r="Q120" s="46">
        <v>1</v>
      </c>
      <c r="R120" s="46">
        <v>342</v>
      </c>
      <c r="S120" s="46">
        <v>1400</v>
      </c>
      <c r="T120" s="46">
        <v>1</v>
      </c>
      <c r="U120" s="46">
        <v>16</v>
      </c>
      <c r="V120" s="46">
        <v>43</v>
      </c>
      <c r="W120" s="46" t="s">
        <v>678</v>
      </c>
      <c r="X120" s="46" t="s">
        <v>679</v>
      </c>
      <c r="Y120" s="46"/>
    </row>
    <row r="121" s="19" customFormat="1" ht="33.75" spans="1:25">
      <c r="A121" s="43">
        <v>116</v>
      </c>
      <c r="B121" s="46" t="s">
        <v>79</v>
      </c>
      <c r="C121" s="46" t="s">
        <v>118</v>
      </c>
      <c r="D121" s="46" t="s">
        <v>119</v>
      </c>
      <c r="E121" s="46" t="s">
        <v>621</v>
      </c>
      <c r="F121" s="46" t="s">
        <v>673</v>
      </c>
      <c r="G121" s="46" t="s">
        <v>683</v>
      </c>
      <c r="H121" s="46" t="s">
        <v>624</v>
      </c>
      <c r="I121" s="46" t="s">
        <v>684</v>
      </c>
      <c r="J121" s="84">
        <v>45717</v>
      </c>
      <c r="K121" s="84">
        <v>45717</v>
      </c>
      <c r="L121" s="46" t="s">
        <v>673</v>
      </c>
      <c r="M121" s="46" t="s">
        <v>685</v>
      </c>
      <c r="N121" s="85">
        <v>2</v>
      </c>
      <c r="O121" s="46">
        <v>2</v>
      </c>
      <c r="P121" s="85">
        <v>0</v>
      </c>
      <c r="Q121" s="46">
        <v>1</v>
      </c>
      <c r="R121" s="46">
        <v>342</v>
      </c>
      <c r="S121" s="46">
        <v>1400</v>
      </c>
      <c r="T121" s="46">
        <v>1</v>
      </c>
      <c r="U121" s="46">
        <v>16</v>
      </c>
      <c r="V121" s="46">
        <v>43</v>
      </c>
      <c r="W121" s="46" t="s">
        <v>678</v>
      </c>
      <c r="X121" s="46" t="s">
        <v>686</v>
      </c>
      <c r="Y121" s="46"/>
    </row>
    <row r="122" s="19" customFormat="1" ht="56.25" spans="1:25">
      <c r="A122" s="43">
        <v>117</v>
      </c>
      <c r="B122" s="46" t="s">
        <v>33</v>
      </c>
      <c r="C122" s="44" t="s">
        <v>34</v>
      </c>
      <c r="D122" s="46" t="s">
        <v>687</v>
      </c>
      <c r="E122" s="46" t="s">
        <v>621</v>
      </c>
      <c r="F122" s="46" t="s">
        <v>673</v>
      </c>
      <c r="G122" s="46" t="s">
        <v>688</v>
      </c>
      <c r="H122" s="46" t="s">
        <v>57</v>
      </c>
      <c r="I122" s="46" t="s">
        <v>676</v>
      </c>
      <c r="J122" s="84">
        <v>45748</v>
      </c>
      <c r="K122" s="84">
        <v>45748</v>
      </c>
      <c r="L122" s="46" t="s">
        <v>673</v>
      </c>
      <c r="M122" s="46" t="s">
        <v>689</v>
      </c>
      <c r="N122" s="85">
        <v>40</v>
      </c>
      <c r="O122" s="86">
        <v>40</v>
      </c>
      <c r="P122" s="85">
        <v>0</v>
      </c>
      <c r="Q122" s="86">
        <v>1</v>
      </c>
      <c r="R122" s="86">
        <v>342</v>
      </c>
      <c r="S122" s="86">
        <v>1400</v>
      </c>
      <c r="T122" s="86">
        <v>1</v>
      </c>
      <c r="U122" s="86">
        <v>16</v>
      </c>
      <c r="V122" s="86">
        <v>43</v>
      </c>
      <c r="W122" s="86" t="s">
        <v>678</v>
      </c>
      <c r="X122" s="46" t="s">
        <v>690</v>
      </c>
      <c r="Y122" s="46"/>
    </row>
    <row r="123" s="19" customFormat="1" ht="78.75" spans="1:25">
      <c r="A123" s="43">
        <v>118</v>
      </c>
      <c r="B123" s="46" t="s">
        <v>79</v>
      </c>
      <c r="C123" s="46" t="s">
        <v>80</v>
      </c>
      <c r="D123" s="46" t="s">
        <v>691</v>
      </c>
      <c r="E123" s="46" t="s">
        <v>621</v>
      </c>
      <c r="F123" s="46" t="s">
        <v>692</v>
      </c>
      <c r="G123" s="46" t="s">
        <v>693</v>
      </c>
      <c r="H123" s="46" t="s">
        <v>694</v>
      </c>
      <c r="I123" s="46" t="s">
        <v>695</v>
      </c>
      <c r="J123" s="84">
        <v>45778</v>
      </c>
      <c r="K123" s="84">
        <v>45839</v>
      </c>
      <c r="L123" s="46" t="s">
        <v>696</v>
      </c>
      <c r="M123" s="46" t="s">
        <v>697</v>
      </c>
      <c r="N123" s="85">
        <v>5.3</v>
      </c>
      <c r="O123" s="86">
        <v>4</v>
      </c>
      <c r="P123" s="85">
        <v>1.3</v>
      </c>
      <c r="Q123" s="86">
        <v>1</v>
      </c>
      <c r="R123" s="86">
        <v>596</v>
      </c>
      <c r="S123" s="86">
        <v>2530</v>
      </c>
      <c r="T123" s="86">
        <v>1</v>
      </c>
      <c r="U123" s="86">
        <v>33</v>
      </c>
      <c r="V123" s="86">
        <v>116</v>
      </c>
      <c r="W123" s="86" t="s">
        <v>698</v>
      </c>
      <c r="X123" s="46" t="s">
        <v>699</v>
      </c>
      <c r="Y123" s="46"/>
    </row>
    <row r="124" s="19" customFormat="1" ht="56.25" spans="1:25">
      <c r="A124" s="43">
        <v>119</v>
      </c>
      <c r="B124" s="46" t="s">
        <v>79</v>
      </c>
      <c r="C124" s="48" t="s">
        <v>118</v>
      </c>
      <c r="D124" s="46" t="s">
        <v>119</v>
      </c>
      <c r="E124" s="46" t="s">
        <v>621</v>
      </c>
      <c r="F124" s="46" t="s">
        <v>692</v>
      </c>
      <c r="G124" s="46" t="s">
        <v>700</v>
      </c>
      <c r="H124" s="46" t="s">
        <v>39</v>
      </c>
      <c r="I124" s="46" t="s">
        <v>701</v>
      </c>
      <c r="J124" s="84">
        <v>45689</v>
      </c>
      <c r="K124" s="84">
        <v>45717</v>
      </c>
      <c r="L124" s="46" t="s">
        <v>696</v>
      </c>
      <c r="M124" s="46" t="s">
        <v>702</v>
      </c>
      <c r="N124" s="85">
        <v>5.2</v>
      </c>
      <c r="O124" s="86">
        <v>4</v>
      </c>
      <c r="P124" s="85">
        <v>1.2</v>
      </c>
      <c r="Q124" s="86">
        <v>1</v>
      </c>
      <c r="R124" s="86">
        <v>81</v>
      </c>
      <c r="S124" s="86">
        <v>321</v>
      </c>
      <c r="T124" s="86">
        <v>1</v>
      </c>
      <c r="U124" s="86">
        <v>3</v>
      </c>
      <c r="V124" s="86">
        <v>11</v>
      </c>
      <c r="W124" s="86" t="s">
        <v>661</v>
      </c>
      <c r="X124" s="90" t="s">
        <v>662</v>
      </c>
      <c r="Y124" s="46"/>
    </row>
    <row r="125" s="19" customFormat="1" ht="67.5" spans="1:25">
      <c r="A125" s="43">
        <v>120</v>
      </c>
      <c r="B125" s="46" t="s">
        <v>33</v>
      </c>
      <c r="C125" s="44" t="s">
        <v>34</v>
      </c>
      <c r="D125" s="46" t="s">
        <v>703</v>
      </c>
      <c r="E125" s="46" t="s">
        <v>621</v>
      </c>
      <c r="F125" s="46" t="s">
        <v>704</v>
      </c>
      <c r="G125" s="46" t="s">
        <v>705</v>
      </c>
      <c r="H125" s="46" t="s">
        <v>39</v>
      </c>
      <c r="I125" s="46" t="s">
        <v>706</v>
      </c>
      <c r="J125" s="84">
        <v>45778</v>
      </c>
      <c r="K125" s="84">
        <v>45839</v>
      </c>
      <c r="L125" s="46" t="s">
        <v>707</v>
      </c>
      <c r="M125" s="46" t="s">
        <v>708</v>
      </c>
      <c r="N125" s="85">
        <v>9</v>
      </c>
      <c r="O125" s="86">
        <v>6</v>
      </c>
      <c r="P125" s="85">
        <v>3</v>
      </c>
      <c r="Q125" s="86">
        <v>1</v>
      </c>
      <c r="R125" s="86">
        <v>108</v>
      </c>
      <c r="S125" s="86">
        <v>516</v>
      </c>
      <c r="T125" s="86">
        <v>1</v>
      </c>
      <c r="U125" s="86">
        <v>4</v>
      </c>
      <c r="V125" s="86">
        <v>9</v>
      </c>
      <c r="W125" s="86" t="s">
        <v>709</v>
      </c>
      <c r="X125" s="90" t="s">
        <v>710</v>
      </c>
      <c r="Y125" s="46"/>
    </row>
    <row r="126" s="19" customFormat="1" ht="56.25" spans="1:25">
      <c r="A126" s="43">
        <v>121</v>
      </c>
      <c r="B126" s="46" t="s">
        <v>79</v>
      </c>
      <c r="C126" s="48" t="s">
        <v>118</v>
      </c>
      <c r="D126" s="46" t="s">
        <v>119</v>
      </c>
      <c r="E126" s="46" t="s">
        <v>621</v>
      </c>
      <c r="F126" s="46" t="s">
        <v>704</v>
      </c>
      <c r="G126" s="46" t="s">
        <v>711</v>
      </c>
      <c r="H126" s="46" t="s">
        <v>39</v>
      </c>
      <c r="I126" s="46" t="s">
        <v>712</v>
      </c>
      <c r="J126" s="84">
        <v>45717</v>
      </c>
      <c r="K126" s="84">
        <v>45778</v>
      </c>
      <c r="L126" s="46" t="s">
        <v>713</v>
      </c>
      <c r="M126" s="46" t="s">
        <v>714</v>
      </c>
      <c r="N126" s="85">
        <v>12</v>
      </c>
      <c r="O126" s="46">
        <v>8</v>
      </c>
      <c r="P126" s="85">
        <v>4</v>
      </c>
      <c r="Q126" s="46">
        <v>1</v>
      </c>
      <c r="R126" s="46">
        <v>40</v>
      </c>
      <c r="S126" s="46">
        <v>178</v>
      </c>
      <c r="T126" s="46">
        <v>1</v>
      </c>
      <c r="U126" s="46">
        <v>5</v>
      </c>
      <c r="V126" s="46">
        <v>12</v>
      </c>
      <c r="W126" s="46" t="s">
        <v>661</v>
      </c>
      <c r="X126" s="90" t="s">
        <v>662</v>
      </c>
      <c r="Y126" s="46"/>
    </row>
    <row r="127" s="19" customFormat="1" ht="56.25" spans="1:25">
      <c r="A127" s="43">
        <v>122</v>
      </c>
      <c r="B127" s="46" t="s">
        <v>33</v>
      </c>
      <c r="C127" s="44" t="s">
        <v>34</v>
      </c>
      <c r="D127" s="46" t="s">
        <v>703</v>
      </c>
      <c r="E127" s="46" t="s">
        <v>621</v>
      </c>
      <c r="F127" s="46" t="s">
        <v>715</v>
      </c>
      <c r="G127" s="46" t="s">
        <v>716</v>
      </c>
      <c r="H127" s="46" t="s">
        <v>39</v>
      </c>
      <c r="I127" s="46" t="s">
        <v>717</v>
      </c>
      <c r="J127" s="84">
        <v>45901</v>
      </c>
      <c r="K127" s="84">
        <v>45992</v>
      </c>
      <c r="L127" s="46" t="s">
        <v>718</v>
      </c>
      <c r="M127" s="46" t="s">
        <v>719</v>
      </c>
      <c r="N127" s="85">
        <v>15</v>
      </c>
      <c r="O127" s="86">
        <v>10</v>
      </c>
      <c r="P127" s="85">
        <v>5</v>
      </c>
      <c r="Q127" s="86">
        <v>1</v>
      </c>
      <c r="R127" s="86">
        <v>93</v>
      </c>
      <c r="S127" s="86">
        <v>309</v>
      </c>
      <c r="T127" s="86">
        <v>1</v>
      </c>
      <c r="U127" s="86">
        <v>8</v>
      </c>
      <c r="V127" s="86">
        <v>30</v>
      </c>
      <c r="W127" s="46" t="s">
        <v>661</v>
      </c>
      <c r="X127" s="90" t="s">
        <v>662</v>
      </c>
      <c r="Y127" s="46"/>
    </row>
    <row r="128" s="19" customFormat="1" ht="56.25" spans="1:25">
      <c r="A128" s="43">
        <v>123</v>
      </c>
      <c r="B128" s="46" t="s">
        <v>79</v>
      </c>
      <c r="C128" s="48" t="s">
        <v>118</v>
      </c>
      <c r="D128" s="46" t="s">
        <v>119</v>
      </c>
      <c r="E128" s="46" t="s">
        <v>621</v>
      </c>
      <c r="F128" s="46" t="s">
        <v>715</v>
      </c>
      <c r="G128" s="46" t="s">
        <v>720</v>
      </c>
      <c r="H128" s="46" t="s">
        <v>39</v>
      </c>
      <c r="I128" s="46" t="s">
        <v>721</v>
      </c>
      <c r="J128" s="84">
        <v>45717</v>
      </c>
      <c r="K128" s="84">
        <v>45778</v>
      </c>
      <c r="L128" s="46" t="s">
        <v>718</v>
      </c>
      <c r="M128" s="46" t="s">
        <v>722</v>
      </c>
      <c r="N128" s="85">
        <v>8</v>
      </c>
      <c r="O128" s="86">
        <v>6</v>
      </c>
      <c r="P128" s="85">
        <v>2</v>
      </c>
      <c r="Q128" s="86">
        <v>1</v>
      </c>
      <c r="R128" s="86">
        <v>91</v>
      </c>
      <c r="S128" s="86">
        <v>304</v>
      </c>
      <c r="T128" s="86">
        <v>1</v>
      </c>
      <c r="U128" s="86">
        <v>4</v>
      </c>
      <c r="V128" s="86">
        <v>11</v>
      </c>
      <c r="W128" s="46" t="s">
        <v>661</v>
      </c>
      <c r="X128" s="46" t="s">
        <v>662</v>
      </c>
      <c r="Y128" s="46"/>
    </row>
    <row r="129" s="19" customFormat="1" ht="56.25" spans="1:25">
      <c r="A129" s="43">
        <v>124</v>
      </c>
      <c r="B129" s="46" t="s">
        <v>79</v>
      </c>
      <c r="C129" s="48" t="s">
        <v>118</v>
      </c>
      <c r="D129" s="46" t="s">
        <v>119</v>
      </c>
      <c r="E129" s="46" t="s">
        <v>621</v>
      </c>
      <c r="F129" s="46" t="s">
        <v>723</v>
      </c>
      <c r="G129" s="46" t="s">
        <v>724</v>
      </c>
      <c r="H129" s="46" t="s">
        <v>39</v>
      </c>
      <c r="I129" s="46" t="s">
        <v>725</v>
      </c>
      <c r="J129" s="84">
        <v>45717</v>
      </c>
      <c r="K129" s="84">
        <v>45778</v>
      </c>
      <c r="L129" s="46" t="s">
        <v>726</v>
      </c>
      <c r="M129" s="46" t="s">
        <v>727</v>
      </c>
      <c r="N129" s="85">
        <v>4</v>
      </c>
      <c r="O129" s="86">
        <v>3</v>
      </c>
      <c r="P129" s="85">
        <v>1</v>
      </c>
      <c r="Q129" s="86">
        <v>1</v>
      </c>
      <c r="R129" s="86">
        <v>118</v>
      </c>
      <c r="S129" s="86">
        <v>458</v>
      </c>
      <c r="T129" s="86">
        <v>1</v>
      </c>
      <c r="U129" s="86">
        <v>4</v>
      </c>
      <c r="V129" s="86">
        <v>10</v>
      </c>
      <c r="W129" s="46" t="s">
        <v>661</v>
      </c>
      <c r="X129" s="90" t="s">
        <v>662</v>
      </c>
      <c r="Y129" s="46"/>
    </row>
    <row r="130" s="19" customFormat="1" ht="56.25" spans="1:25">
      <c r="A130" s="43">
        <v>125</v>
      </c>
      <c r="B130" s="46" t="s">
        <v>79</v>
      </c>
      <c r="C130" s="48" t="s">
        <v>118</v>
      </c>
      <c r="D130" s="46" t="s">
        <v>119</v>
      </c>
      <c r="E130" s="46" t="s">
        <v>621</v>
      </c>
      <c r="F130" s="46" t="s">
        <v>723</v>
      </c>
      <c r="G130" s="46" t="s">
        <v>728</v>
      </c>
      <c r="H130" s="46" t="s">
        <v>39</v>
      </c>
      <c r="I130" s="46" t="s">
        <v>729</v>
      </c>
      <c r="J130" s="84">
        <v>45778</v>
      </c>
      <c r="K130" s="84">
        <v>45839</v>
      </c>
      <c r="L130" s="46" t="s">
        <v>726</v>
      </c>
      <c r="M130" s="46" t="s">
        <v>730</v>
      </c>
      <c r="N130" s="85">
        <v>4</v>
      </c>
      <c r="O130" s="86">
        <v>3</v>
      </c>
      <c r="P130" s="85">
        <v>1</v>
      </c>
      <c r="Q130" s="86">
        <v>1</v>
      </c>
      <c r="R130" s="86">
        <v>136</v>
      </c>
      <c r="S130" s="86">
        <v>562</v>
      </c>
      <c r="T130" s="86">
        <v>1</v>
      </c>
      <c r="U130" s="86">
        <v>7</v>
      </c>
      <c r="V130" s="86">
        <v>24</v>
      </c>
      <c r="W130" s="46" t="s">
        <v>661</v>
      </c>
      <c r="X130" s="46" t="s">
        <v>662</v>
      </c>
      <c r="Y130" s="46"/>
    </row>
    <row r="131" s="19" customFormat="1" ht="56.25" spans="1:25">
      <c r="A131" s="43">
        <v>126</v>
      </c>
      <c r="B131" s="46" t="s">
        <v>79</v>
      </c>
      <c r="C131" s="48" t="s">
        <v>118</v>
      </c>
      <c r="D131" s="46" t="s">
        <v>119</v>
      </c>
      <c r="E131" s="46" t="s">
        <v>621</v>
      </c>
      <c r="F131" s="46" t="s">
        <v>731</v>
      </c>
      <c r="G131" s="46" t="s">
        <v>732</v>
      </c>
      <c r="H131" s="46" t="s">
        <v>39</v>
      </c>
      <c r="I131" s="46" t="s">
        <v>733</v>
      </c>
      <c r="J131" s="84">
        <v>45717</v>
      </c>
      <c r="K131" s="84">
        <v>45778</v>
      </c>
      <c r="L131" s="46" t="s">
        <v>734</v>
      </c>
      <c r="M131" s="46" t="s">
        <v>735</v>
      </c>
      <c r="N131" s="85">
        <v>6</v>
      </c>
      <c r="O131" s="86">
        <v>5</v>
      </c>
      <c r="P131" s="85">
        <v>1</v>
      </c>
      <c r="Q131" s="86">
        <v>1</v>
      </c>
      <c r="R131" s="86">
        <v>108</v>
      </c>
      <c r="S131" s="86">
        <v>436</v>
      </c>
      <c r="T131" s="86">
        <v>1</v>
      </c>
      <c r="U131" s="86">
        <v>2</v>
      </c>
      <c r="V131" s="86">
        <v>5</v>
      </c>
      <c r="W131" s="46" t="s">
        <v>661</v>
      </c>
      <c r="X131" s="46" t="s">
        <v>662</v>
      </c>
      <c r="Y131" s="46"/>
    </row>
    <row r="132" s="19" customFormat="1" ht="56.25" spans="1:25">
      <c r="A132" s="43">
        <v>127</v>
      </c>
      <c r="B132" s="46" t="s">
        <v>79</v>
      </c>
      <c r="C132" s="48" t="s">
        <v>118</v>
      </c>
      <c r="D132" s="46" t="s">
        <v>119</v>
      </c>
      <c r="E132" s="46" t="s">
        <v>621</v>
      </c>
      <c r="F132" s="46" t="s">
        <v>731</v>
      </c>
      <c r="G132" s="46" t="s">
        <v>736</v>
      </c>
      <c r="H132" s="46" t="s">
        <v>39</v>
      </c>
      <c r="I132" s="46" t="s">
        <v>737</v>
      </c>
      <c r="J132" s="84">
        <v>45778</v>
      </c>
      <c r="K132" s="84">
        <v>45839</v>
      </c>
      <c r="L132" s="46" t="s">
        <v>734</v>
      </c>
      <c r="M132" s="46" t="s">
        <v>738</v>
      </c>
      <c r="N132" s="85">
        <v>5</v>
      </c>
      <c r="O132" s="86">
        <v>4</v>
      </c>
      <c r="P132" s="85">
        <v>1</v>
      </c>
      <c r="Q132" s="86">
        <v>1</v>
      </c>
      <c r="R132" s="86">
        <v>198</v>
      </c>
      <c r="S132" s="86">
        <v>792</v>
      </c>
      <c r="T132" s="86">
        <v>1</v>
      </c>
      <c r="U132" s="86">
        <v>3</v>
      </c>
      <c r="V132" s="86">
        <v>7</v>
      </c>
      <c r="W132" s="46" t="s">
        <v>661</v>
      </c>
      <c r="X132" s="91" t="s">
        <v>662</v>
      </c>
      <c r="Y132" s="46"/>
    </row>
    <row r="133" s="19" customFormat="1" ht="67.5" spans="1:25">
      <c r="A133" s="43">
        <v>128</v>
      </c>
      <c r="B133" s="46" t="s">
        <v>33</v>
      </c>
      <c r="C133" s="44" t="s">
        <v>34</v>
      </c>
      <c r="D133" s="46" t="s">
        <v>703</v>
      </c>
      <c r="E133" s="46" t="s">
        <v>621</v>
      </c>
      <c r="F133" s="46" t="s">
        <v>739</v>
      </c>
      <c r="G133" s="46" t="s">
        <v>740</v>
      </c>
      <c r="H133" s="46" t="s">
        <v>57</v>
      </c>
      <c r="I133" s="46" t="s">
        <v>741</v>
      </c>
      <c r="J133" s="84">
        <v>45778</v>
      </c>
      <c r="K133" s="84">
        <v>45839</v>
      </c>
      <c r="L133" s="46" t="s">
        <v>742</v>
      </c>
      <c r="M133" s="46" t="s">
        <v>743</v>
      </c>
      <c r="N133" s="85">
        <v>12</v>
      </c>
      <c r="O133" s="86">
        <v>8</v>
      </c>
      <c r="P133" s="85">
        <v>4</v>
      </c>
      <c r="Q133" s="86">
        <v>1</v>
      </c>
      <c r="R133" s="86">
        <v>87</v>
      </c>
      <c r="S133" s="86">
        <v>393</v>
      </c>
      <c r="T133" s="86">
        <v>1</v>
      </c>
      <c r="U133" s="86">
        <v>5</v>
      </c>
      <c r="V133" s="86">
        <v>13</v>
      </c>
      <c r="W133" s="46" t="s">
        <v>709</v>
      </c>
      <c r="X133" s="91" t="s">
        <v>710</v>
      </c>
      <c r="Y133" s="46"/>
    </row>
    <row r="134" s="19" customFormat="1" ht="33.75" spans="1:25">
      <c r="A134" s="43">
        <v>129</v>
      </c>
      <c r="B134" s="46" t="s">
        <v>33</v>
      </c>
      <c r="C134" s="44" t="s">
        <v>34</v>
      </c>
      <c r="D134" s="46" t="s">
        <v>744</v>
      </c>
      <c r="E134" s="46" t="s">
        <v>621</v>
      </c>
      <c r="F134" s="46" t="s">
        <v>745</v>
      </c>
      <c r="G134" s="46" t="s">
        <v>746</v>
      </c>
      <c r="H134" s="46" t="s">
        <v>747</v>
      </c>
      <c r="I134" s="46" t="s">
        <v>745</v>
      </c>
      <c r="J134" s="84">
        <v>45748</v>
      </c>
      <c r="K134" s="84">
        <v>45748</v>
      </c>
      <c r="L134" s="46" t="s">
        <v>748</v>
      </c>
      <c r="M134" s="46" t="s">
        <v>749</v>
      </c>
      <c r="N134" s="85">
        <v>10</v>
      </c>
      <c r="O134" s="46">
        <v>10</v>
      </c>
      <c r="P134" s="85">
        <v>0</v>
      </c>
      <c r="Q134" s="46">
        <v>1</v>
      </c>
      <c r="R134" s="46">
        <v>520</v>
      </c>
      <c r="S134" s="46">
        <v>2274</v>
      </c>
      <c r="T134" s="46">
        <v>0</v>
      </c>
      <c r="U134" s="46">
        <v>9</v>
      </c>
      <c r="V134" s="46">
        <v>30</v>
      </c>
      <c r="W134" s="46" t="s">
        <v>750</v>
      </c>
      <c r="X134" s="46" t="s">
        <v>751</v>
      </c>
      <c r="Y134" s="46"/>
    </row>
    <row r="135" s="20" customFormat="1" ht="33.75" spans="1:25">
      <c r="A135" s="43">
        <v>130</v>
      </c>
      <c r="B135" s="44" t="s">
        <v>79</v>
      </c>
      <c r="C135" s="46" t="s">
        <v>118</v>
      </c>
      <c r="D135" s="46" t="s">
        <v>119</v>
      </c>
      <c r="E135" s="46" t="s">
        <v>621</v>
      </c>
      <c r="F135" s="46" t="s">
        <v>752</v>
      </c>
      <c r="G135" s="46" t="s">
        <v>753</v>
      </c>
      <c r="H135" s="46" t="s">
        <v>39</v>
      </c>
      <c r="I135" s="46" t="s">
        <v>754</v>
      </c>
      <c r="J135" s="98">
        <v>45931</v>
      </c>
      <c r="K135" s="98">
        <v>45962</v>
      </c>
      <c r="L135" s="46" t="s">
        <v>755</v>
      </c>
      <c r="M135" s="46" t="s">
        <v>756</v>
      </c>
      <c r="N135" s="85">
        <v>28</v>
      </c>
      <c r="O135" s="46">
        <v>28</v>
      </c>
      <c r="P135" s="85">
        <v>0</v>
      </c>
      <c r="Q135" s="46">
        <v>1</v>
      </c>
      <c r="R135" s="46">
        <v>342</v>
      </c>
      <c r="S135" s="46">
        <v>1400</v>
      </c>
      <c r="T135" s="46">
        <v>1</v>
      </c>
      <c r="U135" s="46">
        <v>12</v>
      </c>
      <c r="V135" s="46">
        <v>34</v>
      </c>
      <c r="W135" s="46" t="s">
        <v>678</v>
      </c>
      <c r="X135" s="46" t="s">
        <v>686</v>
      </c>
      <c r="Y135" s="46"/>
    </row>
    <row r="136" s="20" customFormat="1" ht="45" spans="1:25">
      <c r="A136" s="43">
        <v>131</v>
      </c>
      <c r="B136" s="46" t="s">
        <v>79</v>
      </c>
      <c r="C136" s="46" t="s">
        <v>118</v>
      </c>
      <c r="D136" s="46" t="s">
        <v>119</v>
      </c>
      <c r="E136" s="46" t="s">
        <v>621</v>
      </c>
      <c r="F136" s="46" t="s">
        <v>752</v>
      </c>
      <c r="G136" s="46" t="s">
        <v>757</v>
      </c>
      <c r="H136" s="46" t="s">
        <v>39</v>
      </c>
      <c r="I136" s="46" t="s">
        <v>758</v>
      </c>
      <c r="J136" s="98">
        <v>45931</v>
      </c>
      <c r="K136" s="98">
        <v>45962</v>
      </c>
      <c r="L136" s="46" t="s">
        <v>755</v>
      </c>
      <c r="M136" s="46" t="s">
        <v>759</v>
      </c>
      <c r="N136" s="85">
        <v>12</v>
      </c>
      <c r="O136" s="46">
        <v>12</v>
      </c>
      <c r="P136" s="85">
        <v>0</v>
      </c>
      <c r="Q136" s="46">
        <v>1</v>
      </c>
      <c r="R136" s="46">
        <v>342</v>
      </c>
      <c r="S136" s="46">
        <v>1400</v>
      </c>
      <c r="T136" s="46">
        <v>1</v>
      </c>
      <c r="U136" s="46">
        <v>12</v>
      </c>
      <c r="V136" s="46">
        <v>34</v>
      </c>
      <c r="W136" s="46" t="s">
        <v>678</v>
      </c>
      <c r="X136" s="46" t="s">
        <v>686</v>
      </c>
      <c r="Y136" s="46"/>
    </row>
    <row r="137" s="21" customFormat="1" ht="33.75" spans="1:25">
      <c r="A137" s="43">
        <v>132</v>
      </c>
      <c r="B137" s="92" t="s">
        <v>79</v>
      </c>
      <c r="C137" s="48" t="s">
        <v>118</v>
      </c>
      <c r="D137" s="92" t="s">
        <v>119</v>
      </c>
      <c r="E137" s="92" t="s">
        <v>621</v>
      </c>
      <c r="F137" s="92" t="s">
        <v>760</v>
      </c>
      <c r="G137" s="92" t="s">
        <v>761</v>
      </c>
      <c r="H137" s="92" t="s">
        <v>39</v>
      </c>
      <c r="I137" s="92" t="s">
        <v>760</v>
      </c>
      <c r="J137" s="98">
        <v>45931</v>
      </c>
      <c r="K137" s="98">
        <v>45962</v>
      </c>
      <c r="L137" s="92" t="s">
        <v>762</v>
      </c>
      <c r="M137" s="92" t="s">
        <v>763</v>
      </c>
      <c r="N137" s="99">
        <v>8</v>
      </c>
      <c r="O137" s="100">
        <v>8</v>
      </c>
      <c r="P137" s="99">
        <v>0</v>
      </c>
      <c r="Q137" s="100">
        <v>1</v>
      </c>
      <c r="R137" s="100">
        <v>398</v>
      </c>
      <c r="S137" s="100">
        <v>2001</v>
      </c>
      <c r="T137" s="100"/>
      <c r="U137" s="100">
        <v>8</v>
      </c>
      <c r="V137" s="100">
        <v>23</v>
      </c>
      <c r="W137" s="46" t="s">
        <v>678</v>
      </c>
      <c r="X137" s="46" t="s">
        <v>686</v>
      </c>
      <c r="Y137" s="46"/>
    </row>
    <row r="138" s="22" customFormat="1" ht="33.75" spans="1:25">
      <c r="A138" s="43">
        <v>133</v>
      </c>
      <c r="B138" s="46" t="s">
        <v>33</v>
      </c>
      <c r="C138" s="44" t="s">
        <v>34</v>
      </c>
      <c r="D138" s="46" t="s">
        <v>687</v>
      </c>
      <c r="E138" s="46" t="s">
        <v>621</v>
      </c>
      <c r="F138" s="46" t="s">
        <v>760</v>
      </c>
      <c r="G138" s="46" t="s">
        <v>764</v>
      </c>
      <c r="H138" s="46" t="s">
        <v>416</v>
      </c>
      <c r="I138" s="46" t="s">
        <v>760</v>
      </c>
      <c r="J138" s="84">
        <v>45778</v>
      </c>
      <c r="K138" s="84">
        <v>45809</v>
      </c>
      <c r="L138" s="46" t="s">
        <v>762</v>
      </c>
      <c r="M138" s="46" t="s">
        <v>765</v>
      </c>
      <c r="N138" s="85">
        <v>20</v>
      </c>
      <c r="O138" s="86">
        <v>20</v>
      </c>
      <c r="P138" s="85">
        <v>0</v>
      </c>
      <c r="Q138" s="86">
        <v>1</v>
      </c>
      <c r="R138" s="86">
        <v>875</v>
      </c>
      <c r="S138" s="86">
        <v>4320</v>
      </c>
      <c r="T138" s="86">
        <v>0</v>
      </c>
      <c r="U138" s="86">
        <v>10</v>
      </c>
      <c r="V138" s="86">
        <v>27</v>
      </c>
      <c r="W138" s="46" t="s">
        <v>678</v>
      </c>
      <c r="X138" s="46" t="s">
        <v>766</v>
      </c>
      <c r="Y138" s="46"/>
    </row>
    <row r="139" s="22" customFormat="1" ht="33.75" spans="1:25">
      <c r="A139" s="43">
        <v>134</v>
      </c>
      <c r="B139" s="46" t="s">
        <v>79</v>
      </c>
      <c r="C139" s="48" t="s">
        <v>118</v>
      </c>
      <c r="D139" s="46" t="s">
        <v>767</v>
      </c>
      <c r="E139" s="46" t="s">
        <v>621</v>
      </c>
      <c r="F139" s="46" t="s">
        <v>768</v>
      </c>
      <c r="G139" s="46" t="s">
        <v>769</v>
      </c>
      <c r="H139" s="46" t="s">
        <v>416</v>
      </c>
      <c r="I139" s="46" t="s">
        <v>770</v>
      </c>
      <c r="J139" s="84">
        <v>45717</v>
      </c>
      <c r="K139" s="84">
        <v>45748</v>
      </c>
      <c r="L139" s="46" t="s">
        <v>771</v>
      </c>
      <c r="M139" s="46" t="s">
        <v>772</v>
      </c>
      <c r="N139" s="85">
        <v>5</v>
      </c>
      <c r="O139" s="86">
        <v>5</v>
      </c>
      <c r="P139" s="85">
        <v>0</v>
      </c>
      <c r="Q139" s="86">
        <v>1</v>
      </c>
      <c r="R139" s="86">
        <v>33</v>
      </c>
      <c r="S139" s="86">
        <v>147</v>
      </c>
      <c r="T139" s="86">
        <v>0</v>
      </c>
      <c r="U139" s="86">
        <v>3</v>
      </c>
      <c r="V139" s="86">
        <v>6</v>
      </c>
      <c r="W139" s="46" t="s">
        <v>773</v>
      </c>
      <c r="X139" s="46" t="s">
        <v>773</v>
      </c>
      <c r="Y139" s="46"/>
    </row>
    <row r="140" s="22" customFormat="1" ht="33.75" spans="1:25">
      <c r="A140" s="43">
        <v>135</v>
      </c>
      <c r="B140" s="44" t="s">
        <v>79</v>
      </c>
      <c r="C140" s="48" t="s">
        <v>118</v>
      </c>
      <c r="D140" s="46" t="s">
        <v>767</v>
      </c>
      <c r="E140" s="46" t="s">
        <v>621</v>
      </c>
      <c r="F140" s="46" t="s">
        <v>768</v>
      </c>
      <c r="G140" s="46" t="s">
        <v>774</v>
      </c>
      <c r="H140" s="46" t="s">
        <v>416</v>
      </c>
      <c r="I140" s="46" t="s">
        <v>775</v>
      </c>
      <c r="J140" s="84">
        <v>45536</v>
      </c>
      <c r="K140" s="84">
        <v>45566</v>
      </c>
      <c r="L140" s="46" t="s">
        <v>771</v>
      </c>
      <c r="M140" s="46" t="s">
        <v>776</v>
      </c>
      <c r="N140" s="85">
        <v>8</v>
      </c>
      <c r="O140" s="86">
        <v>7</v>
      </c>
      <c r="P140" s="85">
        <v>1</v>
      </c>
      <c r="Q140" s="86">
        <v>1</v>
      </c>
      <c r="R140" s="86">
        <v>19</v>
      </c>
      <c r="S140" s="86">
        <v>87</v>
      </c>
      <c r="T140" s="86">
        <v>0</v>
      </c>
      <c r="U140" s="86">
        <v>1</v>
      </c>
      <c r="V140" s="86">
        <v>2</v>
      </c>
      <c r="W140" s="46" t="s">
        <v>777</v>
      </c>
      <c r="X140" s="46" t="s">
        <v>777</v>
      </c>
      <c r="Y140" s="46"/>
    </row>
    <row r="141" s="22" customFormat="1" ht="45" spans="1:25">
      <c r="A141" s="43">
        <v>136</v>
      </c>
      <c r="B141" s="46" t="s">
        <v>79</v>
      </c>
      <c r="C141" s="48" t="s">
        <v>118</v>
      </c>
      <c r="D141" s="46" t="s">
        <v>687</v>
      </c>
      <c r="E141" s="46" t="s">
        <v>621</v>
      </c>
      <c r="F141" s="46" t="s">
        <v>778</v>
      </c>
      <c r="G141" s="46" t="s">
        <v>779</v>
      </c>
      <c r="H141" s="46" t="s">
        <v>57</v>
      </c>
      <c r="I141" s="46" t="s">
        <v>780</v>
      </c>
      <c r="J141" s="84">
        <v>45717</v>
      </c>
      <c r="K141" s="84">
        <v>45778</v>
      </c>
      <c r="L141" s="46" t="s">
        <v>781</v>
      </c>
      <c r="M141" s="46" t="s">
        <v>782</v>
      </c>
      <c r="N141" s="85">
        <v>7.68</v>
      </c>
      <c r="O141" s="86">
        <v>6</v>
      </c>
      <c r="P141" s="85">
        <v>1.68</v>
      </c>
      <c r="Q141" s="86">
        <v>1</v>
      </c>
      <c r="R141" s="86">
        <v>210</v>
      </c>
      <c r="S141" s="86">
        <v>785</v>
      </c>
      <c r="T141" s="86">
        <v>1</v>
      </c>
      <c r="U141" s="86">
        <v>5</v>
      </c>
      <c r="V141" s="86">
        <v>14</v>
      </c>
      <c r="W141" s="46" t="s">
        <v>783</v>
      </c>
      <c r="X141" s="46" t="s">
        <v>784</v>
      </c>
      <c r="Y141" s="46"/>
    </row>
    <row r="142" s="22" customFormat="1" ht="67.5" spans="1:25">
      <c r="A142" s="43">
        <v>137</v>
      </c>
      <c r="B142" s="46" t="s">
        <v>79</v>
      </c>
      <c r="C142" s="48" t="s">
        <v>118</v>
      </c>
      <c r="D142" s="46" t="s">
        <v>119</v>
      </c>
      <c r="E142" s="46" t="s">
        <v>621</v>
      </c>
      <c r="F142" s="46" t="s">
        <v>785</v>
      </c>
      <c r="G142" s="46" t="s">
        <v>786</v>
      </c>
      <c r="H142" s="46" t="s">
        <v>39</v>
      </c>
      <c r="I142" s="46" t="s">
        <v>787</v>
      </c>
      <c r="J142" s="84">
        <v>45931</v>
      </c>
      <c r="K142" s="84">
        <v>45962</v>
      </c>
      <c r="L142" s="46" t="s">
        <v>788</v>
      </c>
      <c r="M142" s="46" t="s">
        <v>789</v>
      </c>
      <c r="N142" s="85">
        <v>3</v>
      </c>
      <c r="O142" s="86">
        <v>2</v>
      </c>
      <c r="P142" s="85">
        <v>1</v>
      </c>
      <c r="Q142" s="86">
        <v>1</v>
      </c>
      <c r="R142" s="86">
        <v>32</v>
      </c>
      <c r="S142" s="86">
        <v>144</v>
      </c>
      <c r="T142" s="86">
        <v>1</v>
      </c>
      <c r="U142" s="86">
        <v>1</v>
      </c>
      <c r="V142" s="86">
        <v>4</v>
      </c>
      <c r="W142" s="46" t="s">
        <v>790</v>
      </c>
      <c r="X142" s="46" t="s">
        <v>657</v>
      </c>
      <c r="Y142" s="46"/>
    </row>
    <row r="143" s="22" customFormat="1" ht="56.25" spans="1:25">
      <c r="A143" s="43">
        <v>138</v>
      </c>
      <c r="B143" s="46" t="s">
        <v>79</v>
      </c>
      <c r="C143" s="48" t="s">
        <v>118</v>
      </c>
      <c r="D143" s="46" t="s">
        <v>119</v>
      </c>
      <c r="E143" s="46" t="s">
        <v>621</v>
      </c>
      <c r="F143" s="46" t="s">
        <v>785</v>
      </c>
      <c r="G143" s="46" t="s">
        <v>791</v>
      </c>
      <c r="H143" s="46" t="s">
        <v>57</v>
      </c>
      <c r="I143" s="46" t="s">
        <v>792</v>
      </c>
      <c r="J143" s="84">
        <v>45931</v>
      </c>
      <c r="K143" s="84">
        <v>45962</v>
      </c>
      <c r="L143" s="46" t="s">
        <v>788</v>
      </c>
      <c r="M143" s="46" t="s">
        <v>793</v>
      </c>
      <c r="N143" s="85">
        <v>5</v>
      </c>
      <c r="O143" s="86">
        <v>4</v>
      </c>
      <c r="P143" s="85">
        <v>1</v>
      </c>
      <c r="Q143" s="86">
        <v>1</v>
      </c>
      <c r="R143" s="86">
        <v>70</v>
      </c>
      <c r="S143" s="86">
        <v>315</v>
      </c>
      <c r="T143" s="86">
        <v>1</v>
      </c>
      <c r="U143" s="86">
        <v>2</v>
      </c>
      <c r="V143" s="86">
        <v>7</v>
      </c>
      <c r="W143" s="46" t="s">
        <v>794</v>
      </c>
      <c r="X143" s="46" t="s">
        <v>662</v>
      </c>
      <c r="Y143" s="46"/>
    </row>
    <row r="144" s="22" customFormat="1" ht="56.25" spans="1:25">
      <c r="A144" s="43">
        <v>139</v>
      </c>
      <c r="B144" s="46" t="s">
        <v>79</v>
      </c>
      <c r="C144" s="48" t="s">
        <v>118</v>
      </c>
      <c r="D144" s="46" t="s">
        <v>119</v>
      </c>
      <c r="E144" s="46" t="s">
        <v>621</v>
      </c>
      <c r="F144" s="46" t="s">
        <v>785</v>
      </c>
      <c r="G144" s="46" t="s">
        <v>795</v>
      </c>
      <c r="H144" s="46" t="s">
        <v>39</v>
      </c>
      <c r="I144" s="46" t="s">
        <v>796</v>
      </c>
      <c r="J144" s="84">
        <v>45931</v>
      </c>
      <c r="K144" s="84">
        <v>45962</v>
      </c>
      <c r="L144" s="46" t="s">
        <v>788</v>
      </c>
      <c r="M144" s="46" t="s">
        <v>797</v>
      </c>
      <c r="N144" s="85">
        <v>7</v>
      </c>
      <c r="O144" s="46">
        <v>5</v>
      </c>
      <c r="P144" s="85">
        <v>2</v>
      </c>
      <c r="Q144" s="46">
        <v>1</v>
      </c>
      <c r="R144" s="46">
        <v>30</v>
      </c>
      <c r="S144" s="46">
        <v>138</v>
      </c>
      <c r="T144" s="46">
        <v>1</v>
      </c>
      <c r="U144" s="46">
        <v>0</v>
      </c>
      <c r="V144" s="46">
        <v>0</v>
      </c>
      <c r="W144" s="46" t="s">
        <v>794</v>
      </c>
      <c r="X144" s="46" t="s">
        <v>662</v>
      </c>
      <c r="Y144" s="46"/>
    </row>
    <row r="145" s="22" customFormat="1" ht="56.25" spans="1:25">
      <c r="A145" s="43">
        <v>140</v>
      </c>
      <c r="B145" s="46" t="s">
        <v>79</v>
      </c>
      <c r="C145" s="48" t="s">
        <v>118</v>
      </c>
      <c r="D145" s="46" t="s">
        <v>119</v>
      </c>
      <c r="E145" s="46" t="s">
        <v>621</v>
      </c>
      <c r="F145" s="46" t="s">
        <v>785</v>
      </c>
      <c r="G145" s="46" t="s">
        <v>798</v>
      </c>
      <c r="H145" s="46" t="s">
        <v>39</v>
      </c>
      <c r="I145" s="46" t="s">
        <v>799</v>
      </c>
      <c r="J145" s="84">
        <v>45931</v>
      </c>
      <c r="K145" s="84">
        <v>45962</v>
      </c>
      <c r="L145" s="46" t="s">
        <v>788</v>
      </c>
      <c r="M145" s="46" t="s">
        <v>800</v>
      </c>
      <c r="N145" s="85">
        <v>7</v>
      </c>
      <c r="O145" s="46">
        <v>5</v>
      </c>
      <c r="P145" s="85">
        <v>2</v>
      </c>
      <c r="Q145" s="46">
        <v>1</v>
      </c>
      <c r="R145" s="46">
        <v>8</v>
      </c>
      <c r="S145" s="46">
        <v>37</v>
      </c>
      <c r="T145" s="46">
        <v>1</v>
      </c>
      <c r="U145" s="46">
        <v>0</v>
      </c>
      <c r="V145" s="46">
        <v>0</v>
      </c>
      <c r="W145" s="46" t="s">
        <v>794</v>
      </c>
      <c r="X145" s="46" t="s">
        <v>662</v>
      </c>
      <c r="Y145" s="46"/>
    </row>
    <row r="146" s="22" customFormat="1" ht="67.5" spans="1:25">
      <c r="A146" s="43">
        <v>141</v>
      </c>
      <c r="B146" s="46" t="s">
        <v>33</v>
      </c>
      <c r="C146" s="44" t="s">
        <v>34</v>
      </c>
      <c r="D146" s="46" t="s">
        <v>703</v>
      </c>
      <c r="E146" s="46" t="s">
        <v>621</v>
      </c>
      <c r="F146" s="46" t="s">
        <v>801</v>
      </c>
      <c r="G146" s="46" t="s">
        <v>802</v>
      </c>
      <c r="H146" s="46" t="s">
        <v>57</v>
      </c>
      <c r="I146" s="46" t="s">
        <v>803</v>
      </c>
      <c r="J146" s="84">
        <v>45778</v>
      </c>
      <c r="K146" s="84">
        <v>45839</v>
      </c>
      <c r="L146" s="46" t="s">
        <v>804</v>
      </c>
      <c r="M146" s="46" t="s">
        <v>805</v>
      </c>
      <c r="N146" s="85">
        <v>8</v>
      </c>
      <c r="O146" s="46">
        <v>6</v>
      </c>
      <c r="P146" s="85">
        <v>2</v>
      </c>
      <c r="Q146" s="46">
        <v>1</v>
      </c>
      <c r="R146" s="46">
        <v>78</v>
      </c>
      <c r="S146" s="46">
        <v>291</v>
      </c>
      <c r="T146" s="46">
        <v>1</v>
      </c>
      <c r="U146" s="46">
        <v>5</v>
      </c>
      <c r="V146" s="46">
        <v>21</v>
      </c>
      <c r="W146" s="46" t="s">
        <v>709</v>
      </c>
      <c r="X146" s="46" t="s">
        <v>710</v>
      </c>
      <c r="Y146" s="46"/>
    </row>
    <row r="147" s="22" customFormat="1" ht="56.25" spans="1:25">
      <c r="A147" s="43">
        <v>142</v>
      </c>
      <c r="B147" s="46" t="s">
        <v>79</v>
      </c>
      <c r="C147" s="48" t="s">
        <v>118</v>
      </c>
      <c r="D147" s="46" t="s">
        <v>119</v>
      </c>
      <c r="E147" s="46" t="s">
        <v>621</v>
      </c>
      <c r="F147" s="46" t="s">
        <v>801</v>
      </c>
      <c r="G147" s="46" t="s">
        <v>806</v>
      </c>
      <c r="H147" s="46" t="s">
        <v>39</v>
      </c>
      <c r="I147" s="46" t="s">
        <v>807</v>
      </c>
      <c r="J147" s="84">
        <v>45689</v>
      </c>
      <c r="K147" s="84">
        <v>45748</v>
      </c>
      <c r="L147" s="46" t="s">
        <v>804</v>
      </c>
      <c r="M147" s="46" t="s">
        <v>808</v>
      </c>
      <c r="N147" s="99">
        <v>15</v>
      </c>
      <c r="O147" s="100">
        <v>10</v>
      </c>
      <c r="P147" s="99">
        <v>5</v>
      </c>
      <c r="Q147" s="100">
        <v>1</v>
      </c>
      <c r="R147" s="100">
        <v>78</v>
      </c>
      <c r="S147" s="100">
        <v>291</v>
      </c>
      <c r="T147" s="100">
        <v>1</v>
      </c>
      <c r="U147" s="100">
        <v>5</v>
      </c>
      <c r="V147" s="100">
        <v>21</v>
      </c>
      <c r="W147" s="46" t="s">
        <v>661</v>
      </c>
      <c r="X147" s="46" t="s">
        <v>662</v>
      </c>
      <c r="Y147" s="46"/>
    </row>
    <row r="148" s="22" customFormat="1" ht="56.25" spans="1:25">
      <c r="A148" s="43">
        <v>143</v>
      </c>
      <c r="B148" s="46" t="s">
        <v>79</v>
      </c>
      <c r="C148" s="48" t="s">
        <v>118</v>
      </c>
      <c r="D148" s="46" t="s">
        <v>119</v>
      </c>
      <c r="E148" s="46" t="s">
        <v>621</v>
      </c>
      <c r="F148" s="46" t="s">
        <v>809</v>
      </c>
      <c r="G148" s="46" t="s">
        <v>810</v>
      </c>
      <c r="H148" s="46" t="s">
        <v>57</v>
      </c>
      <c r="I148" s="46" t="s">
        <v>811</v>
      </c>
      <c r="J148" s="84">
        <v>45778</v>
      </c>
      <c r="K148" s="84">
        <v>45839</v>
      </c>
      <c r="L148" s="46" t="s">
        <v>812</v>
      </c>
      <c r="M148" s="46" t="s">
        <v>813</v>
      </c>
      <c r="N148" s="85">
        <v>9.5</v>
      </c>
      <c r="O148" s="86">
        <v>6</v>
      </c>
      <c r="P148" s="85">
        <v>3.5</v>
      </c>
      <c r="Q148" s="86">
        <v>1</v>
      </c>
      <c r="R148" s="86">
        <v>116</v>
      </c>
      <c r="S148" s="86">
        <v>532</v>
      </c>
      <c r="T148" s="86">
        <v>1</v>
      </c>
      <c r="U148" s="86">
        <v>5</v>
      </c>
      <c r="V148" s="86">
        <v>14</v>
      </c>
      <c r="W148" s="46" t="s">
        <v>661</v>
      </c>
      <c r="X148" s="46" t="s">
        <v>662</v>
      </c>
      <c r="Y148" s="46"/>
    </row>
    <row r="149" s="22" customFormat="1" ht="56.25" spans="1:25">
      <c r="A149" s="43">
        <v>144</v>
      </c>
      <c r="B149" s="46" t="s">
        <v>79</v>
      </c>
      <c r="C149" s="48" t="s">
        <v>118</v>
      </c>
      <c r="D149" s="46" t="s">
        <v>119</v>
      </c>
      <c r="E149" s="46" t="s">
        <v>621</v>
      </c>
      <c r="F149" s="46" t="s">
        <v>809</v>
      </c>
      <c r="G149" s="46" t="s">
        <v>814</v>
      </c>
      <c r="H149" s="46" t="s">
        <v>39</v>
      </c>
      <c r="I149" s="46" t="s">
        <v>815</v>
      </c>
      <c r="J149" s="84">
        <v>45689</v>
      </c>
      <c r="K149" s="84">
        <v>45717</v>
      </c>
      <c r="L149" s="46" t="s">
        <v>812</v>
      </c>
      <c r="M149" s="46" t="s">
        <v>816</v>
      </c>
      <c r="N149" s="85">
        <v>5</v>
      </c>
      <c r="O149" s="86">
        <v>4</v>
      </c>
      <c r="P149" s="85">
        <v>1</v>
      </c>
      <c r="Q149" s="86">
        <v>1</v>
      </c>
      <c r="R149" s="86">
        <v>103</v>
      </c>
      <c r="S149" s="86">
        <v>398</v>
      </c>
      <c r="T149" s="86">
        <v>1</v>
      </c>
      <c r="U149" s="86">
        <v>2</v>
      </c>
      <c r="V149" s="86">
        <v>6</v>
      </c>
      <c r="W149" s="46" t="s">
        <v>661</v>
      </c>
      <c r="X149" s="46" t="s">
        <v>662</v>
      </c>
      <c r="Y149" s="46"/>
    </row>
    <row r="150" s="23" customFormat="1" ht="56.25" spans="1:25">
      <c r="A150" s="43">
        <v>145</v>
      </c>
      <c r="B150" s="44" t="s">
        <v>79</v>
      </c>
      <c r="C150" s="43" t="s">
        <v>80</v>
      </c>
      <c r="D150" s="93" t="s">
        <v>817</v>
      </c>
      <c r="E150" s="93" t="s">
        <v>818</v>
      </c>
      <c r="F150" s="93" t="s">
        <v>818</v>
      </c>
      <c r="G150" s="93" t="s">
        <v>819</v>
      </c>
      <c r="H150" s="93" t="s">
        <v>57</v>
      </c>
      <c r="I150" s="93" t="s">
        <v>818</v>
      </c>
      <c r="J150" s="101" t="s">
        <v>820</v>
      </c>
      <c r="K150" s="101" t="s">
        <v>821</v>
      </c>
      <c r="L150" s="93"/>
      <c r="M150" s="93" t="s">
        <v>822</v>
      </c>
      <c r="N150" s="93">
        <v>40</v>
      </c>
      <c r="O150" s="93">
        <v>40</v>
      </c>
      <c r="P150" s="93"/>
      <c r="Q150" s="93">
        <v>10</v>
      </c>
      <c r="R150" s="93">
        <v>247</v>
      </c>
      <c r="S150" s="93">
        <v>650</v>
      </c>
      <c r="T150" s="93">
        <v>10</v>
      </c>
      <c r="U150" s="93">
        <v>247</v>
      </c>
      <c r="V150" s="93">
        <v>670</v>
      </c>
      <c r="W150" s="93" t="s">
        <v>823</v>
      </c>
      <c r="X150" s="93" t="s">
        <v>824</v>
      </c>
      <c r="Y150" s="93"/>
    </row>
    <row r="151" s="16" customFormat="1" ht="56.25" spans="1:25">
      <c r="A151" s="43">
        <v>146</v>
      </c>
      <c r="B151" s="93" t="s">
        <v>87</v>
      </c>
      <c r="C151" s="45" t="s">
        <v>88</v>
      </c>
      <c r="D151" s="93" t="s">
        <v>825</v>
      </c>
      <c r="E151" s="93" t="s">
        <v>818</v>
      </c>
      <c r="F151" s="93" t="s">
        <v>818</v>
      </c>
      <c r="G151" s="93" t="s">
        <v>825</v>
      </c>
      <c r="H151" s="93" t="s">
        <v>57</v>
      </c>
      <c r="I151" s="93" t="s">
        <v>818</v>
      </c>
      <c r="J151" s="101" t="s">
        <v>820</v>
      </c>
      <c r="K151" s="101" t="s">
        <v>821</v>
      </c>
      <c r="L151" s="93" t="s">
        <v>818</v>
      </c>
      <c r="M151" s="93" t="s">
        <v>825</v>
      </c>
      <c r="N151" s="93">
        <v>30</v>
      </c>
      <c r="O151" s="93">
        <v>30</v>
      </c>
      <c r="P151" s="93"/>
      <c r="Q151" s="93">
        <v>10</v>
      </c>
      <c r="R151" s="93">
        <v>247</v>
      </c>
      <c r="S151" s="93">
        <v>650</v>
      </c>
      <c r="T151" s="93">
        <v>10</v>
      </c>
      <c r="U151" s="93">
        <v>50</v>
      </c>
      <c r="V151" s="93">
        <v>50</v>
      </c>
      <c r="W151" s="93" t="s">
        <v>826</v>
      </c>
      <c r="X151" s="93" t="s">
        <v>827</v>
      </c>
      <c r="Y151" s="93"/>
    </row>
    <row r="152" s="16" customFormat="1" ht="135" spans="1:25">
      <c r="A152" s="43">
        <v>147</v>
      </c>
      <c r="B152" s="43" t="s">
        <v>33</v>
      </c>
      <c r="C152" s="44" t="s">
        <v>34</v>
      </c>
      <c r="D152" s="6" t="s">
        <v>828</v>
      </c>
      <c r="E152" s="6" t="s">
        <v>818</v>
      </c>
      <c r="F152" s="6" t="s">
        <v>829</v>
      </c>
      <c r="G152" s="6" t="s">
        <v>440</v>
      </c>
      <c r="H152" s="6" t="s">
        <v>830</v>
      </c>
      <c r="I152" s="6" t="s">
        <v>831</v>
      </c>
      <c r="J152" s="102" t="s">
        <v>239</v>
      </c>
      <c r="K152" s="102" t="s">
        <v>463</v>
      </c>
      <c r="L152" s="6" t="s">
        <v>829</v>
      </c>
      <c r="M152" s="6" t="s">
        <v>832</v>
      </c>
      <c r="N152" s="6">
        <v>130</v>
      </c>
      <c r="O152" s="6">
        <v>20</v>
      </c>
      <c r="P152" s="6">
        <v>110</v>
      </c>
      <c r="Q152" s="6">
        <v>1</v>
      </c>
      <c r="R152" s="6">
        <v>903</v>
      </c>
      <c r="S152" s="6">
        <v>4500</v>
      </c>
      <c r="T152" s="6">
        <v>1</v>
      </c>
      <c r="U152" s="6">
        <v>24</v>
      </c>
      <c r="V152" s="6">
        <v>60</v>
      </c>
      <c r="W152" s="6" t="s">
        <v>833</v>
      </c>
      <c r="X152" s="6" t="s">
        <v>834</v>
      </c>
      <c r="Y152" s="6"/>
    </row>
    <row r="153" s="16" customFormat="1" ht="33.75" spans="1:25">
      <c r="A153" s="43">
        <v>148</v>
      </c>
      <c r="B153" s="43" t="s">
        <v>33</v>
      </c>
      <c r="C153" s="44" t="s">
        <v>34</v>
      </c>
      <c r="D153" s="6" t="s">
        <v>828</v>
      </c>
      <c r="E153" s="6" t="s">
        <v>818</v>
      </c>
      <c r="F153" s="6" t="s">
        <v>829</v>
      </c>
      <c r="G153" s="6" t="s">
        <v>835</v>
      </c>
      <c r="H153" s="6" t="s">
        <v>830</v>
      </c>
      <c r="I153" s="6" t="s">
        <v>829</v>
      </c>
      <c r="J153" s="102" t="s">
        <v>239</v>
      </c>
      <c r="K153" s="102" t="s">
        <v>463</v>
      </c>
      <c r="L153" s="6" t="s">
        <v>829</v>
      </c>
      <c r="M153" s="6" t="s">
        <v>836</v>
      </c>
      <c r="N153" s="6">
        <v>180</v>
      </c>
      <c r="O153" s="6">
        <v>20</v>
      </c>
      <c r="P153" s="6">
        <v>160</v>
      </c>
      <c r="Q153" s="6">
        <v>1</v>
      </c>
      <c r="R153" s="6">
        <v>903</v>
      </c>
      <c r="S153" s="6">
        <v>4500</v>
      </c>
      <c r="T153" s="6">
        <v>1</v>
      </c>
      <c r="U153" s="6">
        <v>24</v>
      </c>
      <c r="V153" s="6">
        <v>60</v>
      </c>
      <c r="W153" s="6" t="s">
        <v>837</v>
      </c>
      <c r="X153" s="6" t="s">
        <v>838</v>
      </c>
      <c r="Y153" s="6"/>
    </row>
    <row r="154" s="16" customFormat="1" ht="33.75" spans="1:25">
      <c r="A154" s="43">
        <v>149</v>
      </c>
      <c r="B154" s="6" t="s">
        <v>79</v>
      </c>
      <c r="C154" s="6" t="s">
        <v>80</v>
      </c>
      <c r="D154" s="6" t="s">
        <v>81</v>
      </c>
      <c r="E154" s="6" t="s">
        <v>818</v>
      </c>
      <c r="F154" s="6" t="s">
        <v>829</v>
      </c>
      <c r="G154" s="6" t="s">
        <v>839</v>
      </c>
      <c r="H154" s="6" t="s">
        <v>79</v>
      </c>
      <c r="I154" s="93" t="s">
        <v>840</v>
      </c>
      <c r="J154" s="102" t="s">
        <v>239</v>
      </c>
      <c r="K154" s="102" t="s">
        <v>463</v>
      </c>
      <c r="L154" s="93" t="s">
        <v>829</v>
      </c>
      <c r="M154" s="93" t="s">
        <v>841</v>
      </c>
      <c r="N154" s="93">
        <v>30</v>
      </c>
      <c r="O154" s="93">
        <v>20</v>
      </c>
      <c r="P154" s="93">
        <v>10</v>
      </c>
      <c r="Q154" s="93">
        <v>0</v>
      </c>
      <c r="R154" s="6">
        <v>903</v>
      </c>
      <c r="S154" s="6">
        <v>4500</v>
      </c>
      <c r="T154" s="6">
        <v>1</v>
      </c>
      <c r="U154" s="6">
        <v>24</v>
      </c>
      <c r="V154" s="6">
        <v>60</v>
      </c>
      <c r="W154" s="6" t="s">
        <v>842</v>
      </c>
      <c r="X154" s="6" t="s">
        <v>843</v>
      </c>
      <c r="Y154" s="6"/>
    </row>
    <row r="155" s="16" customFormat="1" ht="33.75" spans="1:25">
      <c r="A155" s="43">
        <v>150</v>
      </c>
      <c r="B155" s="43" t="s">
        <v>33</v>
      </c>
      <c r="C155" s="44" t="s">
        <v>34</v>
      </c>
      <c r="D155" s="93" t="s">
        <v>828</v>
      </c>
      <c r="E155" s="93" t="s">
        <v>818</v>
      </c>
      <c r="F155" s="93" t="s">
        <v>844</v>
      </c>
      <c r="G155" s="93" t="s">
        <v>845</v>
      </c>
      <c r="H155" s="93" t="s">
        <v>846</v>
      </c>
      <c r="I155" s="93" t="s">
        <v>844</v>
      </c>
      <c r="J155" s="101" t="s">
        <v>84</v>
      </c>
      <c r="K155" s="101" t="s">
        <v>84</v>
      </c>
      <c r="L155" s="93" t="s">
        <v>844</v>
      </c>
      <c r="M155" s="6" t="s">
        <v>847</v>
      </c>
      <c r="N155" s="93">
        <v>12</v>
      </c>
      <c r="O155" s="93">
        <v>10</v>
      </c>
      <c r="P155" s="93">
        <v>2</v>
      </c>
      <c r="Q155" s="93">
        <v>1</v>
      </c>
      <c r="R155" s="93">
        <v>3</v>
      </c>
      <c r="S155" s="93">
        <v>9</v>
      </c>
      <c r="T155" s="93">
        <v>1</v>
      </c>
      <c r="U155" s="93">
        <v>3</v>
      </c>
      <c r="V155" s="93">
        <v>9</v>
      </c>
      <c r="W155" s="6" t="s">
        <v>848</v>
      </c>
      <c r="X155" s="93" t="s">
        <v>849</v>
      </c>
      <c r="Y155" s="6"/>
    </row>
    <row r="156" s="16" customFormat="1" ht="56.25" spans="1:25">
      <c r="A156" s="43">
        <v>151</v>
      </c>
      <c r="B156" s="43" t="s">
        <v>33</v>
      </c>
      <c r="C156" s="44" t="s">
        <v>34</v>
      </c>
      <c r="D156" s="93" t="s">
        <v>828</v>
      </c>
      <c r="E156" s="93" t="s">
        <v>818</v>
      </c>
      <c r="F156" s="93" t="s">
        <v>844</v>
      </c>
      <c r="G156" s="93" t="s">
        <v>850</v>
      </c>
      <c r="H156" s="93" t="s">
        <v>846</v>
      </c>
      <c r="I156" s="93" t="s">
        <v>844</v>
      </c>
      <c r="J156" s="101" t="s">
        <v>851</v>
      </c>
      <c r="K156" s="101" t="s">
        <v>851</v>
      </c>
      <c r="L156" s="93" t="s">
        <v>844</v>
      </c>
      <c r="M156" s="93" t="s">
        <v>852</v>
      </c>
      <c r="N156" s="93">
        <v>10</v>
      </c>
      <c r="O156" s="93">
        <v>8</v>
      </c>
      <c r="P156" s="93">
        <v>2</v>
      </c>
      <c r="Q156" s="93">
        <v>1</v>
      </c>
      <c r="R156" s="93">
        <v>4</v>
      </c>
      <c r="S156" s="93">
        <v>14</v>
      </c>
      <c r="T156" s="93">
        <v>1</v>
      </c>
      <c r="U156" s="93">
        <v>4</v>
      </c>
      <c r="V156" s="93">
        <v>14</v>
      </c>
      <c r="W156" s="93" t="s">
        <v>853</v>
      </c>
      <c r="X156" s="93" t="s">
        <v>854</v>
      </c>
      <c r="Y156" s="6"/>
    </row>
    <row r="157" s="16" customFormat="1" ht="56.25" spans="1:25">
      <c r="A157" s="43">
        <v>152</v>
      </c>
      <c r="B157" s="43" t="s">
        <v>33</v>
      </c>
      <c r="C157" s="44" t="s">
        <v>34</v>
      </c>
      <c r="D157" s="93" t="s">
        <v>828</v>
      </c>
      <c r="E157" s="93" t="s">
        <v>818</v>
      </c>
      <c r="F157" s="93" t="s">
        <v>844</v>
      </c>
      <c r="G157" s="93" t="s">
        <v>855</v>
      </c>
      <c r="H157" s="93" t="s">
        <v>846</v>
      </c>
      <c r="I157" s="93" t="s">
        <v>844</v>
      </c>
      <c r="J157" s="101" t="s">
        <v>851</v>
      </c>
      <c r="K157" s="101" t="s">
        <v>84</v>
      </c>
      <c r="L157" s="93" t="s">
        <v>844</v>
      </c>
      <c r="M157" s="93" t="s">
        <v>856</v>
      </c>
      <c r="N157" s="93">
        <v>20</v>
      </c>
      <c r="O157" s="93">
        <v>15</v>
      </c>
      <c r="P157" s="93">
        <v>5</v>
      </c>
      <c r="Q157" s="93">
        <v>1</v>
      </c>
      <c r="R157" s="93">
        <v>2</v>
      </c>
      <c r="S157" s="93">
        <v>4</v>
      </c>
      <c r="T157" s="93">
        <v>1</v>
      </c>
      <c r="U157" s="93">
        <v>2</v>
      </c>
      <c r="V157" s="93">
        <v>4</v>
      </c>
      <c r="W157" s="93" t="s">
        <v>857</v>
      </c>
      <c r="X157" s="93" t="s">
        <v>858</v>
      </c>
      <c r="Y157" s="6"/>
    </row>
    <row r="158" s="16" customFormat="1" ht="33.75" spans="1:25">
      <c r="A158" s="43">
        <v>153</v>
      </c>
      <c r="B158" s="93" t="s">
        <v>33</v>
      </c>
      <c r="C158" s="93" t="s">
        <v>34</v>
      </c>
      <c r="D158" s="93" t="s">
        <v>859</v>
      </c>
      <c r="E158" s="93" t="s">
        <v>818</v>
      </c>
      <c r="F158" s="93" t="s">
        <v>860</v>
      </c>
      <c r="G158" s="93" t="s">
        <v>861</v>
      </c>
      <c r="H158" s="93" t="s">
        <v>39</v>
      </c>
      <c r="I158" s="93" t="s">
        <v>862</v>
      </c>
      <c r="J158" s="101" t="s">
        <v>863</v>
      </c>
      <c r="K158" s="101" t="s">
        <v>864</v>
      </c>
      <c r="L158" s="93" t="s">
        <v>860</v>
      </c>
      <c r="M158" s="93" t="s">
        <v>865</v>
      </c>
      <c r="N158" s="93">
        <v>16</v>
      </c>
      <c r="O158" s="93">
        <v>4</v>
      </c>
      <c r="P158" s="93">
        <v>12</v>
      </c>
      <c r="Q158" s="93">
        <v>1</v>
      </c>
      <c r="R158" s="93">
        <v>189</v>
      </c>
      <c r="S158" s="93">
        <v>657</v>
      </c>
      <c r="T158" s="93">
        <v>1</v>
      </c>
      <c r="U158" s="93">
        <v>7</v>
      </c>
      <c r="V158" s="93">
        <v>28</v>
      </c>
      <c r="W158" s="93" t="s">
        <v>866</v>
      </c>
      <c r="X158" s="93" t="s">
        <v>867</v>
      </c>
      <c r="Y158" s="93"/>
    </row>
    <row r="159" s="16" customFormat="1" ht="33.75" spans="1:25">
      <c r="A159" s="43">
        <v>154</v>
      </c>
      <c r="B159" s="43" t="s">
        <v>33</v>
      </c>
      <c r="C159" s="44" t="s">
        <v>34</v>
      </c>
      <c r="D159" s="93" t="s">
        <v>859</v>
      </c>
      <c r="E159" s="93" t="s">
        <v>818</v>
      </c>
      <c r="F159" s="93" t="s">
        <v>860</v>
      </c>
      <c r="G159" s="93" t="s">
        <v>845</v>
      </c>
      <c r="H159" s="93" t="s">
        <v>416</v>
      </c>
      <c r="I159" s="93" t="s">
        <v>868</v>
      </c>
      <c r="J159" s="101" t="s">
        <v>869</v>
      </c>
      <c r="K159" s="101" t="s">
        <v>870</v>
      </c>
      <c r="L159" s="93" t="s">
        <v>860</v>
      </c>
      <c r="M159" s="93" t="s">
        <v>871</v>
      </c>
      <c r="N159" s="93">
        <v>6</v>
      </c>
      <c r="O159" s="93">
        <v>3</v>
      </c>
      <c r="P159" s="93">
        <v>3</v>
      </c>
      <c r="Q159" s="93">
        <v>1</v>
      </c>
      <c r="R159" s="93">
        <v>194</v>
      </c>
      <c r="S159" s="93">
        <v>758</v>
      </c>
      <c r="T159" s="93">
        <v>1</v>
      </c>
      <c r="U159" s="93">
        <v>5</v>
      </c>
      <c r="V159" s="93">
        <v>21</v>
      </c>
      <c r="W159" s="6" t="s">
        <v>848</v>
      </c>
      <c r="X159" s="93" t="s">
        <v>849</v>
      </c>
      <c r="Y159" s="93"/>
    </row>
    <row r="160" s="16" customFormat="1" ht="56.25" spans="1:25">
      <c r="A160" s="43">
        <v>155</v>
      </c>
      <c r="B160" s="93" t="s">
        <v>33</v>
      </c>
      <c r="C160" s="93" t="s">
        <v>34</v>
      </c>
      <c r="D160" s="93" t="s">
        <v>859</v>
      </c>
      <c r="E160" s="93" t="s">
        <v>818</v>
      </c>
      <c r="F160" s="93" t="s">
        <v>872</v>
      </c>
      <c r="G160" s="93" t="s">
        <v>873</v>
      </c>
      <c r="H160" s="93"/>
      <c r="I160" s="93" t="s">
        <v>874</v>
      </c>
      <c r="J160" s="101" t="s">
        <v>875</v>
      </c>
      <c r="K160" s="101" t="s">
        <v>876</v>
      </c>
      <c r="L160" s="93" t="s">
        <v>872</v>
      </c>
      <c r="M160" s="93" t="s">
        <v>877</v>
      </c>
      <c r="N160" s="93">
        <v>12</v>
      </c>
      <c r="O160" s="93">
        <v>10</v>
      </c>
      <c r="P160" s="93">
        <v>2</v>
      </c>
      <c r="Q160" s="93">
        <v>1</v>
      </c>
      <c r="R160" s="93">
        <v>67</v>
      </c>
      <c r="S160" s="93">
        <v>275</v>
      </c>
      <c r="T160" s="93">
        <v>1</v>
      </c>
      <c r="U160" s="93">
        <v>6</v>
      </c>
      <c r="V160" s="93">
        <v>10</v>
      </c>
      <c r="W160" s="6" t="s">
        <v>878</v>
      </c>
      <c r="X160" s="6" t="s">
        <v>879</v>
      </c>
      <c r="Y160" s="6"/>
    </row>
    <row r="161" s="16" customFormat="1" ht="33.75" spans="1:25">
      <c r="A161" s="43">
        <v>156</v>
      </c>
      <c r="B161" s="43" t="s">
        <v>33</v>
      </c>
      <c r="C161" s="44" t="s">
        <v>34</v>
      </c>
      <c r="D161" s="6" t="s">
        <v>828</v>
      </c>
      <c r="E161" s="6" t="s">
        <v>818</v>
      </c>
      <c r="F161" s="6" t="s">
        <v>880</v>
      </c>
      <c r="G161" s="6" t="s">
        <v>881</v>
      </c>
      <c r="H161" s="6" t="s">
        <v>882</v>
      </c>
      <c r="I161" s="6" t="s">
        <v>883</v>
      </c>
      <c r="J161" s="102" t="s">
        <v>884</v>
      </c>
      <c r="K161" s="102" t="s">
        <v>885</v>
      </c>
      <c r="L161" s="6" t="s">
        <v>880</v>
      </c>
      <c r="M161" s="6" t="s">
        <v>886</v>
      </c>
      <c r="N161" s="6">
        <v>12</v>
      </c>
      <c r="O161" s="6">
        <v>6</v>
      </c>
      <c r="P161" s="6">
        <v>6</v>
      </c>
      <c r="Q161" s="6">
        <v>1</v>
      </c>
      <c r="R161" s="6">
        <v>50</v>
      </c>
      <c r="S161" s="6">
        <v>230</v>
      </c>
      <c r="T161" s="6">
        <v>1</v>
      </c>
      <c r="U161" s="6">
        <v>1</v>
      </c>
      <c r="V161" s="6">
        <v>5</v>
      </c>
      <c r="W161" s="6" t="s">
        <v>887</v>
      </c>
      <c r="X161" s="6" t="s">
        <v>888</v>
      </c>
      <c r="Y161" s="6"/>
    </row>
    <row r="162" s="16" customFormat="1" ht="45" spans="1:25">
      <c r="A162" s="43">
        <v>157</v>
      </c>
      <c r="B162" s="43" t="s">
        <v>33</v>
      </c>
      <c r="C162" s="44" t="s">
        <v>34</v>
      </c>
      <c r="D162" s="6" t="s">
        <v>828</v>
      </c>
      <c r="E162" s="6" t="s">
        <v>818</v>
      </c>
      <c r="F162" s="6" t="s">
        <v>880</v>
      </c>
      <c r="G162" s="6" t="s">
        <v>440</v>
      </c>
      <c r="H162" s="6" t="s">
        <v>57</v>
      </c>
      <c r="I162" s="6" t="s">
        <v>889</v>
      </c>
      <c r="J162" s="102" t="s">
        <v>890</v>
      </c>
      <c r="K162" s="102" t="s">
        <v>891</v>
      </c>
      <c r="L162" s="6" t="s">
        <v>880</v>
      </c>
      <c r="M162" s="6" t="s">
        <v>892</v>
      </c>
      <c r="N162" s="6">
        <v>32</v>
      </c>
      <c r="O162" s="6">
        <v>20</v>
      </c>
      <c r="P162" s="6">
        <v>12</v>
      </c>
      <c r="Q162" s="6">
        <v>1</v>
      </c>
      <c r="R162" s="6">
        <v>48</v>
      </c>
      <c r="S162" s="6">
        <v>215</v>
      </c>
      <c r="T162" s="6">
        <v>1</v>
      </c>
      <c r="U162" s="6">
        <v>3</v>
      </c>
      <c r="V162" s="6">
        <v>8</v>
      </c>
      <c r="W162" s="6" t="s">
        <v>893</v>
      </c>
      <c r="X162" s="6" t="s">
        <v>894</v>
      </c>
      <c r="Y162" s="6"/>
    </row>
    <row r="163" s="16" customFormat="1" ht="33.75" spans="1:25">
      <c r="A163" s="43">
        <v>158</v>
      </c>
      <c r="B163" s="43" t="s">
        <v>33</v>
      </c>
      <c r="C163" s="44" t="s">
        <v>34</v>
      </c>
      <c r="D163" s="6" t="s">
        <v>828</v>
      </c>
      <c r="E163" s="6" t="s">
        <v>818</v>
      </c>
      <c r="F163" s="93" t="s">
        <v>880</v>
      </c>
      <c r="G163" s="93" t="s">
        <v>845</v>
      </c>
      <c r="H163" s="93" t="s">
        <v>416</v>
      </c>
      <c r="I163" s="93" t="s">
        <v>895</v>
      </c>
      <c r="J163" s="101" t="s">
        <v>896</v>
      </c>
      <c r="K163" s="101" t="s">
        <v>897</v>
      </c>
      <c r="L163" s="6" t="s">
        <v>880</v>
      </c>
      <c r="M163" s="93" t="s">
        <v>898</v>
      </c>
      <c r="N163" s="93">
        <v>8</v>
      </c>
      <c r="O163" s="93">
        <v>4</v>
      </c>
      <c r="P163" s="93">
        <v>4</v>
      </c>
      <c r="Q163" s="93">
        <v>1</v>
      </c>
      <c r="R163" s="93">
        <v>35</v>
      </c>
      <c r="S163" s="93">
        <v>145</v>
      </c>
      <c r="T163" s="93">
        <v>1</v>
      </c>
      <c r="U163" s="93">
        <v>3</v>
      </c>
      <c r="V163" s="93">
        <v>5</v>
      </c>
      <c r="W163" s="6" t="s">
        <v>899</v>
      </c>
      <c r="X163" s="6" t="s">
        <v>900</v>
      </c>
      <c r="Y163" s="6"/>
    </row>
    <row r="164" s="16" customFormat="1" ht="33.75" spans="1:25">
      <c r="A164" s="43">
        <v>159</v>
      </c>
      <c r="B164" s="43" t="s">
        <v>33</v>
      </c>
      <c r="C164" s="44" t="s">
        <v>34</v>
      </c>
      <c r="D164" s="93" t="s">
        <v>859</v>
      </c>
      <c r="E164" s="93" t="s">
        <v>818</v>
      </c>
      <c r="F164" s="93" t="s">
        <v>901</v>
      </c>
      <c r="G164" s="93" t="s">
        <v>845</v>
      </c>
      <c r="H164" s="93" t="s">
        <v>416</v>
      </c>
      <c r="I164" s="93" t="s">
        <v>902</v>
      </c>
      <c r="J164" s="101" t="s">
        <v>903</v>
      </c>
      <c r="K164" s="101" t="s">
        <v>240</v>
      </c>
      <c r="L164" s="93" t="s">
        <v>901</v>
      </c>
      <c r="M164" s="93" t="s">
        <v>904</v>
      </c>
      <c r="N164" s="93">
        <v>15</v>
      </c>
      <c r="O164" s="93">
        <v>12</v>
      </c>
      <c r="P164" s="93">
        <v>3</v>
      </c>
      <c r="Q164" s="93">
        <v>1</v>
      </c>
      <c r="R164" s="93">
        <v>76</v>
      </c>
      <c r="S164" s="93">
        <v>192</v>
      </c>
      <c r="T164" s="93">
        <v>1</v>
      </c>
      <c r="U164" s="93">
        <v>6</v>
      </c>
      <c r="V164" s="93">
        <v>15</v>
      </c>
      <c r="W164" s="6" t="s">
        <v>848</v>
      </c>
      <c r="X164" s="6" t="s">
        <v>905</v>
      </c>
      <c r="Y164" s="6"/>
    </row>
    <row r="165" s="16" customFormat="1" ht="33.75" spans="1:25">
      <c r="A165" s="43">
        <v>160</v>
      </c>
      <c r="B165" s="43" t="s">
        <v>33</v>
      </c>
      <c r="C165" s="44" t="s">
        <v>34</v>
      </c>
      <c r="D165" s="93" t="s">
        <v>859</v>
      </c>
      <c r="E165" s="93" t="s">
        <v>818</v>
      </c>
      <c r="F165" s="93" t="s">
        <v>901</v>
      </c>
      <c r="G165" s="93" t="s">
        <v>845</v>
      </c>
      <c r="H165" s="93" t="s">
        <v>416</v>
      </c>
      <c r="I165" s="93" t="s">
        <v>906</v>
      </c>
      <c r="J165" s="101" t="s">
        <v>903</v>
      </c>
      <c r="K165" s="101" t="s">
        <v>240</v>
      </c>
      <c r="L165" s="93" t="s">
        <v>901</v>
      </c>
      <c r="M165" s="93" t="s">
        <v>904</v>
      </c>
      <c r="N165" s="93">
        <v>15</v>
      </c>
      <c r="O165" s="93">
        <v>12</v>
      </c>
      <c r="P165" s="93">
        <v>3</v>
      </c>
      <c r="Q165" s="93">
        <v>1</v>
      </c>
      <c r="R165" s="93">
        <v>31</v>
      </c>
      <c r="S165" s="93">
        <v>188</v>
      </c>
      <c r="T165" s="93">
        <v>1</v>
      </c>
      <c r="U165" s="93">
        <v>2</v>
      </c>
      <c r="V165" s="93">
        <v>7</v>
      </c>
      <c r="W165" s="6" t="s">
        <v>848</v>
      </c>
      <c r="X165" s="6" t="s">
        <v>905</v>
      </c>
      <c r="Y165" s="6"/>
    </row>
    <row r="166" s="16" customFormat="1" ht="33.75" spans="1:25">
      <c r="A166" s="43">
        <v>161</v>
      </c>
      <c r="B166" s="43" t="s">
        <v>33</v>
      </c>
      <c r="C166" s="44" t="s">
        <v>34</v>
      </c>
      <c r="D166" s="93" t="s">
        <v>828</v>
      </c>
      <c r="E166" s="93" t="s">
        <v>818</v>
      </c>
      <c r="F166" s="93" t="s">
        <v>907</v>
      </c>
      <c r="G166" s="93" t="s">
        <v>861</v>
      </c>
      <c r="H166" s="93" t="s">
        <v>416</v>
      </c>
      <c r="I166" s="93" t="s">
        <v>908</v>
      </c>
      <c r="J166" s="101" t="s">
        <v>909</v>
      </c>
      <c r="K166" s="101" t="s">
        <v>910</v>
      </c>
      <c r="L166" s="93" t="s">
        <v>907</v>
      </c>
      <c r="M166" s="93" t="s">
        <v>911</v>
      </c>
      <c r="N166" s="93">
        <v>20</v>
      </c>
      <c r="O166" s="93">
        <v>15</v>
      </c>
      <c r="P166" s="93">
        <v>5</v>
      </c>
      <c r="Q166" s="93">
        <v>1</v>
      </c>
      <c r="R166" s="93">
        <v>150</v>
      </c>
      <c r="S166" s="93">
        <v>800</v>
      </c>
      <c r="T166" s="93">
        <v>1</v>
      </c>
      <c r="U166" s="93">
        <v>4</v>
      </c>
      <c r="V166" s="93">
        <v>5</v>
      </c>
      <c r="W166" s="93" t="s">
        <v>837</v>
      </c>
      <c r="X166" s="93" t="s">
        <v>912</v>
      </c>
      <c r="Y166" s="93"/>
    </row>
    <row r="167" s="16" customFormat="1" ht="33.75" spans="1:25">
      <c r="A167" s="43">
        <v>162</v>
      </c>
      <c r="B167" s="43" t="s">
        <v>33</v>
      </c>
      <c r="C167" s="44" t="s">
        <v>34</v>
      </c>
      <c r="D167" s="93" t="s">
        <v>828</v>
      </c>
      <c r="E167" s="93" t="s">
        <v>818</v>
      </c>
      <c r="F167" s="93" t="s">
        <v>907</v>
      </c>
      <c r="G167" s="93" t="s">
        <v>861</v>
      </c>
      <c r="H167" s="93" t="s">
        <v>416</v>
      </c>
      <c r="I167" s="93" t="s">
        <v>913</v>
      </c>
      <c r="J167" s="101" t="s">
        <v>914</v>
      </c>
      <c r="K167" s="101" t="s">
        <v>915</v>
      </c>
      <c r="L167" s="93" t="s">
        <v>907</v>
      </c>
      <c r="M167" s="93" t="s">
        <v>916</v>
      </c>
      <c r="N167" s="93">
        <v>30</v>
      </c>
      <c r="O167" s="93">
        <v>20</v>
      </c>
      <c r="P167" s="93">
        <v>10</v>
      </c>
      <c r="Q167" s="93">
        <v>1</v>
      </c>
      <c r="R167" s="93">
        <v>200</v>
      </c>
      <c r="S167" s="93">
        <v>1200</v>
      </c>
      <c r="T167" s="93">
        <v>1</v>
      </c>
      <c r="U167" s="93">
        <v>6</v>
      </c>
      <c r="V167" s="93">
        <v>13</v>
      </c>
      <c r="W167" s="93" t="s">
        <v>837</v>
      </c>
      <c r="X167" s="93" t="s">
        <v>912</v>
      </c>
      <c r="Y167" s="93"/>
    </row>
    <row r="168" s="16" customFormat="1" ht="56.25" spans="1:25">
      <c r="A168" s="43">
        <v>163</v>
      </c>
      <c r="B168" s="43" t="s">
        <v>33</v>
      </c>
      <c r="C168" s="44" t="s">
        <v>34</v>
      </c>
      <c r="D168" s="93" t="s">
        <v>828</v>
      </c>
      <c r="E168" s="93" t="s">
        <v>818</v>
      </c>
      <c r="F168" s="93" t="s">
        <v>917</v>
      </c>
      <c r="G168" s="93" t="s">
        <v>861</v>
      </c>
      <c r="H168" s="93" t="s">
        <v>416</v>
      </c>
      <c r="I168" s="93" t="s">
        <v>918</v>
      </c>
      <c r="J168" s="101" t="s">
        <v>919</v>
      </c>
      <c r="K168" s="101" t="s">
        <v>260</v>
      </c>
      <c r="L168" s="93" t="s">
        <v>917</v>
      </c>
      <c r="M168" s="93" t="s">
        <v>920</v>
      </c>
      <c r="N168" s="93">
        <v>12</v>
      </c>
      <c r="O168" s="93">
        <v>10</v>
      </c>
      <c r="P168" s="93">
        <v>2</v>
      </c>
      <c r="Q168" s="93">
        <v>1</v>
      </c>
      <c r="R168" s="93">
        <v>52</v>
      </c>
      <c r="S168" s="93">
        <v>233</v>
      </c>
      <c r="T168" s="93">
        <v>1</v>
      </c>
      <c r="U168" s="93">
        <v>2</v>
      </c>
      <c r="V168" s="93">
        <v>6</v>
      </c>
      <c r="W168" s="93" t="s">
        <v>857</v>
      </c>
      <c r="X168" s="93" t="s">
        <v>858</v>
      </c>
      <c r="Y168" s="93"/>
    </row>
    <row r="169" s="16" customFormat="1" ht="33.75" spans="1:25">
      <c r="A169" s="43">
        <v>164</v>
      </c>
      <c r="B169" s="43" t="s">
        <v>33</v>
      </c>
      <c r="C169" s="44" t="s">
        <v>34</v>
      </c>
      <c r="D169" s="6" t="s">
        <v>828</v>
      </c>
      <c r="E169" s="6" t="s">
        <v>818</v>
      </c>
      <c r="F169" s="6" t="s">
        <v>921</v>
      </c>
      <c r="G169" s="6" t="s">
        <v>845</v>
      </c>
      <c r="H169" s="6" t="s">
        <v>416</v>
      </c>
      <c r="I169" s="6" t="s">
        <v>921</v>
      </c>
      <c r="J169" s="102" t="s">
        <v>922</v>
      </c>
      <c r="K169" s="102" t="s">
        <v>923</v>
      </c>
      <c r="L169" s="6" t="s">
        <v>921</v>
      </c>
      <c r="M169" s="6" t="s">
        <v>924</v>
      </c>
      <c r="N169" s="6">
        <v>8</v>
      </c>
      <c r="O169" s="6">
        <v>7</v>
      </c>
      <c r="P169" s="6">
        <v>1</v>
      </c>
      <c r="Q169" s="6"/>
      <c r="R169" s="6">
        <v>88</v>
      </c>
      <c r="S169" s="6">
        <v>369</v>
      </c>
      <c r="T169" s="6"/>
      <c r="U169" s="6">
        <v>2</v>
      </c>
      <c r="V169" s="6">
        <v>7</v>
      </c>
      <c r="W169" s="6" t="s">
        <v>848</v>
      </c>
      <c r="X169" s="6" t="s">
        <v>925</v>
      </c>
      <c r="Y169" s="6"/>
    </row>
    <row r="170" s="16" customFormat="1" ht="33.75" spans="1:25">
      <c r="A170" s="43">
        <v>165</v>
      </c>
      <c r="B170" s="43" t="s">
        <v>33</v>
      </c>
      <c r="C170" s="44" t="s">
        <v>34</v>
      </c>
      <c r="D170" s="6" t="s">
        <v>828</v>
      </c>
      <c r="E170" s="6" t="s">
        <v>818</v>
      </c>
      <c r="F170" s="6" t="s">
        <v>921</v>
      </c>
      <c r="G170" s="6" t="s">
        <v>926</v>
      </c>
      <c r="H170" s="6" t="s">
        <v>416</v>
      </c>
      <c r="I170" s="6" t="s">
        <v>921</v>
      </c>
      <c r="J170" s="102" t="s">
        <v>927</v>
      </c>
      <c r="K170" s="102" t="s">
        <v>928</v>
      </c>
      <c r="L170" s="6" t="s">
        <v>921</v>
      </c>
      <c r="M170" s="6" t="s">
        <v>924</v>
      </c>
      <c r="N170" s="6">
        <v>5</v>
      </c>
      <c r="O170" s="6">
        <v>4</v>
      </c>
      <c r="P170" s="6">
        <v>1</v>
      </c>
      <c r="Q170" s="6"/>
      <c r="R170" s="6">
        <v>62</v>
      </c>
      <c r="S170" s="6">
        <v>283</v>
      </c>
      <c r="T170" s="6"/>
      <c r="U170" s="6">
        <v>3</v>
      </c>
      <c r="V170" s="6">
        <v>11</v>
      </c>
      <c r="W170" s="6" t="s">
        <v>848</v>
      </c>
      <c r="X170" s="6" t="s">
        <v>929</v>
      </c>
      <c r="Y170" s="6"/>
    </row>
    <row r="171" s="16" customFormat="1" ht="33.75" spans="1:25">
      <c r="A171" s="43">
        <v>166</v>
      </c>
      <c r="B171" s="43" t="s">
        <v>33</v>
      </c>
      <c r="C171" s="44" t="s">
        <v>34</v>
      </c>
      <c r="D171" s="6" t="s">
        <v>828</v>
      </c>
      <c r="E171" s="6" t="s">
        <v>818</v>
      </c>
      <c r="F171" s="6" t="s">
        <v>829</v>
      </c>
      <c r="G171" s="6" t="s">
        <v>861</v>
      </c>
      <c r="H171" s="6" t="s">
        <v>416</v>
      </c>
      <c r="I171" s="6" t="s">
        <v>930</v>
      </c>
      <c r="J171" s="102" t="s">
        <v>931</v>
      </c>
      <c r="K171" s="102" t="s">
        <v>932</v>
      </c>
      <c r="L171" s="6" t="s">
        <v>829</v>
      </c>
      <c r="M171" s="6" t="s">
        <v>933</v>
      </c>
      <c r="N171" s="6">
        <v>120</v>
      </c>
      <c r="O171" s="6">
        <v>20</v>
      </c>
      <c r="P171" s="6">
        <v>100</v>
      </c>
      <c r="Q171" s="6">
        <v>1</v>
      </c>
      <c r="R171" s="6">
        <v>983</v>
      </c>
      <c r="S171" s="6">
        <v>4066</v>
      </c>
      <c r="T171" s="6">
        <v>1</v>
      </c>
      <c r="U171" s="6">
        <v>69</v>
      </c>
      <c r="V171" s="6">
        <v>210</v>
      </c>
      <c r="W171" s="6" t="s">
        <v>837</v>
      </c>
      <c r="X171" s="6" t="s">
        <v>838</v>
      </c>
      <c r="Y171" s="6"/>
    </row>
    <row r="172" s="16" customFormat="1" ht="33.75" spans="1:25">
      <c r="A172" s="43">
        <v>167</v>
      </c>
      <c r="B172" s="43" t="s">
        <v>79</v>
      </c>
      <c r="C172" s="6" t="s">
        <v>80</v>
      </c>
      <c r="D172" s="6" t="s">
        <v>479</v>
      </c>
      <c r="E172" s="6" t="s">
        <v>818</v>
      </c>
      <c r="F172" s="6" t="s">
        <v>829</v>
      </c>
      <c r="G172" s="6" t="s">
        <v>934</v>
      </c>
      <c r="H172" s="6" t="s">
        <v>57</v>
      </c>
      <c r="I172" s="6" t="s">
        <v>935</v>
      </c>
      <c r="J172" s="102" t="s">
        <v>936</v>
      </c>
      <c r="K172" s="102" t="s">
        <v>937</v>
      </c>
      <c r="L172" s="6" t="s">
        <v>829</v>
      </c>
      <c r="M172" s="6" t="s">
        <v>938</v>
      </c>
      <c r="N172" s="6">
        <v>260</v>
      </c>
      <c r="O172" s="6">
        <v>60</v>
      </c>
      <c r="P172" s="6">
        <v>200</v>
      </c>
      <c r="Q172" s="6">
        <v>1</v>
      </c>
      <c r="R172" s="6">
        <v>983</v>
      </c>
      <c r="S172" s="6">
        <v>4066</v>
      </c>
      <c r="T172" s="6">
        <v>1</v>
      </c>
      <c r="U172" s="6">
        <v>69</v>
      </c>
      <c r="V172" s="6">
        <v>210</v>
      </c>
      <c r="W172" s="6" t="s">
        <v>939</v>
      </c>
      <c r="X172" s="6" t="s">
        <v>940</v>
      </c>
      <c r="Y172" s="6"/>
    </row>
    <row r="173" s="16" customFormat="1" ht="67.5" spans="1:25">
      <c r="A173" s="43">
        <v>168</v>
      </c>
      <c r="B173" s="43" t="s">
        <v>33</v>
      </c>
      <c r="C173" s="44" t="s">
        <v>34</v>
      </c>
      <c r="D173" s="6" t="s">
        <v>828</v>
      </c>
      <c r="E173" s="6" t="s">
        <v>818</v>
      </c>
      <c r="F173" s="6" t="s">
        <v>917</v>
      </c>
      <c r="G173" s="6" t="s">
        <v>941</v>
      </c>
      <c r="H173" s="6" t="s">
        <v>57</v>
      </c>
      <c r="I173" s="6" t="s">
        <v>942</v>
      </c>
      <c r="J173" s="102" t="s">
        <v>943</v>
      </c>
      <c r="K173" s="102" t="s">
        <v>944</v>
      </c>
      <c r="L173" s="6" t="s">
        <v>917</v>
      </c>
      <c r="M173" s="6" t="s">
        <v>945</v>
      </c>
      <c r="N173" s="6">
        <v>10</v>
      </c>
      <c r="O173" s="6">
        <v>7</v>
      </c>
      <c r="P173" s="6">
        <v>3</v>
      </c>
      <c r="Q173" s="6"/>
      <c r="R173" s="6">
        <v>62</v>
      </c>
      <c r="S173" s="6">
        <v>321</v>
      </c>
      <c r="T173" s="6">
        <v>1</v>
      </c>
      <c r="U173" s="6">
        <v>5</v>
      </c>
      <c r="V173" s="6">
        <v>12</v>
      </c>
      <c r="W173" s="6" t="s">
        <v>946</v>
      </c>
      <c r="X173" s="6" t="s">
        <v>947</v>
      </c>
      <c r="Y173" s="6"/>
    </row>
    <row r="174" s="16" customFormat="1" ht="67.5" spans="1:25">
      <c r="A174" s="43">
        <v>169</v>
      </c>
      <c r="B174" s="43" t="s">
        <v>33</v>
      </c>
      <c r="C174" s="44" t="s">
        <v>34</v>
      </c>
      <c r="D174" s="6" t="s">
        <v>828</v>
      </c>
      <c r="E174" s="6" t="s">
        <v>818</v>
      </c>
      <c r="F174" s="6" t="s">
        <v>917</v>
      </c>
      <c r="G174" s="6" t="s">
        <v>941</v>
      </c>
      <c r="H174" s="6" t="s">
        <v>57</v>
      </c>
      <c r="I174" s="6" t="s">
        <v>948</v>
      </c>
      <c r="J174" s="102" t="s">
        <v>949</v>
      </c>
      <c r="K174" s="102" t="s">
        <v>950</v>
      </c>
      <c r="L174" s="6" t="s">
        <v>917</v>
      </c>
      <c r="M174" s="6" t="s">
        <v>945</v>
      </c>
      <c r="N174" s="6">
        <v>10</v>
      </c>
      <c r="O174" s="6">
        <v>7</v>
      </c>
      <c r="P174" s="6">
        <v>3</v>
      </c>
      <c r="Q174" s="6"/>
      <c r="R174" s="6">
        <v>41</v>
      </c>
      <c r="S174" s="6">
        <v>186</v>
      </c>
      <c r="T174" s="6">
        <v>1</v>
      </c>
      <c r="U174" s="6">
        <v>3</v>
      </c>
      <c r="V174" s="6">
        <v>10</v>
      </c>
      <c r="W174" s="6" t="s">
        <v>946</v>
      </c>
      <c r="X174" s="6" t="s">
        <v>947</v>
      </c>
      <c r="Y174" s="6"/>
    </row>
    <row r="175" s="16" customFormat="1" ht="56.25" spans="1:25">
      <c r="A175" s="43">
        <v>170</v>
      </c>
      <c r="B175" s="43" t="s">
        <v>33</v>
      </c>
      <c r="C175" s="44" t="s">
        <v>34</v>
      </c>
      <c r="D175" s="6" t="s">
        <v>828</v>
      </c>
      <c r="E175" s="6" t="s">
        <v>818</v>
      </c>
      <c r="F175" s="6" t="s">
        <v>844</v>
      </c>
      <c r="G175" s="6" t="s">
        <v>951</v>
      </c>
      <c r="H175" s="6" t="s">
        <v>416</v>
      </c>
      <c r="I175" s="6" t="s">
        <v>952</v>
      </c>
      <c r="J175" s="102" t="s">
        <v>953</v>
      </c>
      <c r="K175" s="102" t="s">
        <v>923</v>
      </c>
      <c r="L175" s="6" t="s">
        <v>844</v>
      </c>
      <c r="M175" s="6" t="s">
        <v>856</v>
      </c>
      <c r="N175" s="6">
        <v>15</v>
      </c>
      <c r="O175" s="6">
        <v>10</v>
      </c>
      <c r="P175" s="6">
        <v>5</v>
      </c>
      <c r="Q175" s="6"/>
      <c r="R175" s="6">
        <v>133</v>
      </c>
      <c r="S175" s="6">
        <v>496</v>
      </c>
      <c r="T175" s="6">
        <v>1</v>
      </c>
      <c r="U175" s="6">
        <v>2</v>
      </c>
      <c r="V175" s="6">
        <v>4</v>
      </c>
      <c r="W175" s="6" t="s">
        <v>954</v>
      </c>
      <c r="X175" s="6" t="s">
        <v>955</v>
      </c>
      <c r="Y175" s="6"/>
    </row>
    <row r="176" s="16" customFormat="1" ht="33.75" spans="1:25">
      <c r="A176" s="43">
        <v>171</v>
      </c>
      <c r="B176" s="43" t="s">
        <v>33</v>
      </c>
      <c r="C176" s="44" t="s">
        <v>34</v>
      </c>
      <c r="D176" s="93" t="s">
        <v>828</v>
      </c>
      <c r="E176" s="93" t="s">
        <v>818</v>
      </c>
      <c r="F176" s="93" t="s">
        <v>921</v>
      </c>
      <c r="G176" s="93" t="s">
        <v>956</v>
      </c>
      <c r="H176" s="93" t="s">
        <v>846</v>
      </c>
      <c r="I176" s="93" t="s">
        <v>957</v>
      </c>
      <c r="J176" s="101" t="s">
        <v>922</v>
      </c>
      <c r="K176" s="101" t="s">
        <v>923</v>
      </c>
      <c r="L176" s="93" t="s">
        <v>921</v>
      </c>
      <c r="M176" s="93" t="s">
        <v>958</v>
      </c>
      <c r="N176" s="93">
        <v>7</v>
      </c>
      <c r="O176" s="93">
        <v>5</v>
      </c>
      <c r="P176" s="93">
        <v>2</v>
      </c>
      <c r="Q176" s="93">
        <v>1</v>
      </c>
      <c r="R176" s="93">
        <v>100</v>
      </c>
      <c r="S176" s="93">
        <v>498</v>
      </c>
      <c r="T176" s="93"/>
      <c r="U176" s="93">
        <v>2</v>
      </c>
      <c r="V176" s="93">
        <v>7</v>
      </c>
      <c r="W176" s="6" t="s">
        <v>848</v>
      </c>
      <c r="X176" s="93" t="s">
        <v>849</v>
      </c>
      <c r="Y176" s="6"/>
    </row>
    <row r="177" s="16" customFormat="1" ht="33.75" spans="1:25">
      <c r="A177" s="43">
        <v>172</v>
      </c>
      <c r="B177" s="43" t="s">
        <v>33</v>
      </c>
      <c r="C177" s="44" t="s">
        <v>34</v>
      </c>
      <c r="D177" s="93" t="s">
        <v>828</v>
      </c>
      <c r="E177" s="93" t="s">
        <v>818</v>
      </c>
      <c r="F177" s="93" t="s">
        <v>921</v>
      </c>
      <c r="G177" s="93" t="s">
        <v>959</v>
      </c>
      <c r="H177" s="93" t="s">
        <v>846</v>
      </c>
      <c r="I177" s="93" t="s">
        <v>960</v>
      </c>
      <c r="J177" s="101" t="s">
        <v>961</v>
      </c>
      <c r="K177" s="101" t="s">
        <v>962</v>
      </c>
      <c r="L177" s="93" t="s">
        <v>921</v>
      </c>
      <c r="M177" s="93" t="s">
        <v>958</v>
      </c>
      <c r="N177" s="93">
        <v>5</v>
      </c>
      <c r="O177" s="93">
        <v>4</v>
      </c>
      <c r="P177" s="93">
        <v>1</v>
      </c>
      <c r="Q177" s="93">
        <v>1</v>
      </c>
      <c r="R177" s="93">
        <v>62</v>
      </c>
      <c r="S177" s="93">
        <v>283</v>
      </c>
      <c r="T177" s="93"/>
      <c r="U177" s="93">
        <v>3</v>
      </c>
      <c r="V177" s="93">
        <v>9</v>
      </c>
      <c r="W177" s="6" t="s">
        <v>848</v>
      </c>
      <c r="X177" s="93" t="s">
        <v>849</v>
      </c>
      <c r="Y177" s="6"/>
    </row>
    <row r="178" s="16" customFormat="1" ht="33.75" spans="1:25">
      <c r="A178" s="43">
        <v>173</v>
      </c>
      <c r="B178" s="43" t="s">
        <v>33</v>
      </c>
      <c r="C178" s="44" t="s">
        <v>34</v>
      </c>
      <c r="D178" s="93" t="s">
        <v>828</v>
      </c>
      <c r="E178" s="93" t="s">
        <v>818</v>
      </c>
      <c r="F178" s="93" t="s">
        <v>921</v>
      </c>
      <c r="G178" s="93" t="s">
        <v>963</v>
      </c>
      <c r="H178" s="93" t="s">
        <v>846</v>
      </c>
      <c r="I178" s="93" t="s">
        <v>957</v>
      </c>
      <c r="J178" s="101" t="s">
        <v>961</v>
      </c>
      <c r="K178" s="101" t="s">
        <v>962</v>
      </c>
      <c r="L178" s="93" t="s">
        <v>921</v>
      </c>
      <c r="M178" s="93" t="s">
        <v>958</v>
      </c>
      <c r="N178" s="93">
        <v>8</v>
      </c>
      <c r="O178" s="93">
        <v>5</v>
      </c>
      <c r="P178" s="93">
        <v>3</v>
      </c>
      <c r="Q178" s="93">
        <v>1</v>
      </c>
      <c r="R178" s="93">
        <v>88</v>
      </c>
      <c r="S178" s="93">
        <v>369</v>
      </c>
      <c r="T178" s="93"/>
      <c r="U178" s="93">
        <v>3</v>
      </c>
      <c r="V178" s="93">
        <v>8</v>
      </c>
      <c r="W178" s="6" t="s">
        <v>848</v>
      </c>
      <c r="X178" s="93" t="s">
        <v>849</v>
      </c>
      <c r="Y178" s="6"/>
    </row>
    <row r="179" s="16" customFormat="1" ht="67.5" spans="1:25">
      <c r="A179" s="43">
        <v>174</v>
      </c>
      <c r="B179" s="43" t="s">
        <v>33</v>
      </c>
      <c r="C179" s="44" t="s">
        <v>34</v>
      </c>
      <c r="D179" s="6" t="s">
        <v>828</v>
      </c>
      <c r="E179" s="6" t="s">
        <v>818</v>
      </c>
      <c r="F179" s="6" t="s">
        <v>921</v>
      </c>
      <c r="G179" s="6" t="s">
        <v>951</v>
      </c>
      <c r="H179" s="6" t="s">
        <v>846</v>
      </c>
      <c r="I179" s="6" t="s">
        <v>964</v>
      </c>
      <c r="J179" s="101" t="s">
        <v>961</v>
      </c>
      <c r="K179" s="101" t="s">
        <v>962</v>
      </c>
      <c r="L179" s="6"/>
      <c r="M179" s="6" t="s">
        <v>965</v>
      </c>
      <c r="N179" s="6">
        <v>30</v>
      </c>
      <c r="O179" s="6">
        <v>20</v>
      </c>
      <c r="P179" s="6">
        <v>10</v>
      </c>
      <c r="Q179" s="6">
        <v>1</v>
      </c>
      <c r="R179" s="6">
        <v>206</v>
      </c>
      <c r="S179" s="6">
        <v>892</v>
      </c>
      <c r="T179" s="6"/>
      <c r="U179" s="6">
        <v>2</v>
      </c>
      <c r="V179" s="6">
        <v>7</v>
      </c>
      <c r="W179" s="6" t="s">
        <v>966</v>
      </c>
      <c r="X179" s="6" t="s">
        <v>967</v>
      </c>
      <c r="Y179" s="6"/>
    </row>
    <row r="180" s="16" customFormat="1" ht="33.75" spans="1:25">
      <c r="A180" s="43">
        <v>175</v>
      </c>
      <c r="B180" s="43" t="s">
        <v>33</v>
      </c>
      <c r="C180" s="44" t="s">
        <v>34</v>
      </c>
      <c r="D180" s="93" t="s">
        <v>828</v>
      </c>
      <c r="E180" s="93" t="s">
        <v>818</v>
      </c>
      <c r="F180" s="6" t="s">
        <v>880</v>
      </c>
      <c r="G180" s="6" t="s">
        <v>968</v>
      </c>
      <c r="H180" s="6" t="s">
        <v>846</v>
      </c>
      <c r="I180" s="6" t="s">
        <v>969</v>
      </c>
      <c r="J180" s="102" t="s">
        <v>970</v>
      </c>
      <c r="K180" s="102" t="s">
        <v>291</v>
      </c>
      <c r="L180" s="6" t="s">
        <v>880</v>
      </c>
      <c r="M180" s="6" t="s">
        <v>971</v>
      </c>
      <c r="N180" s="6">
        <v>30</v>
      </c>
      <c r="O180" s="6">
        <v>10</v>
      </c>
      <c r="P180" s="6">
        <v>20</v>
      </c>
      <c r="Q180" s="6">
        <v>1</v>
      </c>
      <c r="R180" s="6">
        <v>57</v>
      </c>
      <c r="S180" s="6">
        <v>175</v>
      </c>
      <c r="T180" s="6"/>
      <c r="U180" s="6">
        <v>2</v>
      </c>
      <c r="V180" s="6">
        <v>5</v>
      </c>
      <c r="W180" s="6" t="s">
        <v>848</v>
      </c>
      <c r="X180" s="6" t="s">
        <v>972</v>
      </c>
      <c r="Y180" s="6"/>
    </row>
    <row r="181" s="16" customFormat="1" ht="33.75" spans="1:25">
      <c r="A181" s="43">
        <v>176</v>
      </c>
      <c r="B181" s="43" t="s">
        <v>33</v>
      </c>
      <c r="C181" s="44" t="s">
        <v>34</v>
      </c>
      <c r="D181" s="94" t="s">
        <v>828</v>
      </c>
      <c r="E181" s="94" t="s">
        <v>818</v>
      </c>
      <c r="F181" s="94" t="s">
        <v>917</v>
      </c>
      <c r="G181" s="94" t="s">
        <v>845</v>
      </c>
      <c r="H181" s="94" t="s">
        <v>830</v>
      </c>
      <c r="I181" s="94" t="s">
        <v>973</v>
      </c>
      <c r="J181" s="103" t="s">
        <v>869</v>
      </c>
      <c r="K181" s="103" t="s">
        <v>974</v>
      </c>
      <c r="L181" s="94" t="s">
        <v>917</v>
      </c>
      <c r="M181" s="94" t="s">
        <v>975</v>
      </c>
      <c r="N181" s="94">
        <v>15</v>
      </c>
      <c r="O181" s="94">
        <v>5</v>
      </c>
      <c r="P181" s="94">
        <v>10</v>
      </c>
      <c r="Q181" s="94">
        <v>1</v>
      </c>
      <c r="R181" s="94">
        <v>95</v>
      </c>
      <c r="S181" s="94">
        <v>417</v>
      </c>
      <c r="T181" s="94">
        <v>1</v>
      </c>
      <c r="U181" s="94">
        <v>3</v>
      </c>
      <c r="V181" s="94">
        <v>10</v>
      </c>
      <c r="W181" s="6" t="s">
        <v>848</v>
      </c>
      <c r="X181" s="6" t="s">
        <v>976</v>
      </c>
      <c r="Y181" s="6"/>
    </row>
    <row r="182" s="24" customFormat="1" ht="45" spans="1:25">
      <c r="A182" s="43">
        <v>177</v>
      </c>
      <c r="B182" s="95" t="s">
        <v>79</v>
      </c>
      <c r="C182" s="95" t="s">
        <v>80</v>
      </c>
      <c r="D182" s="95" t="s">
        <v>977</v>
      </c>
      <c r="E182" s="95" t="s">
        <v>978</v>
      </c>
      <c r="F182" s="95" t="s">
        <v>979</v>
      </c>
      <c r="G182" s="95" t="s">
        <v>980</v>
      </c>
      <c r="H182" s="95" t="s">
        <v>57</v>
      </c>
      <c r="I182" s="95" t="s">
        <v>981</v>
      </c>
      <c r="J182" s="104">
        <v>45698</v>
      </c>
      <c r="K182" s="104">
        <v>45413</v>
      </c>
      <c r="L182" s="95" t="s">
        <v>979</v>
      </c>
      <c r="M182" s="95" t="s">
        <v>982</v>
      </c>
      <c r="N182" s="95">
        <v>20</v>
      </c>
      <c r="O182" s="95">
        <v>15</v>
      </c>
      <c r="P182" s="95">
        <v>5</v>
      </c>
      <c r="Q182" s="95">
        <v>1</v>
      </c>
      <c r="R182" s="95">
        <v>76</v>
      </c>
      <c r="S182" s="95">
        <v>320</v>
      </c>
      <c r="T182" s="95">
        <v>0</v>
      </c>
      <c r="U182" s="95">
        <v>12</v>
      </c>
      <c r="V182" s="95">
        <v>37</v>
      </c>
      <c r="W182" s="95" t="s">
        <v>983</v>
      </c>
      <c r="X182" s="95" t="s">
        <v>984</v>
      </c>
      <c r="Y182" s="6"/>
    </row>
    <row r="183" s="24" customFormat="1" ht="45" spans="1:25">
      <c r="A183" s="43">
        <v>178</v>
      </c>
      <c r="B183" s="95" t="s">
        <v>79</v>
      </c>
      <c r="C183" s="95" t="s">
        <v>985</v>
      </c>
      <c r="D183" s="95" t="s">
        <v>986</v>
      </c>
      <c r="E183" s="95" t="s">
        <v>978</v>
      </c>
      <c r="F183" s="95" t="s">
        <v>987</v>
      </c>
      <c r="G183" s="95" t="s">
        <v>988</v>
      </c>
      <c r="H183" s="95" t="s">
        <v>57</v>
      </c>
      <c r="I183" s="95" t="s">
        <v>989</v>
      </c>
      <c r="J183" s="104">
        <v>45778</v>
      </c>
      <c r="K183" s="104">
        <v>45901</v>
      </c>
      <c r="L183" s="95" t="s">
        <v>987</v>
      </c>
      <c r="M183" s="95" t="s">
        <v>990</v>
      </c>
      <c r="N183" s="95">
        <v>8</v>
      </c>
      <c r="O183" s="95">
        <v>5</v>
      </c>
      <c r="P183" s="95">
        <v>3</v>
      </c>
      <c r="Q183" s="95">
        <v>1</v>
      </c>
      <c r="R183" s="95">
        <v>20</v>
      </c>
      <c r="S183" s="95">
        <v>86</v>
      </c>
      <c r="T183" s="95">
        <v>0</v>
      </c>
      <c r="U183" s="95">
        <v>5</v>
      </c>
      <c r="V183" s="95">
        <v>12</v>
      </c>
      <c r="W183" s="96" t="s">
        <v>991</v>
      </c>
      <c r="X183" s="96" t="s">
        <v>992</v>
      </c>
      <c r="Y183" s="6"/>
    </row>
    <row r="184" s="24" customFormat="1" ht="22.5" spans="1:25">
      <c r="A184" s="43">
        <v>179</v>
      </c>
      <c r="B184" s="43" t="s">
        <v>33</v>
      </c>
      <c r="C184" s="44" t="s">
        <v>34</v>
      </c>
      <c r="D184" s="95" t="s">
        <v>106</v>
      </c>
      <c r="E184" s="95" t="s">
        <v>978</v>
      </c>
      <c r="F184" s="95" t="s">
        <v>993</v>
      </c>
      <c r="G184" s="95" t="s">
        <v>994</v>
      </c>
      <c r="H184" s="95" t="s">
        <v>57</v>
      </c>
      <c r="I184" s="95" t="s">
        <v>995</v>
      </c>
      <c r="J184" s="104">
        <v>45765</v>
      </c>
      <c r="K184" s="104" t="s">
        <v>996</v>
      </c>
      <c r="L184" s="95" t="s">
        <v>993</v>
      </c>
      <c r="M184" s="95" t="s">
        <v>997</v>
      </c>
      <c r="N184" s="95">
        <v>15</v>
      </c>
      <c r="O184" s="95">
        <v>10</v>
      </c>
      <c r="P184" s="95">
        <v>5</v>
      </c>
      <c r="Q184" s="95">
        <v>1</v>
      </c>
      <c r="R184" s="95">
        <v>20</v>
      </c>
      <c r="S184" s="95">
        <v>95</v>
      </c>
      <c r="T184" s="95">
        <v>0</v>
      </c>
      <c r="U184" s="95">
        <v>1</v>
      </c>
      <c r="V184" s="95">
        <v>2</v>
      </c>
      <c r="W184" s="96" t="s">
        <v>998</v>
      </c>
      <c r="X184" s="96" t="s">
        <v>998</v>
      </c>
      <c r="Y184" s="6"/>
    </row>
    <row r="185" s="24" customFormat="1" ht="101.25" spans="1:25">
      <c r="A185" s="43">
        <v>180</v>
      </c>
      <c r="B185" s="43" t="s">
        <v>33</v>
      </c>
      <c r="C185" s="44" t="s">
        <v>34</v>
      </c>
      <c r="D185" s="95" t="s">
        <v>106</v>
      </c>
      <c r="E185" s="95" t="s">
        <v>978</v>
      </c>
      <c r="F185" s="95" t="s">
        <v>999</v>
      </c>
      <c r="G185" s="95" t="s">
        <v>1000</v>
      </c>
      <c r="H185" s="95" t="s">
        <v>274</v>
      </c>
      <c r="I185" s="95" t="s">
        <v>1001</v>
      </c>
      <c r="J185" s="104">
        <v>45778</v>
      </c>
      <c r="K185" s="104">
        <v>45962</v>
      </c>
      <c r="L185" s="95" t="s">
        <v>999</v>
      </c>
      <c r="M185" s="95" t="s">
        <v>1002</v>
      </c>
      <c r="N185" s="95">
        <v>400</v>
      </c>
      <c r="O185" s="95">
        <v>300</v>
      </c>
      <c r="P185" s="95">
        <v>100</v>
      </c>
      <c r="Q185" s="95">
        <v>1</v>
      </c>
      <c r="R185" s="95">
        <v>458</v>
      </c>
      <c r="S185" s="95">
        <v>1340</v>
      </c>
      <c r="T185" s="95">
        <v>1</v>
      </c>
      <c r="U185" s="95">
        <v>31</v>
      </c>
      <c r="V185" s="95">
        <v>91</v>
      </c>
      <c r="W185" s="96" t="s">
        <v>1003</v>
      </c>
      <c r="X185" s="96" t="s">
        <v>1004</v>
      </c>
      <c r="Y185" s="6"/>
    </row>
    <row r="186" s="24" customFormat="1" ht="67.5" spans="1:25">
      <c r="A186" s="43">
        <v>181</v>
      </c>
      <c r="B186" s="43" t="s">
        <v>33</v>
      </c>
      <c r="C186" s="44" t="s">
        <v>34</v>
      </c>
      <c r="D186" s="96" t="s">
        <v>98</v>
      </c>
      <c r="E186" s="95" t="s">
        <v>978</v>
      </c>
      <c r="F186" s="95" t="s">
        <v>1005</v>
      </c>
      <c r="G186" s="95" t="s">
        <v>1006</v>
      </c>
      <c r="H186" s="95" t="s">
        <v>57</v>
      </c>
      <c r="I186" s="95" t="s">
        <v>1007</v>
      </c>
      <c r="J186" s="104">
        <v>45748</v>
      </c>
      <c r="K186" s="104">
        <v>45870</v>
      </c>
      <c r="L186" s="95" t="s">
        <v>1005</v>
      </c>
      <c r="M186" s="95" t="s">
        <v>1008</v>
      </c>
      <c r="N186" s="95">
        <v>100</v>
      </c>
      <c r="O186" s="95">
        <v>80</v>
      </c>
      <c r="P186" s="95">
        <v>20</v>
      </c>
      <c r="Q186" s="95">
        <v>1</v>
      </c>
      <c r="R186" s="95">
        <v>114</v>
      </c>
      <c r="S186" s="95">
        <v>386</v>
      </c>
      <c r="T186" s="95">
        <v>0</v>
      </c>
      <c r="U186" s="95">
        <v>8</v>
      </c>
      <c r="V186" s="95">
        <v>24</v>
      </c>
      <c r="W186" s="95" t="s">
        <v>1009</v>
      </c>
      <c r="X186" s="95" t="s">
        <v>1010</v>
      </c>
      <c r="Y186" s="6"/>
    </row>
    <row r="187" s="24" customFormat="1" ht="45" spans="1:25">
      <c r="A187" s="43">
        <v>182</v>
      </c>
      <c r="B187" s="96" t="s">
        <v>79</v>
      </c>
      <c r="C187" s="95" t="s">
        <v>118</v>
      </c>
      <c r="D187" s="95" t="s">
        <v>1011</v>
      </c>
      <c r="E187" s="95" t="s">
        <v>978</v>
      </c>
      <c r="F187" s="95" t="s">
        <v>1012</v>
      </c>
      <c r="G187" s="95" t="s">
        <v>1013</v>
      </c>
      <c r="H187" s="95" t="s">
        <v>416</v>
      </c>
      <c r="I187" s="95" t="s">
        <v>1014</v>
      </c>
      <c r="J187" s="105" t="s">
        <v>891</v>
      </c>
      <c r="K187" s="105" t="s">
        <v>1015</v>
      </c>
      <c r="L187" s="95" t="s">
        <v>1016</v>
      </c>
      <c r="M187" s="95" t="s">
        <v>1017</v>
      </c>
      <c r="N187" s="95">
        <v>16</v>
      </c>
      <c r="O187" s="95">
        <v>10</v>
      </c>
      <c r="P187" s="95">
        <v>6</v>
      </c>
      <c r="Q187" s="95">
        <v>1</v>
      </c>
      <c r="R187" s="95">
        <v>50</v>
      </c>
      <c r="S187" s="95">
        <v>227</v>
      </c>
      <c r="T187" s="95">
        <v>1</v>
      </c>
      <c r="U187" s="95">
        <v>2</v>
      </c>
      <c r="V187" s="95">
        <v>2</v>
      </c>
      <c r="W187" s="95" t="s">
        <v>1018</v>
      </c>
      <c r="X187" s="95" t="s">
        <v>1019</v>
      </c>
      <c r="Y187" s="6"/>
    </row>
    <row r="188" s="24" customFormat="1" ht="45" spans="1:25">
      <c r="A188" s="43">
        <v>183</v>
      </c>
      <c r="B188" s="95" t="s">
        <v>79</v>
      </c>
      <c r="C188" s="95" t="s">
        <v>80</v>
      </c>
      <c r="D188" s="95" t="s">
        <v>479</v>
      </c>
      <c r="E188" s="95" t="s">
        <v>978</v>
      </c>
      <c r="F188" s="95" t="s">
        <v>1012</v>
      </c>
      <c r="G188" s="95" t="s">
        <v>1020</v>
      </c>
      <c r="H188" s="95" t="s">
        <v>624</v>
      </c>
      <c r="I188" s="95" t="s">
        <v>1021</v>
      </c>
      <c r="J188" s="105" t="s">
        <v>919</v>
      </c>
      <c r="K188" s="105" t="s">
        <v>1022</v>
      </c>
      <c r="L188" s="95" t="s">
        <v>1016</v>
      </c>
      <c r="M188" s="95" t="s">
        <v>1023</v>
      </c>
      <c r="N188" s="95">
        <v>20</v>
      </c>
      <c r="O188" s="95">
        <v>15</v>
      </c>
      <c r="P188" s="95">
        <v>5</v>
      </c>
      <c r="Q188" s="95">
        <v>1</v>
      </c>
      <c r="R188" s="95">
        <v>443</v>
      </c>
      <c r="S188" s="95">
        <v>1651</v>
      </c>
      <c r="T188" s="95">
        <v>1</v>
      </c>
      <c r="U188" s="95">
        <v>15</v>
      </c>
      <c r="V188" s="95">
        <v>41</v>
      </c>
      <c r="W188" s="95" t="s">
        <v>1024</v>
      </c>
      <c r="X188" s="95" t="s">
        <v>1025</v>
      </c>
      <c r="Y188" s="6"/>
    </row>
    <row r="189" s="24" customFormat="1" ht="45" spans="1:25">
      <c r="A189" s="43">
        <v>184</v>
      </c>
      <c r="B189" s="43" t="s">
        <v>33</v>
      </c>
      <c r="C189" s="44" t="s">
        <v>34</v>
      </c>
      <c r="D189" s="96" t="s">
        <v>98</v>
      </c>
      <c r="E189" s="96" t="s">
        <v>978</v>
      </c>
      <c r="F189" s="96" t="s">
        <v>1026</v>
      </c>
      <c r="G189" s="96" t="s">
        <v>1027</v>
      </c>
      <c r="H189" s="96" t="s">
        <v>416</v>
      </c>
      <c r="I189" s="96" t="s">
        <v>1028</v>
      </c>
      <c r="J189" s="106">
        <v>45778</v>
      </c>
      <c r="K189" s="106">
        <v>45992</v>
      </c>
      <c r="L189" s="96" t="s">
        <v>1026</v>
      </c>
      <c r="M189" s="96" t="s">
        <v>1029</v>
      </c>
      <c r="N189" s="96">
        <v>260</v>
      </c>
      <c r="O189" s="96">
        <v>200</v>
      </c>
      <c r="P189" s="96">
        <v>60</v>
      </c>
      <c r="Q189" s="96">
        <v>1</v>
      </c>
      <c r="R189" s="96">
        <v>246</v>
      </c>
      <c r="S189" s="96">
        <v>1680</v>
      </c>
      <c r="T189" s="96">
        <v>1</v>
      </c>
      <c r="U189" s="96">
        <v>20</v>
      </c>
      <c r="V189" s="96">
        <v>66</v>
      </c>
      <c r="W189" s="96" t="s">
        <v>1030</v>
      </c>
      <c r="X189" s="96" t="s">
        <v>1031</v>
      </c>
      <c r="Y189" s="6"/>
    </row>
    <row r="190" s="24" customFormat="1" ht="45" spans="1:25">
      <c r="A190" s="43">
        <v>185</v>
      </c>
      <c r="B190" s="95" t="s">
        <v>79</v>
      </c>
      <c r="C190" s="95" t="s">
        <v>80</v>
      </c>
      <c r="D190" s="95" t="s">
        <v>1032</v>
      </c>
      <c r="E190" s="95" t="s">
        <v>978</v>
      </c>
      <c r="F190" s="95" t="s">
        <v>1033</v>
      </c>
      <c r="G190" s="95" t="s">
        <v>1034</v>
      </c>
      <c r="H190" s="95" t="s">
        <v>57</v>
      </c>
      <c r="I190" s="95" t="s">
        <v>1033</v>
      </c>
      <c r="J190" s="104">
        <v>45748</v>
      </c>
      <c r="K190" s="104">
        <v>45992</v>
      </c>
      <c r="L190" s="95" t="s">
        <v>1033</v>
      </c>
      <c r="M190" s="95" t="s">
        <v>1032</v>
      </c>
      <c r="N190" s="95">
        <v>380</v>
      </c>
      <c r="O190" s="95">
        <v>360</v>
      </c>
      <c r="P190" s="95">
        <v>20</v>
      </c>
      <c r="Q190" s="95">
        <v>5</v>
      </c>
      <c r="R190" s="95">
        <v>2820</v>
      </c>
      <c r="S190" s="95">
        <v>9160</v>
      </c>
      <c r="T190" s="95">
        <v>1</v>
      </c>
      <c r="U190" s="95">
        <v>55</v>
      </c>
      <c r="V190" s="95">
        <v>176</v>
      </c>
      <c r="W190" s="95" t="s">
        <v>1035</v>
      </c>
      <c r="X190" s="95" t="s">
        <v>1036</v>
      </c>
      <c r="Y190" s="6"/>
    </row>
    <row r="191" s="25" customFormat="1" ht="56.25" spans="1:25">
      <c r="A191" s="43">
        <v>186</v>
      </c>
      <c r="B191" s="43" t="s">
        <v>33</v>
      </c>
      <c r="C191" s="44" t="s">
        <v>34</v>
      </c>
      <c r="D191" s="97" t="s">
        <v>106</v>
      </c>
      <c r="E191" s="95" t="s">
        <v>978</v>
      </c>
      <c r="F191" s="95" t="s">
        <v>1033</v>
      </c>
      <c r="G191" s="97" t="s">
        <v>1037</v>
      </c>
      <c r="H191" s="97" t="s">
        <v>1038</v>
      </c>
      <c r="I191" s="97" t="s">
        <v>1033</v>
      </c>
      <c r="J191" s="104">
        <v>45748</v>
      </c>
      <c r="K191" s="104">
        <v>45931</v>
      </c>
      <c r="L191" s="95" t="s">
        <v>1033</v>
      </c>
      <c r="M191" s="97" t="s">
        <v>1039</v>
      </c>
      <c r="N191" s="97">
        <v>30</v>
      </c>
      <c r="O191" s="97">
        <v>28</v>
      </c>
      <c r="P191" s="97">
        <v>2</v>
      </c>
      <c r="Q191" s="97">
        <v>4</v>
      </c>
      <c r="R191" s="97">
        <v>510</v>
      </c>
      <c r="S191" s="97">
        <v>2136</v>
      </c>
      <c r="T191" s="97">
        <v>0</v>
      </c>
      <c r="U191" s="97">
        <v>55</v>
      </c>
      <c r="V191" s="95">
        <v>176</v>
      </c>
      <c r="W191" s="97" t="s">
        <v>1040</v>
      </c>
      <c r="X191" s="97" t="s">
        <v>1040</v>
      </c>
      <c r="Y191" s="47"/>
    </row>
    <row r="192" s="25" customFormat="1" ht="45" spans="1:25">
      <c r="A192" s="43">
        <v>187</v>
      </c>
      <c r="B192" s="96" t="s">
        <v>79</v>
      </c>
      <c r="C192" s="95" t="s">
        <v>118</v>
      </c>
      <c r="D192" s="95" t="s">
        <v>1011</v>
      </c>
      <c r="E192" s="95" t="s">
        <v>978</v>
      </c>
      <c r="F192" s="95" t="s">
        <v>1041</v>
      </c>
      <c r="G192" s="95" t="s">
        <v>1042</v>
      </c>
      <c r="H192" s="96" t="s">
        <v>1043</v>
      </c>
      <c r="I192" s="96" t="s">
        <v>1044</v>
      </c>
      <c r="J192" s="106">
        <v>45870</v>
      </c>
      <c r="K192" s="106">
        <v>45901</v>
      </c>
      <c r="L192" s="96" t="s">
        <v>1041</v>
      </c>
      <c r="M192" s="96" t="s">
        <v>1045</v>
      </c>
      <c r="N192" s="96">
        <v>22</v>
      </c>
      <c r="O192" s="96">
        <v>12</v>
      </c>
      <c r="P192" s="96">
        <v>10</v>
      </c>
      <c r="Q192" s="96">
        <v>1</v>
      </c>
      <c r="R192" s="96">
        <v>306</v>
      </c>
      <c r="S192" s="96">
        <v>1380</v>
      </c>
      <c r="T192" s="96">
        <v>0</v>
      </c>
      <c r="U192" s="96">
        <v>9</v>
      </c>
      <c r="V192" s="96">
        <v>29</v>
      </c>
      <c r="W192" s="96" t="s">
        <v>1046</v>
      </c>
      <c r="X192" s="96" t="s">
        <v>1046</v>
      </c>
      <c r="Y192" s="68"/>
    </row>
    <row r="193" s="25" customFormat="1" ht="45" spans="1:25">
      <c r="A193" s="43">
        <v>188</v>
      </c>
      <c r="B193" s="43" t="s">
        <v>33</v>
      </c>
      <c r="C193" s="44" t="s">
        <v>34</v>
      </c>
      <c r="D193" s="96" t="s">
        <v>98</v>
      </c>
      <c r="E193" s="95" t="s">
        <v>978</v>
      </c>
      <c r="F193" s="95" t="s">
        <v>1047</v>
      </c>
      <c r="G193" s="95" t="s">
        <v>1048</v>
      </c>
      <c r="H193" s="95" t="s">
        <v>57</v>
      </c>
      <c r="I193" s="95" t="s">
        <v>1049</v>
      </c>
      <c r="J193" s="104">
        <v>45748</v>
      </c>
      <c r="K193" s="104" t="s">
        <v>1050</v>
      </c>
      <c r="L193" s="95" t="s">
        <v>1047</v>
      </c>
      <c r="M193" s="95" t="s">
        <v>1051</v>
      </c>
      <c r="N193" s="95">
        <v>6.5</v>
      </c>
      <c r="O193" s="95">
        <v>3</v>
      </c>
      <c r="P193" s="95">
        <v>3.5</v>
      </c>
      <c r="Q193" s="95">
        <v>1</v>
      </c>
      <c r="R193" s="95">
        <v>19</v>
      </c>
      <c r="S193" s="95">
        <v>62</v>
      </c>
      <c r="T193" s="95">
        <v>0</v>
      </c>
      <c r="U193" s="95">
        <v>6</v>
      </c>
      <c r="V193" s="95">
        <v>21</v>
      </c>
      <c r="W193" s="96" t="s">
        <v>1030</v>
      </c>
      <c r="X193" s="96" t="s">
        <v>1031</v>
      </c>
      <c r="Y193" s="68"/>
    </row>
    <row r="194" s="25" customFormat="1" ht="45" spans="1:25">
      <c r="A194" s="43">
        <v>189</v>
      </c>
      <c r="B194" s="96" t="s">
        <v>79</v>
      </c>
      <c r="C194" s="95" t="s">
        <v>118</v>
      </c>
      <c r="D194" s="95" t="s">
        <v>1011</v>
      </c>
      <c r="E194" s="95" t="s">
        <v>978</v>
      </c>
      <c r="F194" s="95" t="s">
        <v>1047</v>
      </c>
      <c r="G194" s="95" t="s">
        <v>1052</v>
      </c>
      <c r="H194" s="95" t="s">
        <v>57</v>
      </c>
      <c r="I194" s="95" t="s">
        <v>1053</v>
      </c>
      <c r="J194" s="104">
        <v>45717</v>
      </c>
      <c r="K194" s="104" t="s">
        <v>1054</v>
      </c>
      <c r="L194" s="95" t="s">
        <v>1047</v>
      </c>
      <c r="M194" s="95" t="s">
        <v>1055</v>
      </c>
      <c r="N194" s="95">
        <v>11.5</v>
      </c>
      <c r="O194" s="95">
        <v>6</v>
      </c>
      <c r="P194" s="95">
        <v>5.5</v>
      </c>
      <c r="Q194" s="95">
        <v>1</v>
      </c>
      <c r="R194" s="95">
        <v>25</v>
      </c>
      <c r="S194" s="95">
        <v>120</v>
      </c>
      <c r="T194" s="95">
        <v>0</v>
      </c>
      <c r="U194" s="95">
        <v>5</v>
      </c>
      <c r="V194" s="95">
        <v>18</v>
      </c>
      <c r="W194" s="96" t="s">
        <v>1056</v>
      </c>
      <c r="X194" s="96" t="s">
        <v>1057</v>
      </c>
      <c r="Y194" s="68"/>
    </row>
    <row r="195" s="25" customFormat="1" ht="45" spans="1:25">
      <c r="A195" s="43">
        <v>190</v>
      </c>
      <c r="B195" s="43" t="s">
        <v>33</v>
      </c>
      <c r="C195" s="44" t="s">
        <v>34</v>
      </c>
      <c r="D195" s="95" t="s">
        <v>106</v>
      </c>
      <c r="E195" s="95" t="s">
        <v>978</v>
      </c>
      <c r="F195" s="95" t="s">
        <v>1047</v>
      </c>
      <c r="G195" s="95" t="s">
        <v>1058</v>
      </c>
      <c r="H195" s="96" t="s">
        <v>416</v>
      </c>
      <c r="I195" s="95" t="s">
        <v>1059</v>
      </c>
      <c r="J195" s="105" t="s">
        <v>1060</v>
      </c>
      <c r="K195" s="95" t="s">
        <v>463</v>
      </c>
      <c r="L195" s="95" t="s">
        <v>1047</v>
      </c>
      <c r="M195" s="95" t="s">
        <v>1061</v>
      </c>
      <c r="N195" s="95">
        <v>17.5</v>
      </c>
      <c r="O195" s="95">
        <v>10</v>
      </c>
      <c r="P195" s="95">
        <v>7.5</v>
      </c>
      <c r="Q195" s="95">
        <v>1</v>
      </c>
      <c r="R195" s="95">
        <v>76</v>
      </c>
      <c r="S195" s="95">
        <v>294</v>
      </c>
      <c r="T195" s="95">
        <v>0</v>
      </c>
      <c r="U195" s="95">
        <v>10</v>
      </c>
      <c r="V195" s="95">
        <v>42</v>
      </c>
      <c r="W195" s="95" t="s">
        <v>998</v>
      </c>
      <c r="X195" s="96" t="s">
        <v>1031</v>
      </c>
      <c r="Y195" s="6"/>
    </row>
    <row r="196" s="25" customFormat="1" ht="22.5" spans="1:25">
      <c r="A196" s="43">
        <v>191</v>
      </c>
      <c r="B196" s="95" t="s">
        <v>79</v>
      </c>
      <c r="C196" s="95" t="s">
        <v>80</v>
      </c>
      <c r="D196" s="95" t="s">
        <v>81</v>
      </c>
      <c r="E196" s="95" t="s">
        <v>978</v>
      </c>
      <c r="F196" s="95" t="s">
        <v>1062</v>
      </c>
      <c r="G196" s="95" t="s">
        <v>1063</v>
      </c>
      <c r="H196" s="95" t="s">
        <v>57</v>
      </c>
      <c r="I196" s="95" t="s">
        <v>1062</v>
      </c>
      <c r="J196" s="104" t="s">
        <v>1064</v>
      </c>
      <c r="K196" s="104" t="s">
        <v>1065</v>
      </c>
      <c r="L196" s="95" t="s">
        <v>1062</v>
      </c>
      <c r="M196" s="95" t="s">
        <v>1066</v>
      </c>
      <c r="N196" s="95">
        <v>9</v>
      </c>
      <c r="O196" s="95">
        <v>5</v>
      </c>
      <c r="P196" s="95">
        <v>4</v>
      </c>
      <c r="Q196" s="95">
        <v>1</v>
      </c>
      <c r="R196" s="95">
        <v>66</v>
      </c>
      <c r="S196" s="95">
        <v>420</v>
      </c>
      <c r="T196" s="95">
        <v>0</v>
      </c>
      <c r="U196" s="95">
        <v>2</v>
      </c>
      <c r="V196" s="95">
        <v>6</v>
      </c>
      <c r="W196" s="96" t="s">
        <v>1067</v>
      </c>
      <c r="X196" s="95" t="s">
        <v>1068</v>
      </c>
      <c r="Y196" s="6"/>
    </row>
    <row r="197" s="25" customFormat="1" ht="45" spans="1:25">
      <c r="A197" s="43">
        <v>192</v>
      </c>
      <c r="B197" s="43" t="s">
        <v>33</v>
      </c>
      <c r="C197" s="44" t="s">
        <v>34</v>
      </c>
      <c r="D197" s="96" t="s">
        <v>98</v>
      </c>
      <c r="E197" s="96" t="s">
        <v>978</v>
      </c>
      <c r="F197" s="96" t="s">
        <v>1069</v>
      </c>
      <c r="G197" s="96" t="s">
        <v>1070</v>
      </c>
      <c r="H197" s="95" t="s">
        <v>624</v>
      </c>
      <c r="I197" s="96" t="s">
        <v>1070</v>
      </c>
      <c r="J197" s="106">
        <v>45870</v>
      </c>
      <c r="K197" s="96">
        <v>2025.9</v>
      </c>
      <c r="L197" s="96" t="s">
        <v>1069</v>
      </c>
      <c r="M197" s="96" t="s">
        <v>1071</v>
      </c>
      <c r="N197" s="96">
        <v>35</v>
      </c>
      <c r="O197" s="96">
        <v>20</v>
      </c>
      <c r="P197" s="96">
        <v>15</v>
      </c>
      <c r="Q197" s="96">
        <v>1</v>
      </c>
      <c r="R197" s="96">
        <v>32</v>
      </c>
      <c r="S197" s="96">
        <v>137</v>
      </c>
      <c r="T197" s="96">
        <v>1</v>
      </c>
      <c r="U197" s="95">
        <v>4</v>
      </c>
      <c r="V197" s="95">
        <v>13</v>
      </c>
      <c r="W197" s="96" t="s">
        <v>1030</v>
      </c>
      <c r="X197" s="96" t="s">
        <v>1031</v>
      </c>
      <c r="Y197" s="6"/>
    </row>
    <row r="198" s="25" customFormat="1" ht="22.5" spans="1:25">
      <c r="A198" s="43">
        <v>193</v>
      </c>
      <c r="B198" s="95" t="s">
        <v>79</v>
      </c>
      <c r="C198" s="95" t="s">
        <v>80</v>
      </c>
      <c r="D198" s="95" t="s">
        <v>81</v>
      </c>
      <c r="E198" s="95" t="s">
        <v>978</v>
      </c>
      <c r="F198" s="95" t="s">
        <v>1072</v>
      </c>
      <c r="G198" s="95" t="s">
        <v>1073</v>
      </c>
      <c r="H198" s="95" t="s">
        <v>57</v>
      </c>
      <c r="I198" s="95" t="s">
        <v>1072</v>
      </c>
      <c r="J198" s="104">
        <v>45717</v>
      </c>
      <c r="K198" s="104" t="s">
        <v>1074</v>
      </c>
      <c r="L198" s="95" t="s">
        <v>1072</v>
      </c>
      <c r="M198" s="95" t="s">
        <v>1075</v>
      </c>
      <c r="N198" s="95">
        <v>5</v>
      </c>
      <c r="O198" s="95">
        <v>4</v>
      </c>
      <c r="P198" s="95">
        <v>1</v>
      </c>
      <c r="Q198" s="95">
        <v>1</v>
      </c>
      <c r="R198" s="95">
        <v>364</v>
      </c>
      <c r="S198" s="95">
        <v>1050</v>
      </c>
      <c r="T198" s="95">
        <v>0</v>
      </c>
      <c r="U198" s="95">
        <v>18</v>
      </c>
      <c r="V198" s="95">
        <v>53</v>
      </c>
      <c r="W198" s="95" t="s">
        <v>1076</v>
      </c>
      <c r="X198" s="95" t="s">
        <v>1076</v>
      </c>
      <c r="Y198" s="6"/>
    </row>
    <row r="199" s="25" customFormat="1" ht="33.75" spans="1:25">
      <c r="A199" s="43">
        <v>194</v>
      </c>
      <c r="B199" s="43" t="s">
        <v>33</v>
      </c>
      <c r="C199" s="44" t="s">
        <v>34</v>
      </c>
      <c r="D199" s="97" t="s">
        <v>1077</v>
      </c>
      <c r="E199" s="95" t="s">
        <v>978</v>
      </c>
      <c r="F199" s="95" t="s">
        <v>1072</v>
      </c>
      <c r="G199" s="97" t="s">
        <v>1078</v>
      </c>
      <c r="H199" s="95" t="s">
        <v>57</v>
      </c>
      <c r="I199" s="95" t="s">
        <v>1072</v>
      </c>
      <c r="J199" s="104">
        <v>45748</v>
      </c>
      <c r="K199" s="104" t="s">
        <v>1079</v>
      </c>
      <c r="L199" s="95" t="s">
        <v>1072</v>
      </c>
      <c r="M199" s="97" t="s">
        <v>1080</v>
      </c>
      <c r="N199" s="97">
        <v>15</v>
      </c>
      <c r="O199" s="97">
        <v>14</v>
      </c>
      <c r="P199" s="97">
        <v>1</v>
      </c>
      <c r="Q199" s="97">
        <v>1</v>
      </c>
      <c r="R199" s="97">
        <v>820</v>
      </c>
      <c r="S199" s="97">
        <v>2865</v>
      </c>
      <c r="T199" s="97">
        <v>0</v>
      </c>
      <c r="U199" s="97">
        <v>18</v>
      </c>
      <c r="V199" s="97">
        <v>53</v>
      </c>
      <c r="W199" s="97" t="s">
        <v>1081</v>
      </c>
      <c r="X199" s="97" t="s">
        <v>1081</v>
      </c>
      <c r="Y199" s="47"/>
    </row>
    <row r="200" s="25" customFormat="1" ht="33.75" spans="1:25">
      <c r="A200" s="43">
        <v>195</v>
      </c>
      <c r="B200" s="95" t="s">
        <v>79</v>
      </c>
      <c r="C200" s="97" t="s">
        <v>118</v>
      </c>
      <c r="D200" s="97" t="s">
        <v>119</v>
      </c>
      <c r="E200" s="95" t="s">
        <v>978</v>
      </c>
      <c r="F200" s="95" t="s">
        <v>1072</v>
      </c>
      <c r="G200" s="97" t="s">
        <v>1082</v>
      </c>
      <c r="H200" s="95" t="s">
        <v>57</v>
      </c>
      <c r="I200" s="95" t="s">
        <v>1072</v>
      </c>
      <c r="J200" s="104">
        <v>45931</v>
      </c>
      <c r="K200" s="104" t="s">
        <v>1083</v>
      </c>
      <c r="L200" s="95" t="s">
        <v>1072</v>
      </c>
      <c r="M200" s="97" t="s">
        <v>1084</v>
      </c>
      <c r="N200" s="97">
        <v>14</v>
      </c>
      <c r="O200" s="97">
        <v>13</v>
      </c>
      <c r="P200" s="97">
        <v>1</v>
      </c>
      <c r="Q200" s="97">
        <v>1</v>
      </c>
      <c r="R200" s="97">
        <v>869</v>
      </c>
      <c r="S200" s="97">
        <v>3261</v>
      </c>
      <c r="T200" s="97">
        <v>0</v>
      </c>
      <c r="U200" s="97">
        <v>18</v>
      </c>
      <c r="V200" s="97">
        <v>53</v>
      </c>
      <c r="W200" s="97" t="s">
        <v>1085</v>
      </c>
      <c r="X200" s="97" t="s">
        <v>1085</v>
      </c>
      <c r="Y200" s="47"/>
    </row>
    <row r="201" s="24" customFormat="1" ht="45" spans="1:25">
      <c r="A201" s="43">
        <v>196</v>
      </c>
      <c r="B201" s="43" t="s">
        <v>33</v>
      </c>
      <c r="C201" s="44" t="s">
        <v>34</v>
      </c>
      <c r="D201" s="95" t="s">
        <v>243</v>
      </c>
      <c r="E201" s="95" t="s">
        <v>978</v>
      </c>
      <c r="F201" s="95" t="s">
        <v>1086</v>
      </c>
      <c r="G201" s="95" t="s">
        <v>1087</v>
      </c>
      <c r="H201" s="95" t="s">
        <v>57</v>
      </c>
      <c r="I201" s="95" t="s">
        <v>1088</v>
      </c>
      <c r="J201" s="104">
        <v>45658</v>
      </c>
      <c r="K201" s="104">
        <v>45778</v>
      </c>
      <c r="L201" s="95" t="s">
        <v>1086</v>
      </c>
      <c r="M201" s="95" t="s">
        <v>1089</v>
      </c>
      <c r="N201" s="95">
        <v>28</v>
      </c>
      <c r="O201" s="95">
        <v>20</v>
      </c>
      <c r="P201" s="95">
        <v>8</v>
      </c>
      <c r="Q201" s="95">
        <v>1</v>
      </c>
      <c r="R201" s="95">
        <v>42</v>
      </c>
      <c r="S201" s="95">
        <v>163</v>
      </c>
      <c r="T201" s="95">
        <v>0</v>
      </c>
      <c r="U201" s="95">
        <v>1</v>
      </c>
      <c r="V201" s="95">
        <v>1</v>
      </c>
      <c r="W201" s="96" t="s">
        <v>1090</v>
      </c>
      <c r="X201" s="96" t="s">
        <v>1091</v>
      </c>
      <c r="Y201" s="6"/>
    </row>
    <row r="202" s="25" customFormat="1" ht="45" spans="1:25">
      <c r="A202" s="43">
        <v>197</v>
      </c>
      <c r="B202" s="96" t="s">
        <v>79</v>
      </c>
      <c r="C202" s="95" t="s">
        <v>118</v>
      </c>
      <c r="D202" s="95" t="s">
        <v>1011</v>
      </c>
      <c r="E202" s="95" t="s">
        <v>978</v>
      </c>
      <c r="F202" s="95" t="s">
        <v>1092</v>
      </c>
      <c r="G202" s="95" t="s">
        <v>1042</v>
      </c>
      <c r="H202" s="96" t="s">
        <v>1043</v>
      </c>
      <c r="I202" s="96" t="s">
        <v>1093</v>
      </c>
      <c r="J202" s="106">
        <v>45936</v>
      </c>
      <c r="K202" s="106">
        <v>45997</v>
      </c>
      <c r="L202" s="96" t="s">
        <v>1092</v>
      </c>
      <c r="M202" s="96" t="s">
        <v>1094</v>
      </c>
      <c r="N202" s="96">
        <v>21</v>
      </c>
      <c r="O202" s="96">
        <v>14</v>
      </c>
      <c r="P202" s="96">
        <v>7</v>
      </c>
      <c r="Q202" s="96">
        <v>1</v>
      </c>
      <c r="R202" s="96">
        <v>108</v>
      </c>
      <c r="S202" s="96">
        <v>650</v>
      </c>
      <c r="T202" s="96">
        <v>1</v>
      </c>
      <c r="U202" s="96">
        <v>6</v>
      </c>
      <c r="V202" s="96">
        <v>24</v>
      </c>
      <c r="W202" s="96" t="s">
        <v>1095</v>
      </c>
      <c r="X202" s="96" t="s">
        <v>1095</v>
      </c>
      <c r="Y202" s="6"/>
    </row>
    <row r="203" s="25" customFormat="1" ht="45" spans="1:25">
      <c r="A203" s="43">
        <v>198</v>
      </c>
      <c r="B203" s="96" t="s">
        <v>79</v>
      </c>
      <c r="C203" s="95" t="s">
        <v>118</v>
      </c>
      <c r="D203" s="95" t="s">
        <v>1011</v>
      </c>
      <c r="E203" s="95" t="s">
        <v>978</v>
      </c>
      <c r="F203" s="95" t="s">
        <v>1092</v>
      </c>
      <c r="G203" s="95" t="s">
        <v>1042</v>
      </c>
      <c r="H203" s="96" t="s">
        <v>1043</v>
      </c>
      <c r="I203" s="96" t="s">
        <v>1096</v>
      </c>
      <c r="J203" s="106">
        <v>45948</v>
      </c>
      <c r="K203" s="106" t="s">
        <v>1097</v>
      </c>
      <c r="L203" s="96" t="s">
        <v>1092</v>
      </c>
      <c r="M203" s="96" t="s">
        <v>1098</v>
      </c>
      <c r="N203" s="96">
        <v>12</v>
      </c>
      <c r="O203" s="96">
        <v>7</v>
      </c>
      <c r="P203" s="96">
        <v>5</v>
      </c>
      <c r="Q203" s="96">
        <v>1</v>
      </c>
      <c r="R203" s="96">
        <v>208</v>
      </c>
      <c r="S203" s="96">
        <v>860</v>
      </c>
      <c r="T203" s="96">
        <v>1</v>
      </c>
      <c r="U203" s="96">
        <v>9</v>
      </c>
      <c r="V203" s="96">
        <v>32</v>
      </c>
      <c r="W203" s="96" t="s">
        <v>1099</v>
      </c>
      <c r="X203" s="96" t="s">
        <v>1099</v>
      </c>
      <c r="Y203" s="68"/>
    </row>
    <row r="204" s="25" customFormat="1" ht="22.5" spans="1:25">
      <c r="A204" s="43">
        <v>199</v>
      </c>
      <c r="B204" s="95" t="s">
        <v>79</v>
      </c>
      <c r="C204" s="95" t="s">
        <v>80</v>
      </c>
      <c r="D204" s="95" t="s">
        <v>81</v>
      </c>
      <c r="E204" s="95" t="s">
        <v>978</v>
      </c>
      <c r="F204" s="95" t="s">
        <v>1100</v>
      </c>
      <c r="G204" s="95" t="s">
        <v>1101</v>
      </c>
      <c r="H204" s="95" t="s">
        <v>57</v>
      </c>
      <c r="I204" s="95" t="s">
        <v>1100</v>
      </c>
      <c r="J204" s="104">
        <v>45748</v>
      </c>
      <c r="K204" s="104">
        <v>45778</v>
      </c>
      <c r="L204" s="95" t="s">
        <v>1100</v>
      </c>
      <c r="M204" s="95" t="s">
        <v>1102</v>
      </c>
      <c r="N204" s="95">
        <v>8.5</v>
      </c>
      <c r="O204" s="95">
        <v>5</v>
      </c>
      <c r="P204" s="95">
        <v>3.5</v>
      </c>
      <c r="Q204" s="95">
        <v>1</v>
      </c>
      <c r="R204" s="95">
        <v>26</v>
      </c>
      <c r="S204" s="95">
        <v>180</v>
      </c>
      <c r="T204" s="95">
        <v>0</v>
      </c>
      <c r="U204" s="95" t="s">
        <v>1103</v>
      </c>
      <c r="V204" s="95">
        <v>18</v>
      </c>
      <c r="W204" s="96" t="s">
        <v>1104</v>
      </c>
      <c r="X204" s="95" t="s">
        <v>1068</v>
      </c>
      <c r="Y204" s="47"/>
    </row>
    <row r="205" s="25" customFormat="1" ht="22.5" spans="1:25">
      <c r="A205" s="43">
        <v>200</v>
      </c>
      <c r="B205" s="43" t="s">
        <v>33</v>
      </c>
      <c r="C205" s="44" t="s">
        <v>34</v>
      </c>
      <c r="D205" s="97" t="s">
        <v>106</v>
      </c>
      <c r="E205" s="95" t="s">
        <v>978</v>
      </c>
      <c r="F205" s="95" t="s">
        <v>1100</v>
      </c>
      <c r="G205" s="97" t="s">
        <v>1105</v>
      </c>
      <c r="H205" s="95" t="s">
        <v>57</v>
      </c>
      <c r="I205" s="95" t="s">
        <v>1106</v>
      </c>
      <c r="J205" s="104">
        <v>45809</v>
      </c>
      <c r="K205" s="104">
        <v>45931</v>
      </c>
      <c r="L205" s="95" t="s">
        <v>1100</v>
      </c>
      <c r="M205" s="97" t="s">
        <v>1107</v>
      </c>
      <c r="N205" s="97">
        <v>13</v>
      </c>
      <c r="O205" s="97">
        <v>8</v>
      </c>
      <c r="P205" s="97">
        <v>5</v>
      </c>
      <c r="Q205" s="97">
        <v>1</v>
      </c>
      <c r="R205" s="97">
        <v>20</v>
      </c>
      <c r="S205" s="97">
        <v>160</v>
      </c>
      <c r="T205" s="97">
        <v>0</v>
      </c>
      <c r="U205" s="97" t="s">
        <v>1108</v>
      </c>
      <c r="V205" s="97">
        <v>12</v>
      </c>
      <c r="W205" s="97" t="s">
        <v>1109</v>
      </c>
      <c r="X205" s="97" t="s">
        <v>1109</v>
      </c>
      <c r="Y205" s="47"/>
    </row>
    <row r="206" s="25" customFormat="1" ht="45" spans="1:25">
      <c r="A206" s="43">
        <v>201</v>
      </c>
      <c r="B206" s="96" t="s">
        <v>79</v>
      </c>
      <c r="C206" s="95" t="s">
        <v>118</v>
      </c>
      <c r="D206" s="95" t="s">
        <v>1011</v>
      </c>
      <c r="E206" s="95" t="s">
        <v>978</v>
      </c>
      <c r="F206" s="95" t="s">
        <v>1110</v>
      </c>
      <c r="G206" s="95" t="s">
        <v>1111</v>
      </c>
      <c r="H206" s="95" t="s">
        <v>57</v>
      </c>
      <c r="I206" s="95" t="s">
        <v>1112</v>
      </c>
      <c r="J206" s="104">
        <v>45931</v>
      </c>
      <c r="K206" s="104">
        <v>45992</v>
      </c>
      <c r="L206" s="95" t="s">
        <v>1110</v>
      </c>
      <c r="M206" s="95" t="s">
        <v>1113</v>
      </c>
      <c r="N206" s="95">
        <v>10</v>
      </c>
      <c r="O206" s="95">
        <v>5</v>
      </c>
      <c r="P206" s="95">
        <v>5</v>
      </c>
      <c r="Q206" s="95">
        <v>1</v>
      </c>
      <c r="R206" s="95">
        <v>28</v>
      </c>
      <c r="S206" s="95">
        <v>150</v>
      </c>
      <c r="T206" s="95">
        <v>0</v>
      </c>
      <c r="U206" s="95">
        <v>2</v>
      </c>
      <c r="V206" s="95">
        <v>6</v>
      </c>
      <c r="W206" s="96" t="s">
        <v>1114</v>
      </c>
      <c r="X206" s="97" t="s">
        <v>1115</v>
      </c>
      <c r="Y206" s="47"/>
    </row>
    <row r="207" s="25" customFormat="1" ht="33.75" spans="1:25">
      <c r="A207" s="43">
        <v>202</v>
      </c>
      <c r="B207" s="95" t="s">
        <v>79</v>
      </c>
      <c r="C207" s="95" t="s">
        <v>80</v>
      </c>
      <c r="D207" s="97" t="s">
        <v>479</v>
      </c>
      <c r="E207" s="95" t="s">
        <v>978</v>
      </c>
      <c r="F207" s="95" t="s">
        <v>1110</v>
      </c>
      <c r="G207" s="97" t="s">
        <v>1116</v>
      </c>
      <c r="H207" s="95" t="s">
        <v>57</v>
      </c>
      <c r="I207" s="95" t="s">
        <v>1110</v>
      </c>
      <c r="J207" s="104">
        <v>45748</v>
      </c>
      <c r="K207" s="104">
        <v>45748</v>
      </c>
      <c r="L207" s="95" t="s">
        <v>1110</v>
      </c>
      <c r="M207" s="97" t="s">
        <v>1117</v>
      </c>
      <c r="N207" s="97">
        <v>10</v>
      </c>
      <c r="O207" s="97">
        <v>5</v>
      </c>
      <c r="P207" s="97">
        <v>5</v>
      </c>
      <c r="Q207" s="97">
        <v>1</v>
      </c>
      <c r="R207" s="97">
        <v>627</v>
      </c>
      <c r="S207" s="97">
        <v>2971</v>
      </c>
      <c r="T207" s="97">
        <v>0</v>
      </c>
      <c r="U207" s="97">
        <v>3</v>
      </c>
      <c r="V207" s="97">
        <v>14</v>
      </c>
      <c r="W207" s="97" t="s">
        <v>1118</v>
      </c>
      <c r="X207" s="97" t="s">
        <v>1068</v>
      </c>
      <c r="Y207" s="47"/>
    </row>
    <row r="208" s="25" customFormat="1" ht="45" spans="1:25">
      <c r="A208" s="43">
        <v>203</v>
      </c>
      <c r="B208" s="43" t="s">
        <v>33</v>
      </c>
      <c r="C208" s="44" t="s">
        <v>34</v>
      </c>
      <c r="D208" s="6" t="s">
        <v>106</v>
      </c>
      <c r="E208" s="6" t="s">
        <v>978</v>
      </c>
      <c r="F208" s="6" t="s">
        <v>1119</v>
      </c>
      <c r="G208" s="6" t="s">
        <v>1120</v>
      </c>
      <c r="H208" s="6" t="s">
        <v>57</v>
      </c>
      <c r="I208" s="6" t="s">
        <v>1119</v>
      </c>
      <c r="J208" s="58">
        <v>45809</v>
      </c>
      <c r="K208" s="58">
        <v>45931</v>
      </c>
      <c r="L208" s="6" t="s">
        <v>1119</v>
      </c>
      <c r="M208" s="6" t="s">
        <v>1121</v>
      </c>
      <c r="N208" s="6">
        <v>10</v>
      </c>
      <c r="O208" s="6">
        <v>5</v>
      </c>
      <c r="P208" s="6">
        <v>5</v>
      </c>
      <c r="Q208" s="6">
        <v>1</v>
      </c>
      <c r="R208" s="6">
        <v>43</v>
      </c>
      <c r="S208" s="6">
        <v>210</v>
      </c>
      <c r="T208" s="6">
        <v>0</v>
      </c>
      <c r="U208" s="6">
        <v>2</v>
      </c>
      <c r="V208" s="6">
        <v>6</v>
      </c>
      <c r="W208" s="43" t="s">
        <v>1122</v>
      </c>
      <c r="X208" s="47" t="s">
        <v>1123</v>
      </c>
      <c r="Y208" s="6"/>
    </row>
    <row r="209" s="25" customFormat="1" ht="56.25" spans="1:25">
      <c r="A209" s="43">
        <v>204</v>
      </c>
      <c r="B209" s="6" t="s">
        <v>33</v>
      </c>
      <c r="C209" s="44" t="s">
        <v>34</v>
      </c>
      <c r="D209" s="6" t="s">
        <v>1124</v>
      </c>
      <c r="E209" s="6" t="s">
        <v>978</v>
      </c>
      <c r="F209" s="6" t="s">
        <v>1125</v>
      </c>
      <c r="G209" s="6" t="s">
        <v>1006</v>
      </c>
      <c r="H209" s="6" t="s">
        <v>57</v>
      </c>
      <c r="I209" s="6" t="s">
        <v>1126</v>
      </c>
      <c r="J209" s="58">
        <v>45717</v>
      </c>
      <c r="K209" s="58">
        <v>45931</v>
      </c>
      <c r="L209" s="6" t="s">
        <v>1125</v>
      </c>
      <c r="M209" s="6" t="s">
        <v>1127</v>
      </c>
      <c r="N209" s="6">
        <v>90</v>
      </c>
      <c r="O209" s="6">
        <v>70</v>
      </c>
      <c r="P209" s="6">
        <v>20</v>
      </c>
      <c r="Q209" s="6">
        <v>1</v>
      </c>
      <c r="R209" s="6">
        <v>360</v>
      </c>
      <c r="S209" s="6">
        <v>1600</v>
      </c>
      <c r="T209" s="6">
        <v>0</v>
      </c>
      <c r="U209" s="6">
        <v>11</v>
      </c>
      <c r="V209" s="6">
        <v>36</v>
      </c>
      <c r="W209" s="6" t="s">
        <v>1128</v>
      </c>
      <c r="X209" s="6" t="s">
        <v>1129</v>
      </c>
      <c r="Y209" s="6"/>
    </row>
    <row r="210" s="25" customFormat="1" ht="22.5" spans="1:25">
      <c r="A210" s="43">
        <v>205</v>
      </c>
      <c r="B210" s="47" t="s">
        <v>79</v>
      </c>
      <c r="C210" s="47" t="s">
        <v>80</v>
      </c>
      <c r="D210" s="47" t="s">
        <v>81</v>
      </c>
      <c r="E210" s="6" t="s">
        <v>978</v>
      </c>
      <c r="F210" s="6" t="s">
        <v>1125</v>
      </c>
      <c r="G210" s="47" t="s">
        <v>1130</v>
      </c>
      <c r="H210" s="47" t="s">
        <v>57</v>
      </c>
      <c r="I210" s="47" t="s">
        <v>1131</v>
      </c>
      <c r="J210" s="54">
        <v>45748</v>
      </c>
      <c r="K210" s="54">
        <v>45809</v>
      </c>
      <c r="L210" s="47" t="s">
        <v>1125</v>
      </c>
      <c r="M210" s="47" t="s">
        <v>1102</v>
      </c>
      <c r="N210" s="47">
        <v>20</v>
      </c>
      <c r="O210" s="47">
        <v>10</v>
      </c>
      <c r="P210" s="47">
        <v>10</v>
      </c>
      <c r="Q210" s="47">
        <v>1</v>
      </c>
      <c r="R210" s="47">
        <v>106</v>
      </c>
      <c r="S210" s="47">
        <v>340</v>
      </c>
      <c r="T210" s="47">
        <v>0</v>
      </c>
      <c r="U210" s="47">
        <v>11</v>
      </c>
      <c r="V210" s="47">
        <v>36</v>
      </c>
      <c r="W210" s="47" t="s">
        <v>1132</v>
      </c>
      <c r="X210" s="47" t="s">
        <v>1133</v>
      </c>
      <c r="Y210" s="47"/>
    </row>
    <row r="211" s="26" customFormat="1" ht="90" spans="1:25">
      <c r="A211" s="43">
        <v>206</v>
      </c>
      <c r="B211" s="43" t="s">
        <v>79</v>
      </c>
      <c r="C211" s="43" t="s">
        <v>80</v>
      </c>
      <c r="D211" s="43" t="s">
        <v>1134</v>
      </c>
      <c r="E211" s="43" t="s">
        <v>978</v>
      </c>
      <c r="F211" s="43" t="s">
        <v>978</v>
      </c>
      <c r="G211" s="43" t="s">
        <v>1135</v>
      </c>
      <c r="H211" s="43" t="s">
        <v>57</v>
      </c>
      <c r="I211" s="43" t="s">
        <v>978</v>
      </c>
      <c r="J211" s="57">
        <v>45658</v>
      </c>
      <c r="K211" s="57">
        <v>45778</v>
      </c>
      <c r="L211" s="43" t="s">
        <v>1136</v>
      </c>
      <c r="M211" s="43" t="s">
        <v>1137</v>
      </c>
      <c r="N211" s="43">
        <v>30</v>
      </c>
      <c r="O211" s="43">
        <v>30</v>
      </c>
      <c r="P211" s="43">
        <v>0</v>
      </c>
      <c r="Q211" s="43">
        <v>20</v>
      </c>
      <c r="R211" s="43">
        <v>10101</v>
      </c>
      <c r="S211" s="43">
        <v>50114</v>
      </c>
      <c r="T211" s="43">
        <v>3</v>
      </c>
      <c r="U211" s="43">
        <v>359</v>
      </c>
      <c r="V211" s="43">
        <v>1044</v>
      </c>
      <c r="W211" s="43" t="s">
        <v>229</v>
      </c>
      <c r="X211" s="43" t="s">
        <v>230</v>
      </c>
      <c r="Y211" s="68"/>
    </row>
    <row r="212" s="26" customFormat="1" ht="33.75" spans="1:25">
      <c r="A212" s="43">
        <v>207</v>
      </c>
      <c r="B212" s="43" t="s">
        <v>87</v>
      </c>
      <c r="C212" s="43" t="s">
        <v>88</v>
      </c>
      <c r="D212" s="43" t="s">
        <v>88</v>
      </c>
      <c r="E212" s="43" t="s">
        <v>978</v>
      </c>
      <c r="F212" s="43" t="s">
        <v>978</v>
      </c>
      <c r="G212" s="43" t="s">
        <v>1138</v>
      </c>
      <c r="H212" s="43" t="s">
        <v>57</v>
      </c>
      <c r="I212" s="43" t="s">
        <v>978</v>
      </c>
      <c r="J212" s="57">
        <v>45658</v>
      </c>
      <c r="K212" s="57">
        <v>45778</v>
      </c>
      <c r="L212" s="43" t="s">
        <v>1136</v>
      </c>
      <c r="M212" s="43" t="s">
        <v>1137</v>
      </c>
      <c r="N212" s="43">
        <v>40</v>
      </c>
      <c r="O212" s="43">
        <v>32</v>
      </c>
      <c r="P212" s="43">
        <v>8</v>
      </c>
      <c r="Q212" s="43">
        <v>20</v>
      </c>
      <c r="R212" s="43">
        <v>10101</v>
      </c>
      <c r="S212" s="43">
        <v>50114</v>
      </c>
      <c r="T212" s="43">
        <v>3</v>
      </c>
      <c r="U212" s="43">
        <v>359</v>
      </c>
      <c r="V212" s="43">
        <v>1044</v>
      </c>
      <c r="W212" s="43" t="s">
        <v>225</v>
      </c>
      <c r="X212" s="43" t="s">
        <v>226</v>
      </c>
      <c r="Y212" s="68"/>
    </row>
    <row r="213" s="27" customFormat="1" ht="45" spans="1:25">
      <c r="A213" s="43">
        <v>208</v>
      </c>
      <c r="B213" s="44" t="s">
        <v>79</v>
      </c>
      <c r="C213" s="43" t="s">
        <v>80</v>
      </c>
      <c r="D213" s="44" t="s">
        <v>1139</v>
      </c>
      <c r="E213" s="44" t="s">
        <v>1140</v>
      </c>
      <c r="F213" s="44" t="s">
        <v>1141</v>
      </c>
      <c r="G213" s="43" t="s">
        <v>1142</v>
      </c>
      <c r="H213" s="44" t="s">
        <v>79</v>
      </c>
      <c r="I213" s="44" t="s">
        <v>1143</v>
      </c>
      <c r="J213" s="44">
        <v>2025.1</v>
      </c>
      <c r="K213" s="44">
        <v>2025.12</v>
      </c>
      <c r="L213" s="44" t="s">
        <v>1141</v>
      </c>
      <c r="M213" s="44" t="s">
        <v>1144</v>
      </c>
      <c r="N213" s="44">
        <v>25</v>
      </c>
      <c r="O213" s="44">
        <v>10</v>
      </c>
      <c r="P213" s="44">
        <v>15</v>
      </c>
      <c r="Q213" s="44">
        <v>5</v>
      </c>
      <c r="R213" s="44">
        <v>100</v>
      </c>
      <c r="S213" s="44">
        <v>348</v>
      </c>
      <c r="T213" s="44">
        <v>5</v>
      </c>
      <c r="U213" s="44">
        <v>87</v>
      </c>
      <c r="V213" s="44">
        <v>301</v>
      </c>
      <c r="W213" s="44" t="s">
        <v>1145</v>
      </c>
      <c r="X213" s="44" t="s">
        <v>1146</v>
      </c>
      <c r="Y213" s="44"/>
    </row>
    <row r="214" s="27" customFormat="1" ht="45" spans="1:25">
      <c r="A214" s="43">
        <v>209</v>
      </c>
      <c r="B214" s="78" t="s">
        <v>87</v>
      </c>
      <c r="C214" s="44" t="s">
        <v>88</v>
      </c>
      <c r="D214" s="44" t="s">
        <v>88</v>
      </c>
      <c r="E214" s="44" t="s">
        <v>1140</v>
      </c>
      <c r="F214" s="44" t="s">
        <v>1141</v>
      </c>
      <c r="G214" s="43" t="s">
        <v>1147</v>
      </c>
      <c r="H214" s="44" t="s">
        <v>87</v>
      </c>
      <c r="I214" s="44" t="s">
        <v>1143</v>
      </c>
      <c r="J214" s="44">
        <v>2025.1</v>
      </c>
      <c r="K214" s="44">
        <v>2025.12</v>
      </c>
      <c r="L214" s="44" t="s">
        <v>1141</v>
      </c>
      <c r="M214" s="44" t="s">
        <v>1148</v>
      </c>
      <c r="N214" s="44">
        <v>20</v>
      </c>
      <c r="O214" s="44">
        <v>10</v>
      </c>
      <c r="P214" s="44">
        <v>10</v>
      </c>
      <c r="Q214" s="44">
        <v>5</v>
      </c>
      <c r="R214" s="44">
        <v>45</v>
      </c>
      <c r="S214" s="44">
        <v>160</v>
      </c>
      <c r="T214" s="44">
        <v>5</v>
      </c>
      <c r="U214" s="44">
        <v>36</v>
      </c>
      <c r="V214" s="44">
        <v>138</v>
      </c>
      <c r="W214" s="44" t="s">
        <v>1149</v>
      </c>
      <c r="X214" s="44" t="s">
        <v>1150</v>
      </c>
      <c r="Y214" s="44"/>
    </row>
    <row r="215" s="27" customFormat="1" ht="33.75" spans="1:25">
      <c r="A215" s="43">
        <v>210</v>
      </c>
      <c r="B215" s="78" t="s">
        <v>33</v>
      </c>
      <c r="C215" s="44" t="s">
        <v>34</v>
      </c>
      <c r="D215" s="44" t="s">
        <v>106</v>
      </c>
      <c r="E215" s="44" t="s">
        <v>1140</v>
      </c>
      <c r="F215" s="44" t="s">
        <v>1151</v>
      </c>
      <c r="G215" s="43" t="s">
        <v>1152</v>
      </c>
      <c r="H215" s="44" t="s">
        <v>1153</v>
      </c>
      <c r="I215" s="44" t="s">
        <v>1154</v>
      </c>
      <c r="J215" s="44">
        <v>2025.3</v>
      </c>
      <c r="K215" s="44">
        <v>2025.12</v>
      </c>
      <c r="L215" s="44" t="s">
        <v>1151</v>
      </c>
      <c r="M215" s="44" t="s">
        <v>1155</v>
      </c>
      <c r="N215" s="44">
        <v>3</v>
      </c>
      <c r="O215" s="44">
        <v>3</v>
      </c>
      <c r="P215" s="44"/>
      <c r="Q215" s="44">
        <v>1</v>
      </c>
      <c r="R215" s="44">
        <v>130</v>
      </c>
      <c r="S215" s="44">
        <v>550</v>
      </c>
      <c r="T215" s="44">
        <v>1</v>
      </c>
      <c r="U215" s="44">
        <v>0</v>
      </c>
      <c r="V215" s="44">
        <v>0</v>
      </c>
      <c r="W215" s="44" t="s">
        <v>1156</v>
      </c>
      <c r="X215" s="44" t="s">
        <v>1157</v>
      </c>
      <c r="Y215" s="44"/>
    </row>
    <row r="216" s="27" customFormat="1" ht="33.75" spans="1:25">
      <c r="A216" s="43">
        <v>211</v>
      </c>
      <c r="B216" s="78" t="s">
        <v>33</v>
      </c>
      <c r="C216" s="44" t="s">
        <v>34</v>
      </c>
      <c r="D216" s="44" t="s">
        <v>106</v>
      </c>
      <c r="E216" s="44" t="s">
        <v>1140</v>
      </c>
      <c r="F216" s="44" t="s">
        <v>1151</v>
      </c>
      <c r="G216" s="43" t="s">
        <v>1158</v>
      </c>
      <c r="H216" s="44" t="s">
        <v>1153</v>
      </c>
      <c r="I216" s="44" t="s">
        <v>1159</v>
      </c>
      <c r="J216" s="44">
        <v>2025.1</v>
      </c>
      <c r="K216" s="44">
        <v>2025.12</v>
      </c>
      <c r="L216" s="44" t="s">
        <v>1151</v>
      </c>
      <c r="M216" s="44" t="s">
        <v>1160</v>
      </c>
      <c r="N216" s="44">
        <v>5</v>
      </c>
      <c r="O216" s="44">
        <v>5</v>
      </c>
      <c r="P216" s="44"/>
      <c r="Q216" s="44">
        <v>1</v>
      </c>
      <c r="R216" s="44">
        <v>320</v>
      </c>
      <c r="S216" s="44">
        <v>960</v>
      </c>
      <c r="T216" s="44">
        <v>1</v>
      </c>
      <c r="U216" s="44">
        <v>0</v>
      </c>
      <c r="V216" s="44">
        <v>0</v>
      </c>
      <c r="W216" s="44" t="s">
        <v>1161</v>
      </c>
      <c r="X216" s="44" t="s">
        <v>1157</v>
      </c>
      <c r="Y216" s="44"/>
    </row>
    <row r="217" s="27" customFormat="1" ht="33.75" spans="1:25">
      <c r="A217" s="43">
        <v>212</v>
      </c>
      <c r="B217" s="43" t="s">
        <v>33</v>
      </c>
      <c r="C217" s="44" t="s">
        <v>34</v>
      </c>
      <c r="D217" s="44" t="s">
        <v>106</v>
      </c>
      <c r="E217" s="44" t="s">
        <v>1140</v>
      </c>
      <c r="F217" s="44" t="s">
        <v>1151</v>
      </c>
      <c r="G217" s="43" t="s">
        <v>1162</v>
      </c>
      <c r="H217" s="44" t="s">
        <v>1153</v>
      </c>
      <c r="I217" s="44" t="s">
        <v>1154</v>
      </c>
      <c r="J217" s="44">
        <v>2025.4</v>
      </c>
      <c r="K217" s="44">
        <v>2025.12</v>
      </c>
      <c r="L217" s="44" t="s">
        <v>1151</v>
      </c>
      <c r="M217" s="44" t="s">
        <v>1163</v>
      </c>
      <c r="N217" s="44">
        <v>10</v>
      </c>
      <c r="O217" s="44">
        <v>10</v>
      </c>
      <c r="P217" s="44"/>
      <c r="Q217" s="44">
        <v>1</v>
      </c>
      <c r="R217" s="44">
        <v>160</v>
      </c>
      <c r="S217" s="44">
        <v>720</v>
      </c>
      <c r="T217" s="44">
        <v>1</v>
      </c>
      <c r="U217" s="44">
        <v>0</v>
      </c>
      <c r="V217" s="44">
        <v>0</v>
      </c>
      <c r="W217" s="44" t="s">
        <v>1163</v>
      </c>
      <c r="X217" s="44" t="s">
        <v>1157</v>
      </c>
      <c r="Y217" s="44"/>
    </row>
    <row r="218" s="27" customFormat="1" ht="33.75" spans="1:25">
      <c r="A218" s="43">
        <v>213</v>
      </c>
      <c r="B218" s="78" t="s">
        <v>33</v>
      </c>
      <c r="C218" s="44" t="s">
        <v>34</v>
      </c>
      <c r="D218" s="44" t="s">
        <v>243</v>
      </c>
      <c r="E218" s="44" t="s">
        <v>1140</v>
      </c>
      <c r="F218" s="44" t="s">
        <v>1164</v>
      </c>
      <c r="G218" s="43" t="s">
        <v>1165</v>
      </c>
      <c r="H218" s="44" t="s">
        <v>1153</v>
      </c>
      <c r="I218" s="44" t="s">
        <v>1166</v>
      </c>
      <c r="J218" s="44">
        <v>2025.1</v>
      </c>
      <c r="K218" s="44">
        <v>2025.12</v>
      </c>
      <c r="L218" s="44" t="s">
        <v>1164</v>
      </c>
      <c r="M218" s="44" t="s">
        <v>1167</v>
      </c>
      <c r="N218" s="44">
        <v>180</v>
      </c>
      <c r="O218" s="44">
        <v>100</v>
      </c>
      <c r="P218" s="44">
        <v>80</v>
      </c>
      <c r="Q218" s="44">
        <v>1</v>
      </c>
      <c r="R218" s="44">
        <v>1080</v>
      </c>
      <c r="S218" s="44">
        <v>2580</v>
      </c>
      <c r="T218" s="44">
        <v>1</v>
      </c>
      <c r="U218" s="44">
        <v>23</v>
      </c>
      <c r="V218" s="44">
        <v>48</v>
      </c>
      <c r="W218" s="44" t="s">
        <v>1167</v>
      </c>
      <c r="X218" s="44" t="s">
        <v>1168</v>
      </c>
      <c r="Y218" s="44"/>
    </row>
    <row r="219" s="27" customFormat="1" ht="45" spans="1:25">
      <c r="A219" s="43">
        <v>214</v>
      </c>
      <c r="B219" s="44" t="s">
        <v>79</v>
      </c>
      <c r="C219" s="48" t="s">
        <v>118</v>
      </c>
      <c r="D219" s="44" t="s">
        <v>106</v>
      </c>
      <c r="E219" s="44" t="s">
        <v>1140</v>
      </c>
      <c r="F219" s="44" t="s">
        <v>1164</v>
      </c>
      <c r="G219" s="43" t="s">
        <v>1169</v>
      </c>
      <c r="H219" s="44" t="s">
        <v>1153</v>
      </c>
      <c r="I219" s="44" t="s">
        <v>1170</v>
      </c>
      <c r="J219" s="44">
        <v>2025.1</v>
      </c>
      <c r="K219" s="44">
        <v>2025.12</v>
      </c>
      <c r="L219" s="44" t="s">
        <v>1164</v>
      </c>
      <c r="M219" s="44" t="s">
        <v>1171</v>
      </c>
      <c r="N219" s="44">
        <v>28</v>
      </c>
      <c r="O219" s="44">
        <v>20</v>
      </c>
      <c r="P219" s="44">
        <v>8</v>
      </c>
      <c r="Q219" s="44">
        <v>1</v>
      </c>
      <c r="R219" s="44">
        <v>28</v>
      </c>
      <c r="S219" s="44">
        <v>118</v>
      </c>
      <c r="T219" s="44">
        <v>1</v>
      </c>
      <c r="U219" s="44">
        <v>4</v>
      </c>
      <c r="V219" s="44">
        <v>7</v>
      </c>
      <c r="W219" s="44" t="s">
        <v>1172</v>
      </c>
      <c r="X219" s="44" t="s">
        <v>1173</v>
      </c>
      <c r="Y219" s="44"/>
    </row>
    <row r="220" s="27" customFormat="1" ht="22.5" spans="1:25">
      <c r="A220" s="43">
        <v>215</v>
      </c>
      <c r="B220" s="78" t="s">
        <v>33</v>
      </c>
      <c r="C220" s="44" t="s">
        <v>34</v>
      </c>
      <c r="D220" s="44" t="s">
        <v>243</v>
      </c>
      <c r="E220" s="44" t="s">
        <v>1140</v>
      </c>
      <c r="F220" s="44" t="s">
        <v>1164</v>
      </c>
      <c r="G220" s="43" t="s">
        <v>1174</v>
      </c>
      <c r="H220" s="44" t="s">
        <v>1153</v>
      </c>
      <c r="I220" s="44" t="s">
        <v>1164</v>
      </c>
      <c r="J220" s="44">
        <v>2025.1</v>
      </c>
      <c r="K220" s="44">
        <v>2025.12</v>
      </c>
      <c r="L220" s="44" t="s">
        <v>1164</v>
      </c>
      <c r="M220" s="44" t="s">
        <v>1175</v>
      </c>
      <c r="N220" s="44">
        <v>26</v>
      </c>
      <c r="O220" s="44">
        <v>10</v>
      </c>
      <c r="P220" s="44">
        <v>16</v>
      </c>
      <c r="Q220" s="44">
        <v>1</v>
      </c>
      <c r="R220" s="44">
        <v>325</v>
      </c>
      <c r="S220" s="44">
        <v>1144</v>
      </c>
      <c r="T220" s="44">
        <v>1</v>
      </c>
      <c r="U220" s="44">
        <v>10</v>
      </c>
      <c r="V220" s="44">
        <v>26</v>
      </c>
      <c r="W220" s="44" t="s">
        <v>1176</v>
      </c>
      <c r="X220" s="44" t="s">
        <v>1173</v>
      </c>
      <c r="Y220" s="44"/>
    </row>
    <row r="221" s="27" customFormat="1" ht="33.75" spans="1:25">
      <c r="A221" s="43">
        <v>216</v>
      </c>
      <c r="B221" s="78" t="s">
        <v>33</v>
      </c>
      <c r="C221" s="44" t="s">
        <v>34</v>
      </c>
      <c r="D221" s="44" t="s">
        <v>243</v>
      </c>
      <c r="E221" s="44" t="s">
        <v>1140</v>
      </c>
      <c r="F221" s="44" t="s">
        <v>1164</v>
      </c>
      <c r="G221" s="6" t="s">
        <v>1177</v>
      </c>
      <c r="H221" s="44" t="s">
        <v>1153</v>
      </c>
      <c r="I221" s="44" t="s">
        <v>1164</v>
      </c>
      <c r="J221" s="44">
        <v>2025.1</v>
      </c>
      <c r="K221" s="44">
        <v>2025.12</v>
      </c>
      <c r="L221" s="44" t="s">
        <v>1164</v>
      </c>
      <c r="M221" s="44" t="s">
        <v>1178</v>
      </c>
      <c r="N221" s="44">
        <v>120</v>
      </c>
      <c r="O221" s="44">
        <v>100</v>
      </c>
      <c r="P221" s="44">
        <v>20</v>
      </c>
      <c r="Q221" s="44">
        <v>2</v>
      </c>
      <c r="R221" s="44">
        <v>103</v>
      </c>
      <c r="S221" s="44">
        <v>426</v>
      </c>
      <c r="T221" s="44">
        <v>1</v>
      </c>
      <c r="U221" s="44">
        <v>8</v>
      </c>
      <c r="V221" s="44">
        <v>16</v>
      </c>
      <c r="W221" s="44" t="s">
        <v>1178</v>
      </c>
      <c r="X221" s="44" t="s">
        <v>1179</v>
      </c>
      <c r="Y221" s="44"/>
    </row>
    <row r="222" s="27" customFormat="1" ht="33.75" spans="1:25">
      <c r="A222" s="43">
        <v>217</v>
      </c>
      <c r="B222" s="78" t="s">
        <v>33</v>
      </c>
      <c r="C222" s="44" t="s">
        <v>34</v>
      </c>
      <c r="D222" s="44" t="s">
        <v>243</v>
      </c>
      <c r="E222" s="44" t="s">
        <v>1140</v>
      </c>
      <c r="F222" s="44" t="s">
        <v>1180</v>
      </c>
      <c r="G222" s="43" t="s">
        <v>1181</v>
      </c>
      <c r="H222" s="44" t="s">
        <v>1153</v>
      </c>
      <c r="I222" s="44" t="s">
        <v>1182</v>
      </c>
      <c r="J222" s="44">
        <v>2025.1</v>
      </c>
      <c r="K222" s="44">
        <v>2025.12</v>
      </c>
      <c r="L222" s="44" t="s">
        <v>1180</v>
      </c>
      <c r="M222" s="44" t="s">
        <v>1183</v>
      </c>
      <c r="N222" s="6">
        <v>27</v>
      </c>
      <c r="O222" s="44">
        <v>20</v>
      </c>
      <c r="P222" s="44">
        <v>7</v>
      </c>
      <c r="Q222" s="44">
        <v>1</v>
      </c>
      <c r="R222" s="44">
        <v>360</v>
      </c>
      <c r="S222" s="44">
        <v>1520</v>
      </c>
      <c r="T222" s="44">
        <v>1</v>
      </c>
      <c r="U222" s="44">
        <v>8</v>
      </c>
      <c r="V222" s="44">
        <v>36</v>
      </c>
      <c r="W222" s="44" t="s">
        <v>1184</v>
      </c>
      <c r="X222" s="44" t="s">
        <v>1185</v>
      </c>
      <c r="Y222" s="44"/>
    </row>
    <row r="223" s="27" customFormat="1" ht="45" spans="1:25">
      <c r="A223" s="43">
        <v>218</v>
      </c>
      <c r="B223" s="78" t="s">
        <v>33</v>
      </c>
      <c r="C223" s="44" t="s">
        <v>34</v>
      </c>
      <c r="D223" s="44" t="s">
        <v>243</v>
      </c>
      <c r="E223" s="44" t="s">
        <v>1140</v>
      </c>
      <c r="F223" s="44" t="s">
        <v>1180</v>
      </c>
      <c r="G223" s="43" t="s">
        <v>1186</v>
      </c>
      <c r="H223" s="44" t="s">
        <v>1153</v>
      </c>
      <c r="I223" s="44" t="s">
        <v>1187</v>
      </c>
      <c r="J223" s="44">
        <v>2025.1</v>
      </c>
      <c r="K223" s="44">
        <v>2025.12</v>
      </c>
      <c r="L223" s="44" t="s">
        <v>1180</v>
      </c>
      <c r="M223" s="44" t="s">
        <v>1188</v>
      </c>
      <c r="N223" s="44">
        <v>48</v>
      </c>
      <c r="O223" s="44">
        <v>20</v>
      </c>
      <c r="P223" s="44">
        <v>28</v>
      </c>
      <c r="Q223" s="44">
        <v>1</v>
      </c>
      <c r="R223" s="44">
        <v>220</v>
      </c>
      <c r="S223" s="44">
        <v>931</v>
      </c>
      <c r="T223" s="44">
        <v>1</v>
      </c>
      <c r="U223" s="44">
        <v>5</v>
      </c>
      <c r="V223" s="44">
        <v>22</v>
      </c>
      <c r="W223" s="44" t="s">
        <v>1189</v>
      </c>
      <c r="X223" s="44" t="s">
        <v>1185</v>
      </c>
      <c r="Y223" s="44"/>
    </row>
    <row r="224" s="27" customFormat="1" ht="33.75" spans="1:25">
      <c r="A224" s="43">
        <v>219</v>
      </c>
      <c r="B224" s="78" t="s">
        <v>33</v>
      </c>
      <c r="C224" s="44" t="s">
        <v>34</v>
      </c>
      <c r="D224" s="44" t="s">
        <v>243</v>
      </c>
      <c r="E224" s="44" t="s">
        <v>1140</v>
      </c>
      <c r="F224" s="44" t="s">
        <v>1180</v>
      </c>
      <c r="G224" s="43" t="s">
        <v>1190</v>
      </c>
      <c r="H224" s="44" t="s">
        <v>1153</v>
      </c>
      <c r="I224" s="44" t="s">
        <v>1191</v>
      </c>
      <c r="J224" s="44">
        <v>2025.1</v>
      </c>
      <c r="K224" s="44">
        <v>2025.12</v>
      </c>
      <c r="L224" s="44" t="s">
        <v>1180</v>
      </c>
      <c r="M224" s="44" t="s">
        <v>1192</v>
      </c>
      <c r="N224" s="44">
        <v>6</v>
      </c>
      <c r="O224" s="44">
        <v>6</v>
      </c>
      <c r="P224" s="44"/>
      <c r="Q224" s="44">
        <v>1</v>
      </c>
      <c r="R224" s="44">
        <v>32</v>
      </c>
      <c r="S224" s="44">
        <v>315</v>
      </c>
      <c r="T224" s="44">
        <v>1</v>
      </c>
      <c r="U224" s="44">
        <v>3</v>
      </c>
      <c r="V224" s="44">
        <v>14</v>
      </c>
      <c r="W224" s="44" t="s">
        <v>1193</v>
      </c>
      <c r="X224" s="44" t="s">
        <v>1185</v>
      </c>
      <c r="Y224" s="44"/>
    </row>
    <row r="225" s="27" customFormat="1" ht="33.75" spans="1:25">
      <c r="A225" s="43">
        <v>220</v>
      </c>
      <c r="B225" s="78" t="s">
        <v>33</v>
      </c>
      <c r="C225" s="44" t="s">
        <v>34</v>
      </c>
      <c r="D225" s="44" t="s">
        <v>243</v>
      </c>
      <c r="E225" s="44" t="s">
        <v>1140</v>
      </c>
      <c r="F225" s="44" t="s">
        <v>1180</v>
      </c>
      <c r="G225" s="43" t="s">
        <v>1194</v>
      </c>
      <c r="H225" s="44" t="s">
        <v>1153</v>
      </c>
      <c r="I225" s="44" t="s">
        <v>1195</v>
      </c>
      <c r="J225" s="44">
        <v>2025.1</v>
      </c>
      <c r="K225" s="44">
        <v>2025.12</v>
      </c>
      <c r="L225" s="44" t="s">
        <v>1180</v>
      </c>
      <c r="M225" s="44" t="s">
        <v>1196</v>
      </c>
      <c r="N225" s="44">
        <v>6</v>
      </c>
      <c r="O225" s="44">
        <v>6</v>
      </c>
      <c r="P225" s="44"/>
      <c r="Q225" s="44">
        <v>1</v>
      </c>
      <c r="R225" s="44">
        <v>31</v>
      </c>
      <c r="S225" s="44">
        <v>367</v>
      </c>
      <c r="T225" s="44">
        <v>1</v>
      </c>
      <c r="U225" s="44">
        <v>2</v>
      </c>
      <c r="V225" s="44">
        <v>8</v>
      </c>
      <c r="W225" s="44" t="s">
        <v>1196</v>
      </c>
      <c r="X225" s="44" t="s">
        <v>1197</v>
      </c>
      <c r="Y225" s="44"/>
    </row>
    <row r="226" s="27" customFormat="1" ht="33.75" spans="1:25">
      <c r="A226" s="43">
        <v>221</v>
      </c>
      <c r="B226" s="78" t="s">
        <v>33</v>
      </c>
      <c r="C226" s="44" t="s">
        <v>34</v>
      </c>
      <c r="D226" s="44" t="s">
        <v>243</v>
      </c>
      <c r="E226" s="44" t="s">
        <v>1140</v>
      </c>
      <c r="F226" s="44" t="s">
        <v>1180</v>
      </c>
      <c r="G226" s="43" t="s">
        <v>1198</v>
      </c>
      <c r="H226" s="44" t="s">
        <v>1153</v>
      </c>
      <c r="I226" s="44" t="s">
        <v>1199</v>
      </c>
      <c r="J226" s="44">
        <v>2025.1</v>
      </c>
      <c r="K226" s="44">
        <v>2025.12</v>
      </c>
      <c r="L226" s="44" t="s">
        <v>1180</v>
      </c>
      <c r="M226" s="44" t="s">
        <v>1200</v>
      </c>
      <c r="N226" s="44">
        <v>19</v>
      </c>
      <c r="O226" s="44">
        <v>19</v>
      </c>
      <c r="P226" s="44"/>
      <c r="Q226" s="44">
        <v>1</v>
      </c>
      <c r="R226" s="44">
        <v>86</v>
      </c>
      <c r="S226" s="44">
        <v>633</v>
      </c>
      <c r="T226" s="44">
        <v>1</v>
      </c>
      <c r="U226" s="44">
        <v>5</v>
      </c>
      <c r="V226" s="44">
        <v>20</v>
      </c>
      <c r="W226" s="44" t="s">
        <v>1201</v>
      </c>
      <c r="X226" s="44" t="s">
        <v>1202</v>
      </c>
      <c r="Y226" s="44"/>
    </row>
    <row r="227" s="27" customFormat="1" ht="33.75" spans="1:25">
      <c r="A227" s="43">
        <v>222</v>
      </c>
      <c r="B227" s="78" t="s">
        <v>33</v>
      </c>
      <c r="C227" s="44" t="s">
        <v>34</v>
      </c>
      <c r="D227" s="44" t="s">
        <v>243</v>
      </c>
      <c r="E227" s="44" t="s">
        <v>1140</v>
      </c>
      <c r="F227" s="44" t="s">
        <v>1203</v>
      </c>
      <c r="G227" s="43" t="s">
        <v>1204</v>
      </c>
      <c r="H227" s="44" t="s">
        <v>1153</v>
      </c>
      <c r="I227" s="44" t="s">
        <v>1205</v>
      </c>
      <c r="J227" s="44">
        <v>2025.1</v>
      </c>
      <c r="K227" s="44">
        <v>2025.12</v>
      </c>
      <c r="L227" s="44" t="s">
        <v>1203</v>
      </c>
      <c r="M227" s="44" t="s">
        <v>1206</v>
      </c>
      <c r="N227" s="6">
        <v>20</v>
      </c>
      <c r="O227" s="44">
        <v>10</v>
      </c>
      <c r="P227" s="44">
        <v>10</v>
      </c>
      <c r="Q227" s="44">
        <v>1</v>
      </c>
      <c r="R227" s="44">
        <v>86</v>
      </c>
      <c r="S227" s="44">
        <v>385</v>
      </c>
      <c r="T227" s="44">
        <v>1</v>
      </c>
      <c r="U227" s="44">
        <v>2</v>
      </c>
      <c r="V227" s="44">
        <v>5</v>
      </c>
      <c r="W227" s="44" t="s">
        <v>1206</v>
      </c>
      <c r="X227" s="44" t="s">
        <v>1202</v>
      </c>
      <c r="Y227" s="44"/>
    </row>
    <row r="228" s="27" customFormat="1" ht="33.75" spans="1:25">
      <c r="A228" s="43">
        <v>223</v>
      </c>
      <c r="B228" s="78" t="s">
        <v>33</v>
      </c>
      <c r="C228" s="44" t="s">
        <v>34</v>
      </c>
      <c r="D228" s="44" t="s">
        <v>243</v>
      </c>
      <c r="E228" s="44" t="s">
        <v>1140</v>
      </c>
      <c r="F228" s="44" t="s">
        <v>1203</v>
      </c>
      <c r="G228" s="43" t="s">
        <v>1207</v>
      </c>
      <c r="H228" s="44" t="s">
        <v>1153</v>
      </c>
      <c r="I228" s="44" t="s">
        <v>1208</v>
      </c>
      <c r="J228" s="44">
        <v>2025.1</v>
      </c>
      <c r="K228" s="44">
        <v>2025.12</v>
      </c>
      <c r="L228" s="44" t="s">
        <v>1203</v>
      </c>
      <c r="M228" s="44" t="s">
        <v>1209</v>
      </c>
      <c r="N228" s="44">
        <v>25</v>
      </c>
      <c r="O228" s="44">
        <v>10</v>
      </c>
      <c r="P228" s="44">
        <v>15</v>
      </c>
      <c r="Q228" s="44">
        <v>1</v>
      </c>
      <c r="R228" s="44">
        <v>106</v>
      </c>
      <c r="S228" s="44">
        <v>463</v>
      </c>
      <c r="T228" s="44">
        <v>1</v>
      </c>
      <c r="U228" s="44">
        <v>8</v>
      </c>
      <c r="V228" s="44">
        <v>33</v>
      </c>
      <c r="W228" s="44" t="s">
        <v>1209</v>
      </c>
      <c r="X228" s="44" t="s">
        <v>1202</v>
      </c>
      <c r="Y228" s="44"/>
    </row>
    <row r="229" s="27" customFormat="1" ht="33.75" spans="1:25">
      <c r="A229" s="43">
        <v>224</v>
      </c>
      <c r="B229" s="78" t="s">
        <v>33</v>
      </c>
      <c r="C229" s="44" t="s">
        <v>34</v>
      </c>
      <c r="D229" s="44" t="s">
        <v>243</v>
      </c>
      <c r="E229" s="44" t="s">
        <v>1140</v>
      </c>
      <c r="F229" s="44" t="s">
        <v>1203</v>
      </c>
      <c r="G229" s="43" t="s">
        <v>1210</v>
      </c>
      <c r="H229" s="44" t="s">
        <v>1153</v>
      </c>
      <c r="I229" s="44" t="s">
        <v>1211</v>
      </c>
      <c r="J229" s="44">
        <v>2025.1</v>
      </c>
      <c r="K229" s="44">
        <v>2025.12</v>
      </c>
      <c r="L229" s="44" t="s">
        <v>1203</v>
      </c>
      <c r="M229" s="44" t="s">
        <v>1212</v>
      </c>
      <c r="N229" s="44">
        <v>30</v>
      </c>
      <c r="O229" s="44">
        <v>15</v>
      </c>
      <c r="P229" s="44">
        <v>15</v>
      </c>
      <c r="Q229" s="44">
        <v>1</v>
      </c>
      <c r="R229" s="44">
        <v>245</v>
      </c>
      <c r="S229" s="44">
        <v>1030</v>
      </c>
      <c r="T229" s="44">
        <v>1</v>
      </c>
      <c r="U229" s="44">
        <v>14</v>
      </c>
      <c r="V229" s="44">
        <v>45</v>
      </c>
      <c r="W229" s="44" t="s">
        <v>1212</v>
      </c>
      <c r="X229" s="44" t="s">
        <v>1213</v>
      </c>
      <c r="Y229" s="44"/>
    </row>
    <row r="230" s="27" customFormat="1" ht="22.5" spans="1:25">
      <c r="A230" s="43">
        <v>225</v>
      </c>
      <c r="B230" s="78" t="s">
        <v>33</v>
      </c>
      <c r="C230" s="44" t="s">
        <v>34</v>
      </c>
      <c r="D230" s="44" t="s">
        <v>243</v>
      </c>
      <c r="E230" s="44" t="s">
        <v>1140</v>
      </c>
      <c r="F230" s="44" t="s">
        <v>1203</v>
      </c>
      <c r="G230" s="43" t="s">
        <v>1214</v>
      </c>
      <c r="H230" s="44" t="s">
        <v>1153</v>
      </c>
      <c r="I230" s="44" t="s">
        <v>1215</v>
      </c>
      <c r="J230" s="44">
        <v>2025.1</v>
      </c>
      <c r="K230" s="44">
        <v>2025.12</v>
      </c>
      <c r="L230" s="44" t="s">
        <v>1203</v>
      </c>
      <c r="M230" s="44" t="s">
        <v>1216</v>
      </c>
      <c r="N230" s="44">
        <v>8</v>
      </c>
      <c r="O230" s="44">
        <v>5</v>
      </c>
      <c r="P230" s="44">
        <v>3</v>
      </c>
      <c r="Q230" s="44">
        <v>1</v>
      </c>
      <c r="R230" s="44">
        <v>16</v>
      </c>
      <c r="S230" s="44">
        <v>48</v>
      </c>
      <c r="T230" s="44">
        <v>1</v>
      </c>
      <c r="U230" s="44">
        <v>1</v>
      </c>
      <c r="V230" s="44">
        <v>2</v>
      </c>
      <c r="W230" s="44" t="s">
        <v>1216</v>
      </c>
      <c r="X230" s="44" t="s">
        <v>1217</v>
      </c>
      <c r="Y230" s="44"/>
    </row>
    <row r="231" s="27" customFormat="1" ht="45" spans="1:25">
      <c r="A231" s="43">
        <v>226</v>
      </c>
      <c r="B231" s="78" t="s">
        <v>33</v>
      </c>
      <c r="C231" s="44" t="s">
        <v>34</v>
      </c>
      <c r="D231" s="44" t="s">
        <v>106</v>
      </c>
      <c r="E231" s="44" t="s">
        <v>1140</v>
      </c>
      <c r="F231" s="44" t="s">
        <v>1203</v>
      </c>
      <c r="G231" s="43" t="s">
        <v>1218</v>
      </c>
      <c r="H231" s="44" t="s">
        <v>1153</v>
      </c>
      <c r="I231" s="44" t="s">
        <v>1219</v>
      </c>
      <c r="J231" s="44">
        <v>2025.1</v>
      </c>
      <c r="K231" s="44">
        <v>2025.12</v>
      </c>
      <c r="L231" s="44" t="s">
        <v>1203</v>
      </c>
      <c r="M231" s="44" t="s">
        <v>1220</v>
      </c>
      <c r="N231" s="108">
        <v>12</v>
      </c>
      <c r="O231" s="44">
        <v>10</v>
      </c>
      <c r="P231" s="44">
        <v>2</v>
      </c>
      <c r="Q231" s="44">
        <v>1</v>
      </c>
      <c r="R231" s="44">
        <v>67</v>
      </c>
      <c r="S231" s="44">
        <v>268</v>
      </c>
      <c r="T231" s="44">
        <v>1</v>
      </c>
      <c r="U231" s="44">
        <v>3</v>
      </c>
      <c r="V231" s="44">
        <v>13</v>
      </c>
      <c r="W231" s="44" t="s">
        <v>1220</v>
      </c>
      <c r="X231" s="44" t="s">
        <v>1221</v>
      </c>
      <c r="Y231" s="44"/>
    </row>
    <row r="232" s="27" customFormat="1" ht="33.75" spans="1:25">
      <c r="A232" s="43">
        <v>227</v>
      </c>
      <c r="B232" s="78" t="s">
        <v>33</v>
      </c>
      <c r="C232" s="44" t="s">
        <v>34</v>
      </c>
      <c r="D232" s="44" t="s">
        <v>243</v>
      </c>
      <c r="E232" s="44" t="s">
        <v>1140</v>
      </c>
      <c r="F232" s="44" t="s">
        <v>1203</v>
      </c>
      <c r="G232" s="43" t="s">
        <v>1222</v>
      </c>
      <c r="H232" s="44" t="s">
        <v>1153</v>
      </c>
      <c r="I232" s="44" t="s">
        <v>1223</v>
      </c>
      <c r="J232" s="44">
        <v>2025.1</v>
      </c>
      <c r="K232" s="44">
        <v>2025.12</v>
      </c>
      <c r="L232" s="44" t="s">
        <v>1203</v>
      </c>
      <c r="M232" s="44" t="s">
        <v>1224</v>
      </c>
      <c r="N232" s="68">
        <v>7</v>
      </c>
      <c r="O232" s="44">
        <v>5</v>
      </c>
      <c r="P232" s="44">
        <v>2</v>
      </c>
      <c r="Q232" s="44">
        <v>1</v>
      </c>
      <c r="R232" s="44">
        <v>30</v>
      </c>
      <c r="S232" s="44">
        <v>86</v>
      </c>
      <c r="T232" s="44">
        <v>1</v>
      </c>
      <c r="U232" s="44">
        <v>0</v>
      </c>
      <c r="V232" s="44">
        <v>0</v>
      </c>
      <c r="W232" s="44" t="s">
        <v>1225</v>
      </c>
      <c r="X232" s="44" t="s">
        <v>1226</v>
      </c>
      <c r="Y232" s="44"/>
    </row>
    <row r="233" s="27" customFormat="1" ht="56.25" spans="1:25">
      <c r="A233" s="43">
        <v>228</v>
      </c>
      <c r="B233" s="44" t="s">
        <v>79</v>
      </c>
      <c r="C233" s="43" t="s">
        <v>80</v>
      </c>
      <c r="D233" s="44" t="s">
        <v>81</v>
      </c>
      <c r="E233" s="44" t="s">
        <v>1140</v>
      </c>
      <c r="F233" s="44" t="s">
        <v>1227</v>
      </c>
      <c r="G233" s="43" t="s">
        <v>1228</v>
      </c>
      <c r="H233" s="44" t="s">
        <v>1153</v>
      </c>
      <c r="I233" s="44" t="s">
        <v>1229</v>
      </c>
      <c r="J233" s="44">
        <v>2025.2</v>
      </c>
      <c r="K233" s="44">
        <v>2025.11</v>
      </c>
      <c r="L233" s="44" t="s">
        <v>1227</v>
      </c>
      <c r="M233" s="44" t="s">
        <v>1230</v>
      </c>
      <c r="N233" s="44">
        <v>12</v>
      </c>
      <c r="O233" s="44">
        <v>10</v>
      </c>
      <c r="P233" s="44">
        <v>2</v>
      </c>
      <c r="Q233" s="44">
        <v>1</v>
      </c>
      <c r="R233" s="44">
        <v>550</v>
      </c>
      <c r="S233" s="44">
        <v>1760</v>
      </c>
      <c r="T233" s="44">
        <v>1</v>
      </c>
      <c r="U233" s="44">
        <v>10</v>
      </c>
      <c r="V233" s="44">
        <v>32</v>
      </c>
      <c r="W233" s="44" t="s">
        <v>1231</v>
      </c>
      <c r="X233" s="44" t="s">
        <v>1232</v>
      </c>
      <c r="Y233" s="44"/>
    </row>
    <row r="234" s="27" customFormat="1" ht="22.5" spans="1:25">
      <c r="A234" s="43">
        <v>229</v>
      </c>
      <c r="B234" s="44" t="s">
        <v>79</v>
      </c>
      <c r="C234" s="43" t="s">
        <v>80</v>
      </c>
      <c r="D234" s="44" t="s">
        <v>81</v>
      </c>
      <c r="E234" s="44" t="s">
        <v>1140</v>
      </c>
      <c r="F234" s="44" t="s">
        <v>1227</v>
      </c>
      <c r="G234" s="43" t="s">
        <v>1233</v>
      </c>
      <c r="H234" s="44" t="s">
        <v>1153</v>
      </c>
      <c r="I234" s="44" t="s">
        <v>1234</v>
      </c>
      <c r="J234" s="44">
        <v>2025.4</v>
      </c>
      <c r="K234" s="44">
        <v>2025.11</v>
      </c>
      <c r="L234" s="44" t="s">
        <v>1227</v>
      </c>
      <c r="M234" s="44" t="s">
        <v>1235</v>
      </c>
      <c r="N234" s="44">
        <v>10</v>
      </c>
      <c r="O234" s="44">
        <v>5</v>
      </c>
      <c r="P234" s="44">
        <v>5</v>
      </c>
      <c r="Q234" s="44">
        <v>1</v>
      </c>
      <c r="R234" s="44">
        <v>96</v>
      </c>
      <c r="S234" s="44">
        <v>365</v>
      </c>
      <c r="T234" s="44">
        <v>1</v>
      </c>
      <c r="U234" s="44">
        <v>9</v>
      </c>
      <c r="V234" s="44">
        <v>36</v>
      </c>
      <c r="W234" s="44" t="s">
        <v>1236</v>
      </c>
      <c r="X234" s="44" t="s">
        <v>1232</v>
      </c>
      <c r="Y234" s="44"/>
    </row>
    <row r="235" s="27" customFormat="1" ht="45" spans="1:25">
      <c r="A235" s="43">
        <v>230</v>
      </c>
      <c r="B235" s="78" t="s">
        <v>33</v>
      </c>
      <c r="C235" s="44" t="s">
        <v>34</v>
      </c>
      <c r="D235" s="44" t="s">
        <v>243</v>
      </c>
      <c r="E235" s="44" t="s">
        <v>1140</v>
      </c>
      <c r="F235" s="44" t="s">
        <v>1227</v>
      </c>
      <c r="G235" s="43" t="s">
        <v>1237</v>
      </c>
      <c r="H235" s="44" t="s">
        <v>57</v>
      </c>
      <c r="I235" s="44" t="s">
        <v>1238</v>
      </c>
      <c r="J235" s="44">
        <v>2025.1</v>
      </c>
      <c r="K235" s="44">
        <v>2025.9</v>
      </c>
      <c r="L235" s="44" t="s">
        <v>1227</v>
      </c>
      <c r="M235" s="44" t="s">
        <v>1239</v>
      </c>
      <c r="N235" s="44">
        <v>150</v>
      </c>
      <c r="O235" s="44">
        <v>50</v>
      </c>
      <c r="P235" s="44">
        <v>100</v>
      </c>
      <c r="Q235" s="44">
        <v>1</v>
      </c>
      <c r="R235" s="44">
        <v>840</v>
      </c>
      <c r="S235" s="44">
        <v>4500</v>
      </c>
      <c r="T235" s="44">
        <v>1</v>
      </c>
      <c r="U235" s="44">
        <v>66</v>
      </c>
      <c r="V235" s="44">
        <v>215</v>
      </c>
      <c r="W235" s="44" t="s">
        <v>1240</v>
      </c>
      <c r="X235" s="44" t="s">
        <v>1241</v>
      </c>
      <c r="Y235" s="44"/>
    </row>
    <row r="236" s="27" customFormat="1" ht="67.5" spans="1:25">
      <c r="A236" s="43">
        <v>231</v>
      </c>
      <c r="B236" s="44" t="s">
        <v>79</v>
      </c>
      <c r="C236" s="48" t="s">
        <v>118</v>
      </c>
      <c r="D236" s="44" t="s">
        <v>106</v>
      </c>
      <c r="E236" s="44" t="s">
        <v>1140</v>
      </c>
      <c r="F236" s="44" t="s">
        <v>1227</v>
      </c>
      <c r="G236" s="43" t="s">
        <v>1242</v>
      </c>
      <c r="H236" s="44" t="s">
        <v>57</v>
      </c>
      <c r="I236" s="44" t="s">
        <v>1243</v>
      </c>
      <c r="J236" s="44">
        <v>2025.3</v>
      </c>
      <c r="K236" s="44">
        <v>2025.7</v>
      </c>
      <c r="L236" s="44" t="s">
        <v>1227</v>
      </c>
      <c r="M236" s="44" t="s">
        <v>1244</v>
      </c>
      <c r="N236" s="44">
        <v>35</v>
      </c>
      <c r="O236" s="44">
        <v>25</v>
      </c>
      <c r="P236" s="44">
        <v>10</v>
      </c>
      <c r="Q236" s="44">
        <v>1</v>
      </c>
      <c r="R236" s="44">
        <v>125</v>
      </c>
      <c r="S236" s="44">
        <v>586</v>
      </c>
      <c r="T236" s="44">
        <v>1</v>
      </c>
      <c r="U236" s="44">
        <v>12</v>
      </c>
      <c r="V236" s="44">
        <v>45</v>
      </c>
      <c r="W236" s="44" t="s">
        <v>1245</v>
      </c>
      <c r="X236" s="44" t="s">
        <v>1246</v>
      </c>
      <c r="Y236" s="44"/>
    </row>
    <row r="237" s="27" customFormat="1" ht="45" spans="1:25">
      <c r="A237" s="43">
        <v>232</v>
      </c>
      <c r="B237" s="78" t="s">
        <v>33</v>
      </c>
      <c r="C237" s="44" t="s">
        <v>34</v>
      </c>
      <c r="D237" s="44" t="s">
        <v>243</v>
      </c>
      <c r="E237" s="44" t="s">
        <v>1140</v>
      </c>
      <c r="F237" s="44" t="s">
        <v>1227</v>
      </c>
      <c r="G237" s="43" t="s">
        <v>1247</v>
      </c>
      <c r="H237" s="44" t="s">
        <v>57</v>
      </c>
      <c r="I237" s="44" t="s">
        <v>1248</v>
      </c>
      <c r="J237" s="44">
        <v>2025.4</v>
      </c>
      <c r="K237" s="44">
        <v>2025.9</v>
      </c>
      <c r="L237" s="44" t="s">
        <v>1227</v>
      </c>
      <c r="M237" s="44" t="s">
        <v>1249</v>
      </c>
      <c r="N237" s="44">
        <v>15</v>
      </c>
      <c r="O237" s="44">
        <v>10</v>
      </c>
      <c r="P237" s="44">
        <v>5</v>
      </c>
      <c r="Q237" s="44">
        <v>1</v>
      </c>
      <c r="R237" s="44">
        <v>136</v>
      </c>
      <c r="S237" s="44">
        <v>604</v>
      </c>
      <c r="T237" s="44">
        <v>1</v>
      </c>
      <c r="U237" s="44">
        <v>7</v>
      </c>
      <c r="V237" s="44">
        <v>21</v>
      </c>
      <c r="W237" s="44" t="s">
        <v>1250</v>
      </c>
      <c r="X237" s="44" t="s">
        <v>1251</v>
      </c>
      <c r="Y237" s="44"/>
    </row>
    <row r="238" s="27" customFormat="1" ht="56.25" spans="1:25">
      <c r="A238" s="43">
        <v>233</v>
      </c>
      <c r="B238" s="78" t="s">
        <v>33</v>
      </c>
      <c r="C238" s="44" t="s">
        <v>34</v>
      </c>
      <c r="D238" s="44" t="s">
        <v>106</v>
      </c>
      <c r="E238" s="44" t="s">
        <v>1140</v>
      </c>
      <c r="F238" s="44" t="s">
        <v>1252</v>
      </c>
      <c r="G238" s="43" t="s">
        <v>1253</v>
      </c>
      <c r="H238" s="44" t="s">
        <v>1153</v>
      </c>
      <c r="I238" s="44" t="s">
        <v>1151</v>
      </c>
      <c r="J238" s="44">
        <v>2025.1</v>
      </c>
      <c r="K238" s="44">
        <v>2025.12</v>
      </c>
      <c r="L238" s="44" t="s">
        <v>1252</v>
      </c>
      <c r="M238" s="44" t="s">
        <v>1253</v>
      </c>
      <c r="N238" s="44">
        <v>12</v>
      </c>
      <c r="O238" s="44">
        <v>8</v>
      </c>
      <c r="P238" s="44">
        <v>4</v>
      </c>
      <c r="Q238" s="44">
        <v>1</v>
      </c>
      <c r="R238" s="44">
        <v>167</v>
      </c>
      <c r="S238" s="44">
        <v>623</v>
      </c>
      <c r="T238" s="44">
        <v>1</v>
      </c>
      <c r="U238" s="44">
        <v>167</v>
      </c>
      <c r="V238" s="44">
        <v>623</v>
      </c>
      <c r="W238" s="44" t="s">
        <v>1253</v>
      </c>
      <c r="X238" s="44" t="s">
        <v>1254</v>
      </c>
      <c r="Y238" s="44"/>
    </row>
    <row r="239" s="27" customFormat="1" ht="56.25" spans="1:25">
      <c r="A239" s="43">
        <v>234</v>
      </c>
      <c r="B239" s="44" t="s">
        <v>79</v>
      </c>
      <c r="C239" s="43" t="s">
        <v>80</v>
      </c>
      <c r="D239" s="44" t="s">
        <v>81</v>
      </c>
      <c r="E239" s="44" t="s">
        <v>1140</v>
      </c>
      <c r="F239" s="44" t="s">
        <v>1252</v>
      </c>
      <c r="G239" s="43" t="s">
        <v>1255</v>
      </c>
      <c r="H239" s="44" t="s">
        <v>1153</v>
      </c>
      <c r="I239" s="44" t="s">
        <v>1151</v>
      </c>
      <c r="J239" s="44">
        <v>2025.1</v>
      </c>
      <c r="K239" s="44">
        <v>2025.12</v>
      </c>
      <c r="L239" s="44" t="s">
        <v>1252</v>
      </c>
      <c r="M239" s="44" t="s">
        <v>1256</v>
      </c>
      <c r="N239" s="44">
        <v>6</v>
      </c>
      <c r="O239" s="44">
        <v>5</v>
      </c>
      <c r="P239" s="44">
        <v>1</v>
      </c>
      <c r="Q239" s="44">
        <v>1</v>
      </c>
      <c r="R239" s="44">
        <v>167</v>
      </c>
      <c r="S239" s="44">
        <v>623</v>
      </c>
      <c r="T239" s="44">
        <v>1</v>
      </c>
      <c r="U239" s="44">
        <v>167</v>
      </c>
      <c r="V239" s="44">
        <v>623</v>
      </c>
      <c r="W239" s="44" t="s">
        <v>1256</v>
      </c>
      <c r="X239" s="44" t="s">
        <v>1257</v>
      </c>
      <c r="Y239" s="44"/>
    </row>
    <row r="240" s="27" customFormat="1" ht="56.25" spans="1:25">
      <c r="A240" s="43">
        <v>235</v>
      </c>
      <c r="B240" s="78" t="s">
        <v>33</v>
      </c>
      <c r="C240" s="44" t="s">
        <v>34</v>
      </c>
      <c r="D240" s="44" t="s">
        <v>243</v>
      </c>
      <c r="E240" s="44" t="s">
        <v>1140</v>
      </c>
      <c r="F240" s="44" t="s">
        <v>1252</v>
      </c>
      <c r="G240" s="43" t="s">
        <v>1258</v>
      </c>
      <c r="H240" s="44" t="s">
        <v>1153</v>
      </c>
      <c r="I240" s="44" t="s">
        <v>1151</v>
      </c>
      <c r="J240" s="44">
        <v>2025.1</v>
      </c>
      <c r="K240" s="44">
        <v>2025.12</v>
      </c>
      <c r="L240" s="44" t="s">
        <v>1252</v>
      </c>
      <c r="M240" s="44" t="s">
        <v>1259</v>
      </c>
      <c r="N240" s="44">
        <v>15</v>
      </c>
      <c r="O240" s="44">
        <v>10</v>
      </c>
      <c r="P240" s="44">
        <v>5</v>
      </c>
      <c r="Q240" s="44">
        <v>1</v>
      </c>
      <c r="R240" s="44">
        <v>167</v>
      </c>
      <c r="S240" s="44">
        <v>623</v>
      </c>
      <c r="T240" s="44">
        <v>1</v>
      </c>
      <c r="U240" s="44">
        <v>167</v>
      </c>
      <c r="V240" s="44">
        <v>623</v>
      </c>
      <c r="W240" s="44" t="s">
        <v>1259</v>
      </c>
      <c r="X240" s="44" t="s">
        <v>1251</v>
      </c>
      <c r="Y240" s="44"/>
    </row>
    <row r="241" s="15" customFormat="1" ht="45" spans="1:25">
      <c r="A241" s="43">
        <v>236</v>
      </c>
      <c r="B241" s="78" t="s">
        <v>33</v>
      </c>
      <c r="C241" s="44" t="s">
        <v>34</v>
      </c>
      <c r="D241" s="78" t="s">
        <v>106</v>
      </c>
      <c r="E241" s="44" t="s">
        <v>1260</v>
      </c>
      <c r="F241" s="44" t="s">
        <v>1261</v>
      </c>
      <c r="G241" s="44" t="s">
        <v>1262</v>
      </c>
      <c r="H241" s="44" t="s">
        <v>416</v>
      </c>
      <c r="I241" s="109" t="s">
        <v>1263</v>
      </c>
      <c r="J241" s="110" t="s">
        <v>1264</v>
      </c>
      <c r="K241" s="110" t="s">
        <v>1265</v>
      </c>
      <c r="L241" s="111" t="s">
        <v>1261</v>
      </c>
      <c r="M241" s="44" t="s">
        <v>1266</v>
      </c>
      <c r="N241" s="44">
        <v>20</v>
      </c>
      <c r="O241" s="44">
        <v>15</v>
      </c>
      <c r="P241" s="44">
        <v>5</v>
      </c>
      <c r="Q241" s="44">
        <v>1</v>
      </c>
      <c r="R241" s="44">
        <v>148</v>
      </c>
      <c r="S241" s="44">
        <v>720</v>
      </c>
      <c r="T241" s="44">
        <v>1</v>
      </c>
      <c r="U241" s="44">
        <v>5</v>
      </c>
      <c r="V241" s="44">
        <v>17</v>
      </c>
      <c r="W241" s="44" t="s">
        <v>1267</v>
      </c>
      <c r="X241" s="44" t="s">
        <v>1268</v>
      </c>
      <c r="Y241" s="68"/>
    </row>
    <row r="242" s="28" customFormat="1" ht="56.25" spans="1:25">
      <c r="A242" s="43">
        <v>237</v>
      </c>
      <c r="B242" s="78" t="s">
        <v>33</v>
      </c>
      <c r="C242" s="44" t="s">
        <v>34</v>
      </c>
      <c r="D242" s="78" t="s">
        <v>243</v>
      </c>
      <c r="E242" s="78" t="s">
        <v>1260</v>
      </c>
      <c r="F242" s="78" t="s">
        <v>1269</v>
      </c>
      <c r="G242" s="78" t="s">
        <v>1270</v>
      </c>
      <c r="H242" s="78" t="s">
        <v>57</v>
      </c>
      <c r="I242" s="78" t="s">
        <v>1271</v>
      </c>
      <c r="J242" s="78" t="s">
        <v>919</v>
      </c>
      <c r="K242" s="78" t="s">
        <v>1060</v>
      </c>
      <c r="L242" s="78" t="s">
        <v>1269</v>
      </c>
      <c r="M242" s="78" t="s">
        <v>1272</v>
      </c>
      <c r="N242" s="78">
        <v>34</v>
      </c>
      <c r="O242" s="78">
        <v>10</v>
      </c>
      <c r="P242" s="78">
        <v>24</v>
      </c>
      <c r="Q242" s="78">
        <v>1</v>
      </c>
      <c r="R242" s="78">
        <v>280</v>
      </c>
      <c r="S242" s="78">
        <v>600</v>
      </c>
      <c r="T242" s="78">
        <v>1</v>
      </c>
      <c r="U242" s="43">
        <v>3</v>
      </c>
      <c r="V242" s="43">
        <v>4</v>
      </c>
      <c r="W242" s="6" t="s">
        <v>1273</v>
      </c>
      <c r="X242" s="6" t="s">
        <v>1273</v>
      </c>
      <c r="Y242" s="78"/>
    </row>
    <row r="243" s="28" customFormat="1" ht="33.75" spans="1:25">
      <c r="A243" s="43">
        <v>238</v>
      </c>
      <c r="B243" s="44" t="s">
        <v>79</v>
      </c>
      <c r="C243" s="78" t="s">
        <v>80</v>
      </c>
      <c r="D243" s="78" t="s">
        <v>81</v>
      </c>
      <c r="E243" s="78" t="s">
        <v>1260</v>
      </c>
      <c r="F243" s="78" t="s">
        <v>1269</v>
      </c>
      <c r="G243" s="78" t="s">
        <v>1274</v>
      </c>
      <c r="H243" s="78" t="s">
        <v>57</v>
      </c>
      <c r="I243" s="89" t="s">
        <v>1275</v>
      </c>
      <c r="J243" s="78" t="s">
        <v>260</v>
      </c>
      <c r="K243" s="78" t="s">
        <v>1276</v>
      </c>
      <c r="L243" s="112" t="s">
        <v>1269</v>
      </c>
      <c r="M243" s="78" t="s">
        <v>1277</v>
      </c>
      <c r="N243" s="78">
        <v>11</v>
      </c>
      <c r="O243" s="78">
        <v>5</v>
      </c>
      <c r="P243" s="78">
        <v>6</v>
      </c>
      <c r="Q243" s="78">
        <v>1</v>
      </c>
      <c r="R243" s="78">
        <v>680</v>
      </c>
      <c r="S243" s="78">
        <v>2700</v>
      </c>
      <c r="T243" s="78">
        <v>1</v>
      </c>
      <c r="U243" s="43">
        <v>5</v>
      </c>
      <c r="V243" s="43">
        <v>17</v>
      </c>
      <c r="W243" s="6" t="s">
        <v>1278</v>
      </c>
      <c r="X243" s="6" t="s">
        <v>1278</v>
      </c>
      <c r="Y243" s="78"/>
    </row>
    <row r="244" s="15" customFormat="1" ht="67.5" spans="1:25">
      <c r="A244" s="43">
        <v>239</v>
      </c>
      <c r="B244" s="78" t="s">
        <v>33</v>
      </c>
      <c r="C244" s="78" t="s">
        <v>34</v>
      </c>
      <c r="D244" s="78" t="s">
        <v>495</v>
      </c>
      <c r="E244" s="78" t="s">
        <v>1260</v>
      </c>
      <c r="F244" s="78" t="s">
        <v>1279</v>
      </c>
      <c r="G244" s="78" t="s">
        <v>1280</v>
      </c>
      <c r="H244" s="78" t="s">
        <v>57</v>
      </c>
      <c r="I244" s="89" t="s">
        <v>1281</v>
      </c>
      <c r="J244" s="78" t="s">
        <v>1282</v>
      </c>
      <c r="K244" s="78" t="s">
        <v>462</v>
      </c>
      <c r="L244" s="112" t="s">
        <v>1279</v>
      </c>
      <c r="M244" s="78" t="s">
        <v>1283</v>
      </c>
      <c r="N244" s="78">
        <v>10</v>
      </c>
      <c r="O244" s="78">
        <v>6</v>
      </c>
      <c r="P244" s="78">
        <v>4</v>
      </c>
      <c r="Q244" s="78">
        <v>1</v>
      </c>
      <c r="R244" s="78">
        <v>592</v>
      </c>
      <c r="S244" s="78">
        <v>1815</v>
      </c>
      <c r="T244" s="78">
        <v>1</v>
      </c>
      <c r="U244" s="78">
        <v>3</v>
      </c>
      <c r="V244" s="78">
        <v>7</v>
      </c>
      <c r="W244" s="78" t="s">
        <v>1284</v>
      </c>
      <c r="X244" s="78" t="s">
        <v>1285</v>
      </c>
      <c r="Y244" s="78"/>
    </row>
    <row r="245" s="15" customFormat="1" ht="67.5" spans="1:25">
      <c r="A245" s="43">
        <v>240</v>
      </c>
      <c r="B245" s="78" t="s">
        <v>33</v>
      </c>
      <c r="C245" s="78" t="s">
        <v>34</v>
      </c>
      <c r="D245" s="78" t="s">
        <v>243</v>
      </c>
      <c r="E245" s="78" t="s">
        <v>1260</v>
      </c>
      <c r="F245" s="78" t="s">
        <v>1279</v>
      </c>
      <c r="G245" s="78" t="s">
        <v>1286</v>
      </c>
      <c r="H245" s="78" t="s">
        <v>57</v>
      </c>
      <c r="I245" s="89" t="s">
        <v>1287</v>
      </c>
      <c r="J245" s="78" t="s">
        <v>919</v>
      </c>
      <c r="K245" s="78" t="s">
        <v>1288</v>
      </c>
      <c r="L245" s="112" t="s">
        <v>1279</v>
      </c>
      <c r="M245" s="78" t="s">
        <v>1289</v>
      </c>
      <c r="N245" s="78">
        <v>8</v>
      </c>
      <c r="O245" s="78">
        <v>5</v>
      </c>
      <c r="P245" s="78">
        <v>3</v>
      </c>
      <c r="Q245" s="78">
        <v>1</v>
      </c>
      <c r="R245" s="78">
        <v>180</v>
      </c>
      <c r="S245" s="78">
        <v>673</v>
      </c>
      <c r="T245" s="78">
        <v>1</v>
      </c>
      <c r="U245" s="78">
        <v>6</v>
      </c>
      <c r="V245" s="78">
        <v>15</v>
      </c>
      <c r="W245" s="78" t="s">
        <v>1284</v>
      </c>
      <c r="X245" s="78" t="s">
        <v>1285</v>
      </c>
      <c r="Y245" s="78"/>
    </row>
    <row r="246" s="15" customFormat="1" ht="56.25" spans="1:25">
      <c r="A246" s="43">
        <v>241</v>
      </c>
      <c r="B246" s="78" t="s">
        <v>33</v>
      </c>
      <c r="C246" s="78" t="s">
        <v>34</v>
      </c>
      <c r="D246" s="78" t="s">
        <v>106</v>
      </c>
      <c r="E246" s="78" t="s">
        <v>1260</v>
      </c>
      <c r="F246" s="78" t="s">
        <v>1290</v>
      </c>
      <c r="G246" s="78" t="s">
        <v>1291</v>
      </c>
      <c r="H246" s="78" t="s">
        <v>416</v>
      </c>
      <c r="I246" s="89" t="s">
        <v>1292</v>
      </c>
      <c r="J246" s="78" t="s">
        <v>1293</v>
      </c>
      <c r="K246" s="78" t="s">
        <v>1294</v>
      </c>
      <c r="L246" s="112" t="s">
        <v>1295</v>
      </c>
      <c r="M246" s="78" t="s">
        <v>1296</v>
      </c>
      <c r="N246" s="78">
        <v>5</v>
      </c>
      <c r="O246" s="78">
        <v>5</v>
      </c>
      <c r="P246" s="78">
        <v>0</v>
      </c>
      <c r="Q246" s="78">
        <v>1</v>
      </c>
      <c r="R246" s="78">
        <v>23</v>
      </c>
      <c r="S246" s="78">
        <v>93</v>
      </c>
      <c r="T246" s="78">
        <v>1</v>
      </c>
      <c r="U246" s="78">
        <v>2</v>
      </c>
      <c r="V246" s="78">
        <v>5</v>
      </c>
      <c r="W246" s="78" t="s">
        <v>1297</v>
      </c>
      <c r="X246" s="78" t="s">
        <v>1297</v>
      </c>
      <c r="Y246" s="123"/>
    </row>
    <row r="247" s="15" customFormat="1" ht="56.25" spans="1:25">
      <c r="A247" s="43">
        <v>242</v>
      </c>
      <c r="B247" s="78" t="s">
        <v>33</v>
      </c>
      <c r="C247" s="78" t="s">
        <v>34</v>
      </c>
      <c r="D247" s="78" t="s">
        <v>106</v>
      </c>
      <c r="E247" s="78" t="s">
        <v>1260</v>
      </c>
      <c r="F247" s="78" t="s">
        <v>1290</v>
      </c>
      <c r="G247" s="78" t="s">
        <v>1298</v>
      </c>
      <c r="H247" s="78" t="s">
        <v>416</v>
      </c>
      <c r="I247" s="89" t="s">
        <v>1299</v>
      </c>
      <c r="J247" s="78" t="s">
        <v>1293</v>
      </c>
      <c r="K247" s="78" t="s">
        <v>1300</v>
      </c>
      <c r="L247" s="112" t="s">
        <v>1295</v>
      </c>
      <c r="M247" s="78" t="s">
        <v>1301</v>
      </c>
      <c r="N247" s="78">
        <v>15</v>
      </c>
      <c r="O247" s="78">
        <v>10</v>
      </c>
      <c r="P247" s="78">
        <v>5</v>
      </c>
      <c r="Q247" s="78">
        <v>1</v>
      </c>
      <c r="R247" s="78">
        <v>82</v>
      </c>
      <c r="S247" s="78">
        <v>357</v>
      </c>
      <c r="T247" s="78">
        <v>1</v>
      </c>
      <c r="U247" s="78">
        <v>3</v>
      </c>
      <c r="V247" s="78">
        <v>8</v>
      </c>
      <c r="W247" s="78" t="s">
        <v>1302</v>
      </c>
      <c r="X247" s="78" t="s">
        <v>1302</v>
      </c>
      <c r="Y247" s="123"/>
    </row>
    <row r="248" s="15" customFormat="1" ht="56.25" spans="1:25">
      <c r="A248" s="43">
        <v>243</v>
      </c>
      <c r="B248" s="78" t="s">
        <v>33</v>
      </c>
      <c r="C248" s="78" t="s">
        <v>34</v>
      </c>
      <c r="D248" s="78" t="s">
        <v>1303</v>
      </c>
      <c r="E248" s="78" t="s">
        <v>1260</v>
      </c>
      <c r="F248" s="78" t="s">
        <v>1290</v>
      </c>
      <c r="G248" s="78" t="s">
        <v>1304</v>
      </c>
      <c r="H248" s="78" t="s">
        <v>416</v>
      </c>
      <c r="I248" s="89" t="s">
        <v>1305</v>
      </c>
      <c r="J248" s="78" t="s">
        <v>234</v>
      </c>
      <c r="K248" s="78" t="s">
        <v>1293</v>
      </c>
      <c r="L248" s="112" t="s">
        <v>1295</v>
      </c>
      <c r="M248" s="78" t="s">
        <v>1306</v>
      </c>
      <c r="N248" s="78">
        <v>30</v>
      </c>
      <c r="O248" s="78">
        <v>20</v>
      </c>
      <c r="P248" s="78">
        <v>10</v>
      </c>
      <c r="Q248" s="78">
        <v>1</v>
      </c>
      <c r="R248" s="78">
        <v>138</v>
      </c>
      <c r="S248" s="78">
        <v>543</v>
      </c>
      <c r="T248" s="78">
        <v>1</v>
      </c>
      <c r="U248" s="78">
        <v>4</v>
      </c>
      <c r="V248" s="78">
        <v>6</v>
      </c>
      <c r="W248" s="78" t="s">
        <v>1307</v>
      </c>
      <c r="X248" s="78" t="s">
        <v>1307</v>
      </c>
      <c r="Y248" s="78"/>
    </row>
    <row r="249" s="29" customFormat="1" ht="67.5" spans="1:25">
      <c r="A249" s="43">
        <v>244</v>
      </c>
      <c r="B249" s="44" t="s">
        <v>79</v>
      </c>
      <c r="C249" s="78" t="s">
        <v>80</v>
      </c>
      <c r="D249" s="78" t="s">
        <v>81</v>
      </c>
      <c r="E249" s="78" t="s">
        <v>1260</v>
      </c>
      <c r="F249" s="78" t="s">
        <v>1308</v>
      </c>
      <c r="G249" s="78" t="s">
        <v>1309</v>
      </c>
      <c r="H249" s="78" t="s">
        <v>57</v>
      </c>
      <c r="I249" s="89" t="s">
        <v>1310</v>
      </c>
      <c r="J249" s="78" t="s">
        <v>1264</v>
      </c>
      <c r="K249" s="113" t="s">
        <v>1311</v>
      </c>
      <c r="L249" s="112" t="s">
        <v>1312</v>
      </c>
      <c r="M249" s="78" t="s">
        <v>1313</v>
      </c>
      <c r="N249" s="78">
        <v>60</v>
      </c>
      <c r="O249" s="78">
        <v>40</v>
      </c>
      <c r="P249" s="78">
        <v>20</v>
      </c>
      <c r="Q249" s="78">
        <v>1</v>
      </c>
      <c r="R249" s="78">
        <v>260</v>
      </c>
      <c r="S249" s="78">
        <v>1170</v>
      </c>
      <c r="T249" s="78">
        <v>1</v>
      </c>
      <c r="U249" s="78">
        <v>10</v>
      </c>
      <c r="V249" s="78">
        <v>42</v>
      </c>
      <c r="W249" s="78" t="s">
        <v>1314</v>
      </c>
      <c r="X249" s="78" t="s">
        <v>1315</v>
      </c>
      <c r="Y249" s="6"/>
    </row>
    <row r="250" s="29" customFormat="1" ht="67.5" spans="1:25">
      <c r="A250" s="43">
        <v>245</v>
      </c>
      <c r="B250" s="78" t="s">
        <v>33</v>
      </c>
      <c r="C250" s="78" t="s">
        <v>34</v>
      </c>
      <c r="D250" s="78" t="s">
        <v>106</v>
      </c>
      <c r="E250" s="78" t="s">
        <v>1260</v>
      </c>
      <c r="F250" s="78" t="s">
        <v>1308</v>
      </c>
      <c r="G250" s="78" t="s">
        <v>1316</v>
      </c>
      <c r="H250" s="78" t="s">
        <v>39</v>
      </c>
      <c r="I250" s="89" t="s">
        <v>1317</v>
      </c>
      <c r="J250" s="113" t="s">
        <v>247</v>
      </c>
      <c r="K250" s="113" t="s">
        <v>253</v>
      </c>
      <c r="L250" s="112" t="s">
        <v>1312</v>
      </c>
      <c r="M250" s="78" t="s">
        <v>1318</v>
      </c>
      <c r="N250" s="78">
        <v>14</v>
      </c>
      <c r="O250" s="78">
        <v>10</v>
      </c>
      <c r="P250" s="78">
        <v>4</v>
      </c>
      <c r="Q250" s="78">
        <v>1</v>
      </c>
      <c r="R250" s="78">
        <v>120</v>
      </c>
      <c r="S250" s="78">
        <v>504</v>
      </c>
      <c r="T250" s="78">
        <v>1</v>
      </c>
      <c r="U250" s="78">
        <v>5</v>
      </c>
      <c r="V250" s="78">
        <v>20</v>
      </c>
      <c r="W250" s="78" t="s">
        <v>1319</v>
      </c>
      <c r="X250" s="78" t="s">
        <v>1320</v>
      </c>
      <c r="Y250" s="6"/>
    </row>
    <row r="251" s="30" customFormat="1" ht="90" spans="1:25">
      <c r="A251" s="43">
        <v>246</v>
      </c>
      <c r="B251" s="88" t="s">
        <v>33</v>
      </c>
      <c r="C251" s="88" t="s">
        <v>34</v>
      </c>
      <c r="D251" s="88" t="s">
        <v>106</v>
      </c>
      <c r="E251" s="88" t="s">
        <v>1260</v>
      </c>
      <c r="F251" s="88" t="s">
        <v>1308</v>
      </c>
      <c r="G251" s="88" t="s">
        <v>1321</v>
      </c>
      <c r="H251" s="88" t="s">
        <v>57</v>
      </c>
      <c r="I251" s="114" t="s">
        <v>1308</v>
      </c>
      <c r="J251" s="115" t="s">
        <v>919</v>
      </c>
      <c r="K251" s="115" t="s">
        <v>247</v>
      </c>
      <c r="L251" s="116" t="s">
        <v>1312</v>
      </c>
      <c r="M251" s="88" t="s">
        <v>1322</v>
      </c>
      <c r="N251" s="88">
        <v>11</v>
      </c>
      <c r="O251" s="88">
        <v>9</v>
      </c>
      <c r="P251" s="88">
        <v>2</v>
      </c>
      <c r="Q251" s="88">
        <v>1</v>
      </c>
      <c r="R251" s="88">
        <v>570</v>
      </c>
      <c r="S251" s="88">
        <v>2660</v>
      </c>
      <c r="T251" s="88">
        <v>1</v>
      </c>
      <c r="U251" s="88">
        <v>11</v>
      </c>
      <c r="V251" s="88">
        <v>43</v>
      </c>
      <c r="W251" s="88" t="s">
        <v>1323</v>
      </c>
      <c r="X251" s="88" t="s">
        <v>1320</v>
      </c>
      <c r="Y251" s="124"/>
    </row>
    <row r="252" s="31" customFormat="1" ht="45" spans="1:25">
      <c r="A252" s="43">
        <v>247</v>
      </c>
      <c r="B252" s="78" t="s">
        <v>33</v>
      </c>
      <c r="C252" s="78" t="s">
        <v>34</v>
      </c>
      <c r="D252" s="78" t="s">
        <v>495</v>
      </c>
      <c r="E252" s="78" t="s">
        <v>1260</v>
      </c>
      <c r="F252" s="78" t="s">
        <v>1324</v>
      </c>
      <c r="G252" s="78" t="s">
        <v>1325</v>
      </c>
      <c r="H252" s="78" t="s">
        <v>39</v>
      </c>
      <c r="I252" s="78" t="s">
        <v>1326</v>
      </c>
      <c r="J252" s="78" t="s">
        <v>1264</v>
      </c>
      <c r="K252" s="78" t="s">
        <v>462</v>
      </c>
      <c r="L252" s="78" t="s">
        <v>1324</v>
      </c>
      <c r="M252" s="78" t="s">
        <v>1327</v>
      </c>
      <c r="N252" s="78">
        <v>2.6</v>
      </c>
      <c r="O252" s="78">
        <v>2.6</v>
      </c>
      <c r="P252" s="78">
        <v>0</v>
      </c>
      <c r="Q252" s="78">
        <v>1</v>
      </c>
      <c r="R252" s="78" t="s">
        <v>1328</v>
      </c>
      <c r="S252" s="78">
        <v>1120</v>
      </c>
      <c r="T252" s="78">
        <v>1</v>
      </c>
      <c r="U252" s="78">
        <v>4</v>
      </c>
      <c r="V252" s="78">
        <v>5</v>
      </c>
      <c r="W252" s="78" t="s">
        <v>1329</v>
      </c>
      <c r="X252" s="78" t="s">
        <v>1329</v>
      </c>
      <c r="Y252" s="78"/>
    </row>
    <row r="253" s="15" customFormat="1" ht="56.25" spans="1:25">
      <c r="A253" s="43">
        <v>248</v>
      </c>
      <c r="B253" s="107" t="s">
        <v>79</v>
      </c>
      <c r="C253" s="107" t="s">
        <v>118</v>
      </c>
      <c r="D253" s="107" t="s">
        <v>119</v>
      </c>
      <c r="E253" s="107" t="s">
        <v>1260</v>
      </c>
      <c r="F253" s="107" t="s">
        <v>1330</v>
      </c>
      <c r="G253" s="107" t="s">
        <v>1331</v>
      </c>
      <c r="H253" s="107" t="s">
        <v>57</v>
      </c>
      <c r="I253" s="117" t="s">
        <v>1332</v>
      </c>
      <c r="J253" s="118" t="s">
        <v>253</v>
      </c>
      <c r="K253" s="118" t="s">
        <v>915</v>
      </c>
      <c r="L253" s="119" t="s">
        <v>1333</v>
      </c>
      <c r="M253" s="107" t="s">
        <v>1334</v>
      </c>
      <c r="N253" s="107">
        <v>18</v>
      </c>
      <c r="O253" s="107">
        <v>10</v>
      </c>
      <c r="P253" s="107">
        <v>8</v>
      </c>
      <c r="Q253" s="107">
        <v>1</v>
      </c>
      <c r="R253" s="107">
        <v>104</v>
      </c>
      <c r="S253" s="107">
        <v>480</v>
      </c>
      <c r="T253" s="107">
        <v>1</v>
      </c>
      <c r="U253" s="107">
        <v>3</v>
      </c>
      <c r="V253" s="107">
        <v>11</v>
      </c>
      <c r="W253" s="107" t="s">
        <v>1335</v>
      </c>
      <c r="X253" s="107" t="s">
        <v>1335</v>
      </c>
      <c r="Y253" s="107"/>
    </row>
    <row r="254" s="15" customFormat="1" ht="56.25" spans="1:25">
      <c r="A254" s="43">
        <v>249</v>
      </c>
      <c r="B254" s="78" t="s">
        <v>79</v>
      </c>
      <c r="C254" s="78" t="s">
        <v>118</v>
      </c>
      <c r="D254" s="78" t="s">
        <v>119</v>
      </c>
      <c r="E254" s="78" t="s">
        <v>1260</v>
      </c>
      <c r="F254" s="78" t="s">
        <v>1330</v>
      </c>
      <c r="G254" s="78" t="s">
        <v>1336</v>
      </c>
      <c r="H254" s="78" t="s">
        <v>57</v>
      </c>
      <c r="I254" s="89" t="s">
        <v>1337</v>
      </c>
      <c r="J254" s="120" t="s">
        <v>248</v>
      </c>
      <c r="K254" s="120" t="s">
        <v>260</v>
      </c>
      <c r="L254" s="112" t="s">
        <v>1333</v>
      </c>
      <c r="M254" s="78" t="s">
        <v>1338</v>
      </c>
      <c r="N254" s="78">
        <v>15</v>
      </c>
      <c r="O254" s="78">
        <v>10</v>
      </c>
      <c r="P254" s="78">
        <v>5</v>
      </c>
      <c r="Q254" s="78">
        <v>1</v>
      </c>
      <c r="R254" s="78">
        <v>135</v>
      </c>
      <c r="S254" s="78">
        <v>626</v>
      </c>
      <c r="T254" s="78">
        <v>1</v>
      </c>
      <c r="U254" s="78">
        <v>6</v>
      </c>
      <c r="V254" s="78">
        <v>16</v>
      </c>
      <c r="W254" s="78" t="s">
        <v>1335</v>
      </c>
      <c r="X254" s="78" t="s">
        <v>1335</v>
      </c>
      <c r="Y254" s="78"/>
    </row>
    <row r="255" s="27" customFormat="1" ht="67.5" spans="1:25">
      <c r="A255" s="43">
        <v>250</v>
      </c>
      <c r="B255" s="78" t="s">
        <v>79</v>
      </c>
      <c r="C255" s="78" t="s">
        <v>80</v>
      </c>
      <c r="D255" s="78" t="s">
        <v>81</v>
      </c>
      <c r="E255" s="78" t="s">
        <v>1260</v>
      </c>
      <c r="F255" s="78" t="s">
        <v>1339</v>
      </c>
      <c r="G255" s="78" t="s">
        <v>1340</v>
      </c>
      <c r="H255" s="78" t="s">
        <v>57</v>
      </c>
      <c r="I255" s="78" t="s">
        <v>1341</v>
      </c>
      <c r="J255" s="121" t="s">
        <v>1264</v>
      </c>
      <c r="K255" s="122" t="s">
        <v>463</v>
      </c>
      <c r="L255" s="78" t="s">
        <v>1339</v>
      </c>
      <c r="M255" s="78" t="s">
        <v>1342</v>
      </c>
      <c r="N255" s="78">
        <v>20</v>
      </c>
      <c r="O255" s="78">
        <v>15</v>
      </c>
      <c r="P255" s="78">
        <v>5</v>
      </c>
      <c r="Q255" s="78">
        <v>1</v>
      </c>
      <c r="R255" s="78">
        <v>168</v>
      </c>
      <c r="S255" s="78">
        <v>698</v>
      </c>
      <c r="T255" s="78">
        <v>1</v>
      </c>
      <c r="U255" s="78">
        <v>3</v>
      </c>
      <c r="V255" s="78">
        <v>6</v>
      </c>
      <c r="W255" s="78" t="s">
        <v>1343</v>
      </c>
      <c r="X255" s="78" t="s">
        <v>1344</v>
      </c>
      <c r="Y255" s="123"/>
    </row>
    <row r="256" s="15" customFormat="1" ht="33.75" spans="1:25">
      <c r="A256" s="43">
        <v>251</v>
      </c>
      <c r="B256" s="78" t="s">
        <v>87</v>
      </c>
      <c r="C256" s="78" t="s">
        <v>88</v>
      </c>
      <c r="D256" s="78" t="s">
        <v>88</v>
      </c>
      <c r="E256" s="78" t="s">
        <v>1260</v>
      </c>
      <c r="F256" s="78" t="s">
        <v>1260</v>
      </c>
      <c r="G256" s="78" t="s">
        <v>1345</v>
      </c>
      <c r="H256" s="78" t="s">
        <v>57</v>
      </c>
      <c r="I256" s="78" t="s">
        <v>1260</v>
      </c>
      <c r="J256" s="121" t="s">
        <v>1264</v>
      </c>
      <c r="K256" s="122" t="s">
        <v>463</v>
      </c>
      <c r="L256" s="78" t="s">
        <v>1346</v>
      </c>
      <c r="M256" s="78" t="s">
        <v>1347</v>
      </c>
      <c r="N256" s="78">
        <v>20</v>
      </c>
      <c r="O256" s="78">
        <v>20</v>
      </c>
      <c r="P256" s="78">
        <v>0</v>
      </c>
      <c r="Q256" s="78">
        <v>8</v>
      </c>
      <c r="R256" s="78">
        <v>35</v>
      </c>
      <c r="S256" s="78">
        <v>35</v>
      </c>
      <c r="T256" s="78">
        <v>8</v>
      </c>
      <c r="U256" s="78">
        <v>35</v>
      </c>
      <c r="V256" s="78">
        <v>35</v>
      </c>
      <c r="W256" s="78" t="s">
        <v>1348</v>
      </c>
      <c r="X256" s="78" t="s">
        <v>1349</v>
      </c>
      <c r="Y256" s="78"/>
    </row>
    <row r="257" s="15" customFormat="1" ht="33.75" spans="1:25">
      <c r="A257" s="43">
        <v>252</v>
      </c>
      <c r="B257" s="78" t="s">
        <v>79</v>
      </c>
      <c r="C257" s="43" t="s">
        <v>80</v>
      </c>
      <c r="D257" s="78" t="s">
        <v>1350</v>
      </c>
      <c r="E257" s="78" t="s">
        <v>1260</v>
      </c>
      <c r="F257" s="78" t="s">
        <v>1260</v>
      </c>
      <c r="G257" s="78" t="s">
        <v>1351</v>
      </c>
      <c r="H257" s="78" t="s">
        <v>57</v>
      </c>
      <c r="I257" s="78" t="s">
        <v>1260</v>
      </c>
      <c r="J257" s="121" t="s">
        <v>1264</v>
      </c>
      <c r="K257" s="122" t="s">
        <v>463</v>
      </c>
      <c r="L257" s="78" t="s">
        <v>1346</v>
      </c>
      <c r="M257" s="78" t="s">
        <v>1352</v>
      </c>
      <c r="N257" s="78">
        <v>18</v>
      </c>
      <c r="O257" s="78">
        <v>18</v>
      </c>
      <c r="P257" s="78">
        <v>0</v>
      </c>
      <c r="Q257" s="78">
        <v>8</v>
      </c>
      <c r="R257" s="78">
        <v>150</v>
      </c>
      <c r="S257" s="78">
        <v>410</v>
      </c>
      <c r="T257" s="78">
        <v>8</v>
      </c>
      <c r="U257" s="78">
        <v>150</v>
      </c>
      <c r="V257" s="78">
        <v>410</v>
      </c>
      <c r="W257" s="78" t="s">
        <v>1348</v>
      </c>
      <c r="X257" s="78" t="s">
        <v>1353</v>
      </c>
      <c r="Y257" s="78"/>
    </row>
    <row r="258" s="15" customFormat="1" ht="56.25" spans="1:25">
      <c r="A258" s="43">
        <v>253</v>
      </c>
      <c r="B258" s="78" t="s">
        <v>33</v>
      </c>
      <c r="C258" s="78" t="s">
        <v>1354</v>
      </c>
      <c r="D258" s="78" t="s">
        <v>1355</v>
      </c>
      <c r="E258" s="78" t="s">
        <v>1260</v>
      </c>
      <c r="F258" s="78" t="s">
        <v>1260</v>
      </c>
      <c r="G258" s="78" t="s">
        <v>1356</v>
      </c>
      <c r="H258" s="78" t="s">
        <v>416</v>
      </c>
      <c r="I258" s="78" t="s">
        <v>1260</v>
      </c>
      <c r="J258" s="121" t="s">
        <v>1264</v>
      </c>
      <c r="K258" s="122" t="s">
        <v>463</v>
      </c>
      <c r="L258" s="78" t="s">
        <v>1346</v>
      </c>
      <c r="M258" s="78" t="s">
        <v>1357</v>
      </c>
      <c r="N258" s="78">
        <v>120</v>
      </c>
      <c r="O258" s="78">
        <v>100</v>
      </c>
      <c r="P258" s="78">
        <v>20</v>
      </c>
      <c r="Q258" s="78">
        <v>8</v>
      </c>
      <c r="R258" s="78">
        <v>150</v>
      </c>
      <c r="S258" s="78">
        <v>410</v>
      </c>
      <c r="T258" s="78">
        <v>8</v>
      </c>
      <c r="U258" s="78">
        <v>150</v>
      </c>
      <c r="V258" s="78">
        <v>410</v>
      </c>
      <c r="W258" s="78" t="s">
        <v>1358</v>
      </c>
      <c r="X258" s="78" t="s">
        <v>1359</v>
      </c>
      <c r="Y258" s="78"/>
    </row>
    <row r="259" s="32" customFormat="1" ht="33.75" spans="1:25">
      <c r="A259" s="43">
        <v>254</v>
      </c>
      <c r="B259" s="78" t="s">
        <v>33</v>
      </c>
      <c r="C259" s="78" t="s">
        <v>34</v>
      </c>
      <c r="D259" s="78" t="s">
        <v>1360</v>
      </c>
      <c r="E259" s="78" t="s">
        <v>1260</v>
      </c>
      <c r="F259" s="78" t="s">
        <v>1260</v>
      </c>
      <c r="G259" s="78" t="s">
        <v>1361</v>
      </c>
      <c r="H259" s="78" t="s">
        <v>57</v>
      </c>
      <c r="I259" s="78" t="s">
        <v>1260</v>
      </c>
      <c r="J259" s="122" t="s">
        <v>1264</v>
      </c>
      <c r="K259" s="122" t="s">
        <v>463</v>
      </c>
      <c r="L259" s="78" t="s">
        <v>1260</v>
      </c>
      <c r="M259" s="78" t="s">
        <v>1362</v>
      </c>
      <c r="N259" s="78">
        <v>100</v>
      </c>
      <c r="O259" s="78">
        <v>80</v>
      </c>
      <c r="P259" s="78">
        <v>20</v>
      </c>
      <c r="Q259" s="78">
        <v>2</v>
      </c>
      <c r="R259" s="78">
        <v>2010</v>
      </c>
      <c r="S259" s="78">
        <v>5986</v>
      </c>
      <c r="T259" s="78">
        <v>2</v>
      </c>
      <c r="U259" s="78">
        <v>49</v>
      </c>
      <c r="V259" s="78">
        <v>129</v>
      </c>
      <c r="W259" s="78" t="s">
        <v>1363</v>
      </c>
      <c r="X259" s="78" t="s">
        <v>1363</v>
      </c>
      <c r="Y259" s="68"/>
    </row>
    <row r="260" s="32" customFormat="1" ht="67.5" spans="1:25">
      <c r="A260" s="43">
        <v>255</v>
      </c>
      <c r="B260" s="78" t="s">
        <v>33</v>
      </c>
      <c r="C260" s="78" t="s">
        <v>34</v>
      </c>
      <c r="D260" s="78" t="s">
        <v>243</v>
      </c>
      <c r="E260" s="78" t="s">
        <v>1260</v>
      </c>
      <c r="F260" s="78" t="s">
        <v>1260</v>
      </c>
      <c r="G260" s="78" t="s">
        <v>1364</v>
      </c>
      <c r="H260" s="78" t="s">
        <v>57</v>
      </c>
      <c r="I260" s="78" t="s">
        <v>1365</v>
      </c>
      <c r="J260" s="122" t="s">
        <v>1366</v>
      </c>
      <c r="K260" s="122" t="s">
        <v>463</v>
      </c>
      <c r="L260" s="78" t="s">
        <v>1260</v>
      </c>
      <c r="M260" s="78" t="s">
        <v>1367</v>
      </c>
      <c r="N260" s="78">
        <v>120</v>
      </c>
      <c r="O260" s="78">
        <v>95</v>
      </c>
      <c r="P260" s="78">
        <v>25</v>
      </c>
      <c r="Q260" s="78">
        <v>2</v>
      </c>
      <c r="R260" s="78">
        <v>3976</v>
      </c>
      <c r="S260" s="78">
        <v>7145</v>
      </c>
      <c r="T260" s="78">
        <v>2</v>
      </c>
      <c r="U260" s="78">
        <v>54</v>
      </c>
      <c r="V260" s="78">
        <v>149</v>
      </c>
      <c r="W260" s="78" t="s">
        <v>1368</v>
      </c>
      <c r="X260" s="78" t="s">
        <v>1369</v>
      </c>
      <c r="Y260" s="68"/>
    </row>
    <row r="261" s="33" customFormat="1" ht="45" spans="1:25">
      <c r="A261" s="43">
        <v>256</v>
      </c>
      <c r="B261" s="125" t="s">
        <v>33</v>
      </c>
      <c r="C261" s="44" t="s">
        <v>34</v>
      </c>
      <c r="D261" s="125" t="s">
        <v>1370</v>
      </c>
      <c r="E261" s="125" t="s">
        <v>1371</v>
      </c>
      <c r="F261" s="125" t="s">
        <v>1371</v>
      </c>
      <c r="G261" s="125" t="s">
        <v>1372</v>
      </c>
      <c r="H261" s="125" t="s">
        <v>416</v>
      </c>
      <c r="I261" s="125" t="s">
        <v>1371</v>
      </c>
      <c r="J261" s="125" t="s">
        <v>1373</v>
      </c>
      <c r="K261" s="125" t="s">
        <v>1374</v>
      </c>
      <c r="L261" s="125" t="s">
        <v>1371</v>
      </c>
      <c r="M261" s="125" t="s">
        <v>1375</v>
      </c>
      <c r="N261" s="125">
        <v>30</v>
      </c>
      <c r="O261" s="125">
        <v>30</v>
      </c>
      <c r="P261" s="125">
        <v>0</v>
      </c>
      <c r="Q261" s="125">
        <v>1</v>
      </c>
      <c r="R261" s="125">
        <v>50</v>
      </c>
      <c r="S261" s="125">
        <v>162</v>
      </c>
      <c r="T261" s="125">
        <v>0</v>
      </c>
      <c r="U261" s="125">
        <v>2</v>
      </c>
      <c r="V261" s="125">
        <v>5</v>
      </c>
      <c r="W261" s="125" t="s">
        <v>1376</v>
      </c>
      <c r="X261" s="125" t="s">
        <v>1377</v>
      </c>
      <c r="Y261" s="125"/>
    </row>
    <row r="262" s="33" customFormat="1" ht="45" spans="1:25">
      <c r="A262" s="43">
        <v>257</v>
      </c>
      <c r="B262" s="125" t="s">
        <v>33</v>
      </c>
      <c r="C262" s="44" t="s">
        <v>34</v>
      </c>
      <c r="D262" s="125" t="s">
        <v>243</v>
      </c>
      <c r="E262" s="125" t="s">
        <v>1371</v>
      </c>
      <c r="F262" s="125" t="s">
        <v>1371</v>
      </c>
      <c r="G262" s="125" t="s">
        <v>1378</v>
      </c>
      <c r="H262" s="125" t="s">
        <v>416</v>
      </c>
      <c r="I262" s="125" t="s">
        <v>1371</v>
      </c>
      <c r="J262" s="125" t="s">
        <v>1373</v>
      </c>
      <c r="K262" s="125" t="s">
        <v>1374</v>
      </c>
      <c r="L262" s="125" t="s">
        <v>1371</v>
      </c>
      <c r="M262" s="125" t="s">
        <v>1379</v>
      </c>
      <c r="N262" s="125">
        <v>30</v>
      </c>
      <c r="O262" s="125">
        <v>30</v>
      </c>
      <c r="P262" s="125">
        <v>0</v>
      </c>
      <c r="Q262" s="125">
        <v>1</v>
      </c>
      <c r="R262" s="125">
        <v>45</v>
      </c>
      <c r="S262" s="125">
        <v>143</v>
      </c>
      <c r="T262" s="125">
        <v>0</v>
      </c>
      <c r="U262" s="125">
        <v>3</v>
      </c>
      <c r="V262" s="125">
        <v>8</v>
      </c>
      <c r="W262" s="125" t="s">
        <v>1380</v>
      </c>
      <c r="X262" s="125" t="s">
        <v>1381</v>
      </c>
      <c r="Y262" s="125"/>
    </row>
    <row r="263" s="33" customFormat="1" ht="45" spans="1:25">
      <c r="A263" s="43">
        <v>258</v>
      </c>
      <c r="B263" s="44" t="s">
        <v>79</v>
      </c>
      <c r="C263" s="125" t="s">
        <v>80</v>
      </c>
      <c r="D263" s="125" t="s">
        <v>81</v>
      </c>
      <c r="E263" s="125" t="s">
        <v>1371</v>
      </c>
      <c r="F263" s="125" t="s">
        <v>1371</v>
      </c>
      <c r="G263" s="125" t="s">
        <v>1382</v>
      </c>
      <c r="H263" s="125" t="s">
        <v>57</v>
      </c>
      <c r="I263" s="125" t="s">
        <v>1371</v>
      </c>
      <c r="J263" s="125" t="s">
        <v>1373</v>
      </c>
      <c r="K263" s="125" t="s">
        <v>1374</v>
      </c>
      <c r="L263" s="125" t="s">
        <v>1371</v>
      </c>
      <c r="M263" s="125" t="s">
        <v>1383</v>
      </c>
      <c r="N263" s="125">
        <v>15</v>
      </c>
      <c r="O263" s="125">
        <v>15</v>
      </c>
      <c r="P263" s="125">
        <v>0</v>
      </c>
      <c r="Q263" s="125">
        <v>11</v>
      </c>
      <c r="R263" s="125">
        <v>190</v>
      </c>
      <c r="S263" s="125">
        <v>554</v>
      </c>
      <c r="T263" s="125">
        <v>1</v>
      </c>
      <c r="U263" s="125">
        <v>190</v>
      </c>
      <c r="V263" s="125">
        <v>554</v>
      </c>
      <c r="W263" s="125" t="s">
        <v>1384</v>
      </c>
      <c r="X263" s="125" t="s">
        <v>1385</v>
      </c>
      <c r="Y263" s="137"/>
    </row>
    <row r="264" s="33" customFormat="1" ht="45" spans="1:25">
      <c r="A264" s="43">
        <v>259</v>
      </c>
      <c r="B264" s="46" t="s">
        <v>87</v>
      </c>
      <c r="C264" s="45" t="s">
        <v>88</v>
      </c>
      <c r="D264" s="125" t="s">
        <v>1386</v>
      </c>
      <c r="E264" s="125" t="s">
        <v>1371</v>
      </c>
      <c r="F264" s="125" t="s">
        <v>1371</v>
      </c>
      <c r="G264" s="125" t="s">
        <v>1387</v>
      </c>
      <c r="H264" s="125" t="s">
        <v>57</v>
      </c>
      <c r="I264" s="125" t="s">
        <v>1371</v>
      </c>
      <c r="J264" s="125" t="s">
        <v>1373</v>
      </c>
      <c r="K264" s="125" t="s">
        <v>1374</v>
      </c>
      <c r="L264" s="125" t="s">
        <v>1371</v>
      </c>
      <c r="M264" s="125" t="s">
        <v>1388</v>
      </c>
      <c r="N264" s="125">
        <v>15</v>
      </c>
      <c r="O264" s="125">
        <v>15</v>
      </c>
      <c r="P264" s="125">
        <v>0</v>
      </c>
      <c r="Q264" s="125">
        <v>11</v>
      </c>
      <c r="R264" s="125">
        <v>35</v>
      </c>
      <c r="S264" s="125">
        <v>35</v>
      </c>
      <c r="T264" s="125">
        <v>1</v>
      </c>
      <c r="U264" s="125">
        <v>35</v>
      </c>
      <c r="V264" s="125">
        <v>35</v>
      </c>
      <c r="W264" s="125" t="s">
        <v>1389</v>
      </c>
      <c r="X264" s="125" t="s">
        <v>1389</v>
      </c>
      <c r="Y264" s="137"/>
    </row>
    <row r="265" s="34" customFormat="1" ht="78.75" spans="1:25">
      <c r="A265" s="43">
        <v>260</v>
      </c>
      <c r="B265" s="47" t="s">
        <v>33</v>
      </c>
      <c r="C265" s="44" t="s">
        <v>34</v>
      </c>
      <c r="D265" s="47" t="s">
        <v>243</v>
      </c>
      <c r="E265" s="47" t="s">
        <v>1371</v>
      </c>
      <c r="F265" s="125" t="s">
        <v>1390</v>
      </c>
      <c r="G265" s="125" t="s">
        <v>1391</v>
      </c>
      <c r="H265" s="125" t="s">
        <v>416</v>
      </c>
      <c r="I265" s="125" t="s">
        <v>1390</v>
      </c>
      <c r="J265" s="129" t="s">
        <v>1373</v>
      </c>
      <c r="K265" s="129" t="s">
        <v>1392</v>
      </c>
      <c r="L265" s="125" t="s">
        <v>1393</v>
      </c>
      <c r="M265" s="125" t="s">
        <v>1394</v>
      </c>
      <c r="N265" s="125">
        <v>20</v>
      </c>
      <c r="O265" s="125">
        <v>20</v>
      </c>
      <c r="P265" s="125">
        <v>0</v>
      </c>
      <c r="Q265" s="125">
        <v>1</v>
      </c>
      <c r="R265" s="125">
        <v>178</v>
      </c>
      <c r="S265" s="125">
        <v>435</v>
      </c>
      <c r="T265" s="125">
        <v>0</v>
      </c>
      <c r="U265" s="125">
        <v>1</v>
      </c>
      <c r="V265" s="125">
        <v>2</v>
      </c>
      <c r="W265" s="47" t="s">
        <v>1395</v>
      </c>
      <c r="X265" s="47" t="s">
        <v>1396</v>
      </c>
      <c r="Y265" s="125"/>
    </row>
    <row r="266" s="34" customFormat="1" ht="56.25" spans="1:25">
      <c r="A266" s="43">
        <v>261</v>
      </c>
      <c r="B266" s="47" t="s">
        <v>33</v>
      </c>
      <c r="C266" s="44" t="s">
        <v>34</v>
      </c>
      <c r="D266" s="47" t="s">
        <v>243</v>
      </c>
      <c r="E266" s="47" t="s">
        <v>1371</v>
      </c>
      <c r="F266" s="47" t="s">
        <v>1390</v>
      </c>
      <c r="G266" s="47" t="s">
        <v>1397</v>
      </c>
      <c r="H266" s="47" t="s">
        <v>416</v>
      </c>
      <c r="I266" s="47" t="s">
        <v>1390</v>
      </c>
      <c r="J266" s="129" t="s">
        <v>1373</v>
      </c>
      <c r="K266" s="129" t="s">
        <v>1392</v>
      </c>
      <c r="L266" s="47" t="s">
        <v>1393</v>
      </c>
      <c r="M266" s="47" t="s">
        <v>1398</v>
      </c>
      <c r="N266" s="47">
        <v>17.5</v>
      </c>
      <c r="O266" s="47">
        <v>7.5</v>
      </c>
      <c r="P266" s="47">
        <v>10</v>
      </c>
      <c r="Q266" s="47">
        <v>1</v>
      </c>
      <c r="R266" s="47">
        <v>120</v>
      </c>
      <c r="S266" s="47">
        <v>354</v>
      </c>
      <c r="T266" s="125">
        <v>0</v>
      </c>
      <c r="U266" s="47">
        <v>0</v>
      </c>
      <c r="V266" s="47">
        <v>0</v>
      </c>
      <c r="W266" s="47" t="s">
        <v>1395</v>
      </c>
      <c r="X266" s="47" t="s">
        <v>1399</v>
      </c>
      <c r="Y266" s="125"/>
    </row>
    <row r="267" s="34" customFormat="1" ht="56.25" spans="1:25">
      <c r="A267" s="43">
        <v>262</v>
      </c>
      <c r="B267" s="47" t="s">
        <v>33</v>
      </c>
      <c r="C267" s="44" t="s">
        <v>34</v>
      </c>
      <c r="D267" s="47" t="s">
        <v>243</v>
      </c>
      <c r="E267" s="47" t="s">
        <v>1371</v>
      </c>
      <c r="F267" s="47" t="s">
        <v>1400</v>
      </c>
      <c r="G267" s="47" t="s">
        <v>1401</v>
      </c>
      <c r="H267" s="47" t="s">
        <v>416</v>
      </c>
      <c r="I267" s="47" t="s">
        <v>1402</v>
      </c>
      <c r="J267" s="130" t="s">
        <v>1392</v>
      </c>
      <c r="K267" s="130" t="s">
        <v>1403</v>
      </c>
      <c r="L267" s="47" t="s">
        <v>1400</v>
      </c>
      <c r="M267" s="47" t="s">
        <v>1404</v>
      </c>
      <c r="N267" s="47">
        <v>16</v>
      </c>
      <c r="O267" s="47">
        <v>16</v>
      </c>
      <c r="P267" s="47">
        <v>0</v>
      </c>
      <c r="Q267" s="47">
        <v>1</v>
      </c>
      <c r="R267" s="47">
        <v>26</v>
      </c>
      <c r="S267" s="47">
        <v>122</v>
      </c>
      <c r="T267" s="47">
        <v>0</v>
      </c>
      <c r="U267" s="47">
        <v>1</v>
      </c>
      <c r="V267" s="47">
        <v>3</v>
      </c>
      <c r="W267" s="47" t="s">
        <v>1405</v>
      </c>
      <c r="X267" s="47" t="s">
        <v>1399</v>
      </c>
      <c r="Y267" s="125"/>
    </row>
    <row r="268" s="34" customFormat="1" ht="56.25" spans="1:25">
      <c r="A268" s="43">
        <v>263</v>
      </c>
      <c r="B268" s="47" t="s">
        <v>33</v>
      </c>
      <c r="C268" s="44" t="s">
        <v>34</v>
      </c>
      <c r="D268" s="47" t="s">
        <v>243</v>
      </c>
      <c r="E268" s="47" t="s">
        <v>1371</v>
      </c>
      <c r="F268" s="47" t="s">
        <v>1406</v>
      </c>
      <c r="G268" s="47" t="s">
        <v>1407</v>
      </c>
      <c r="H268" s="47" t="s">
        <v>416</v>
      </c>
      <c r="I268" s="47" t="s">
        <v>1406</v>
      </c>
      <c r="J268" s="54" t="s">
        <v>1373</v>
      </c>
      <c r="K268" s="54" t="s">
        <v>1408</v>
      </c>
      <c r="L268" s="47" t="s">
        <v>1409</v>
      </c>
      <c r="M268" s="47" t="s">
        <v>1410</v>
      </c>
      <c r="N268" s="47">
        <v>24</v>
      </c>
      <c r="O268" s="47">
        <v>14</v>
      </c>
      <c r="P268" s="47">
        <v>10</v>
      </c>
      <c r="Q268" s="47">
        <v>1</v>
      </c>
      <c r="R268" s="47">
        <v>78</v>
      </c>
      <c r="S268" s="47">
        <v>752</v>
      </c>
      <c r="T268" s="47">
        <v>0</v>
      </c>
      <c r="U268" s="47">
        <v>7</v>
      </c>
      <c r="V268" s="47">
        <v>19</v>
      </c>
      <c r="W268" s="47" t="s">
        <v>1395</v>
      </c>
      <c r="X268" s="47" t="s">
        <v>1399</v>
      </c>
      <c r="Y268" s="125"/>
    </row>
    <row r="269" s="34" customFormat="1" ht="56.25" spans="1:25">
      <c r="A269" s="43">
        <v>264</v>
      </c>
      <c r="B269" s="47" t="s">
        <v>33</v>
      </c>
      <c r="C269" s="44" t="s">
        <v>34</v>
      </c>
      <c r="D269" s="47" t="s">
        <v>243</v>
      </c>
      <c r="E269" s="47" t="s">
        <v>1371</v>
      </c>
      <c r="F269" s="47" t="s">
        <v>1406</v>
      </c>
      <c r="G269" s="47" t="s">
        <v>1411</v>
      </c>
      <c r="H269" s="47" t="s">
        <v>416</v>
      </c>
      <c r="I269" s="47" t="s">
        <v>1406</v>
      </c>
      <c r="J269" s="54" t="s">
        <v>1373</v>
      </c>
      <c r="K269" s="54" t="s">
        <v>1408</v>
      </c>
      <c r="L269" s="47" t="s">
        <v>1409</v>
      </c>
      <c r="M269" s="47" t="s">
        <v>1412</v>
      </c>
      <c r="N269" s="47">
        <v>28</v>
      </c>
      <c r="O269" s="47">
        <v>18</v>
      </c>
      <c r="P269" s="47">
        <v>10</v>
      </c>
      <c r="Q269" s="47">
        <v>1</v>
      </c>
      <c r="R269" s="47">
        <v>67</v>
      </c>
      <c r="S269" s="47">
        <v>484</v>
      </c>
      <c r="T269" s="47">
        <v>0</v>
      </c>
      <c r="U269" s="47">
        <v>4</v>
      </c>
      <c r="V269" s="47">
        <v>10</v>
      </c>
      <c r="W269" s="47" t="s">
        <v>1395</v>
      </c>
      <c r="X269" s="47" t="s">
        <v>1399</v>
      </c>
      <c r="Y269" s="125"/>
    </row>
    <row r="270" s="34" customFormat="1" ht="56.25" spans="1:25">
      <c r="A270" s="43">
        <v>265</v>
      </c>
      <c r="B270" s="47" t="s">
        <v>33</v>
      </c>
      <c r="C270" s="44" t="s">
        <v>34</v>
      </c>
      <c r="D270" s="47" t="s">
        <v>243</v>
      </c>
      <c r="E270" s="47" t="s">
        <v>1371</v>
      </c>
      <c r="F270" s="47" t="s">
        <v>1413</v>
      </c>
      <c r="G270" s="47" t="s">
        <v>1414</v>
      </c>
      <c r="H270" s="47" t="s">
        <v>416</v>
      </c>
      <c r="I270" s="47" t="s">
        <v>1413</v>
      </c>
      <c r="J270" s="54" t="s">
        <v>1373</v>
      </c>
      <c r="K270" s="54" t="s">
        <v>1374</v>
      </c>
      <c r="L270" s="47" t="s">
        <v>1415</v>
      </c>
      <c r="M270" s="47" t="s">
        <v>1416</v>
      </c>
      <c r="N270" s="47">
        <v>12</v>
      </c>
      <c r="O270" s="47">
        <v>12</v>
      </c>
      <c r="P270" s="47">
        <v>0</v>
      </c>
      <c r="Q270" s="47">
        <v>1</v>
      </c>
      <c r="R270" s="47">
        <v>211</v>
      </c>
      <c r="S270" s="47">
        <v>620</v>
      </c>
      <c r="T270" s="47">
        <v>0</v>
      </c>
      <c r="U270" s="47">
        <v>34</v>
      </c>
      <c r="V270" s="47">
        <v>120</v>
      </c>
      <c r="W270" s="47" t="s">
        <v>1395</v>
      </c>
      <c r="X270" s="47" t="s">
        <v>1399</v>
      </c>
      <c r="Y270" s="125"/>
    </row>
    <row r="271" s="34" customFormat="1" ht="56.25" spans="1:25">
      <c r="A271" s="43">
        <v>266</v>
      </c>
      <c r="B271" s="47" t="s">
        <v>33</v>
      </c>
      <c r="C271" s="44" t="s">
        <v>34</v>
      </c>
      <c r="D271" s="47" t="s">
        <v>243</v>
      </c>
      <c r="E271" s="47" t="s">
        <v>1371</v>
      </c>
      <c r="F271" s="47" t="s">
        <v>1413</v>
      </c>
      <c r="G271" s="47" t="s">
        <v>1417</v>
      </c>
      <c r="H271" s="47" t="s">
        <v>57</v>
      </c>
      <c r="I271" s="47" t="s">
        <v>1413</v>
      </c>
      <c r="J271" s="54" t="s">
        <v>1373</v>
      </c>
      <c r="K271" s="54" t="s">
        <v>1374</v>
      </c>
      <c r="L271" s="47" t="s">
        <v>1415</v>
      </c>
      <c r="M271" s="47" t="s">
        <v>1418</v>
      </c>
      <c r="N271" s="47">
        <v>6</v>
      </c>
      <c r="O271" s="47">
        <v>6</v>
      </c>
      <c r="P271" s="47">
        <v>0</v>
      </c>
      <c r="Q271" s="47">
        <v>1</v>
      </c>
      <c r="R271" s="47">
        <v>80</v>
      </c>
      <c r="S271" s="47">
        <v>280</v>
      </c>
      <c r="T271" s="47">
        <v>0</v>
      </c>
      <c r="U271" s="47">
        <v>20</v>
      </c>
      <c r="V271" s="47">
        <v>86</v>
      </c>
      <c r="W271" s="47" t="s">
        <v>1395</v>
      </c>
      <c r="X271" s="47" t="s">
        <v>1399</v>
      </c>
      <c r="Y271" s="125"/>
    </row>
    <row r="272" s="34" customFormat="1" ht="56.25" spans="1:25">
      <c r="A272" s="43">
        <v>267</v>
      </c>
      <c r="B272" s="47" t="s">
        <v>33</v>
      </c>
      <c r="C272" s="44" t="s">
        <v>34</v>
      </c>
      <c r="D272" s="47" t="s">
        <v>243</v>
      </c>
      <c r="E272" s="47" t="s">
        <v>1371</v>
      </c>
      <c r="F272" s="47" t="s">
        <v>1413</v>
      </c>
      <c r="G272" s="47" t="s">
        <v>1419</v>
      </c>
      <c r="H272" s="47" t="s">
        <v>416</v>
      </c>
      <c r="I272" s="47" t="s">
        <v>1413</v>
      </c>
      <c r="J272" s="54" t="s">
        <v>1373</v>
      </c>
      <c r="K272" s="54" t="s">
        <v>1374</v>
      </c>
      <c r="L272" s="47" t="s">
        <v>1415</v>
      </c>
      <c r="M272" s="47" t="s">
        <v>1420</v>
      </c>
      <c r="N272" s="47">
        <v>6</v>
      </c>
      <c r="O272" s="47">
        <v>6</v>
      </c>
      <c r="P272" s="47">
        <v>0</v>
      </c>
      <c r="Q272" s="47">
        <v>1</v>
      </c>
      <c r="R272" s="47">
        <v>360</v>
      </c>
      <c r="S272" s="47">
        <v>1230</v>
      </c>
      <c r="T272" s="47">
        <v>1</v>
      </c>
      <c r="U272" s="47">
        <v>42</v>
      </c>
      <c r="V272" s="47">
        <v>138</v>
      </c>
      <c r="W272" s="47" t="s">
        <v>1395</v>
      </c>
      <c r="X272" s="47" t="s">
        <v>1399</v>
      </c>
      <c r="Y272" s="125"/>
    </row>
    <row r="273" s="34" customFormat="1" ht="33.75" spans="1:25">
      <c r="A273" s="43">
        <v>268</v>
      </c>
      <c r="B273" s="47" t="s">
        <v>33</v>
      </c>
      <c r="C273" s="44" t="s">
        <v>34</v>
      </c>
      <c r="D273" s="47" t="s">
        <v>67</v>
      </c>
      <c r="E273" s="47" t="s">
        <v>1371</v>
      </c>
      <c r="F273" s="47" t="s">
        <v>1421</v>
      </c>
      <c r="G273" s="47" t="s">
        <v>1422</v>
      </c>
      <c r="H273" s="47" t="s">
        <v>416</v>
      </c>
      <c r="I273" s="47" t="s">
        <v>1421</v>
      </c>
      <c r="J273" s="129" t="s">
        <v>1408</v>
      </c>
      <c r="K273" s="129" t="s">
        <v>1423</v>
      </c>
      <c r="L273" s="47" t="s">
        <v>1424</v>
      </c>
      <c r="M273" s="47" t="s">
        <v>1425</v>
      </c>
      <c r="N273" s="47">
        <v>28</v>
      </c>
      <c r="O273" s="47">
        <v>28</v>
      </c>
      <c r="P273" s="47">
        <v>0</v>
      </c>
      <c r="Q273" s="47">
        <v>1</v>
      </c>
      <c r="R273" s="47">
        <v>120</v>
      </c>
      <c r="S273" s="47">
        <v>480</v>
      </c>
      <c r="T273" s="47">
        <v>0</v>
      </c>
      <c r="U273" s="47">
        <v>8</v>
      </c>
      <c r="V273" s="47">
        <v>16</v>
      </c>
      <c r="W273" s="47" t="s">
        <v>1426</v>
      </c>
      <c r="X273" s="47" t="s">
        <v>1427</v>
      </c>
      <c r="Y273" s="125"/>
    </row>
    <row r="274" s="34" customFormat="1" ht="56.25" spans="1:25">
      <c r="A274" s="43">
        <v>269</v>
      </c>
      <c r="B274" s="47" t="s">
        <v>33</v>
      </c>
      <c r="C274" s="44" t="s">
        <v>34</v>
      </c>
      <c r="D274" s="47" t="s">
        <v>98</v>
      </c>
      <c r="E274" s="47" t="s">
        <v>1371</v>
      </c>
      <c r="F274" s="47" t="s">
        <v>1421</v>
      </c>
      <c r="G274" s="47" t="s">
        <v>1428</v>
      </c>
      <c r="H274" s="47" t="s">
        <v>57</v>
      </c>
      <c r="I274" s="47" t="s">
        <v>1421</v>
      </c>
      <c r="J274" s="129" t="s">
        <v>1429</v>
      </c>
      <c r="K274" s="129" t="s">
        <v>1408</v>
      </c>
      <c r="L274" s="47" t="s">
        <v>1424</v>
      </c>
      <c r="M274" s="47" t="s">
        <v>1430</v>
      </c>
      <c r="N274" s="47">
        <v>15</v>
      </c>
      <c r="O274" s="47">
        <v>15</v>
      </c>
      <c r="P274" s="47">
        <v>0</v>
      </c>
      <c r="Q274" s="47">
        <v>1</v>
      </c>
      <c r="R274" s="47">
        <v>105</v>
      </c>
      <c r="S274" s="47">
        <v>420</v>
      </c>
      <c r="T274" s="47">
        <v>0</v>
      </c>
      <c r="U274" s="47">
        <v>4</v>
      </c>
      <c r="V274" s="47">
        <v>7</v>
      </c>
      <c r="W274" s="47" t="s">
        <v>1395</v>
      </c>
      <c r="X274" s="47" t="s">
        <v>1399</v>
      </c>
      <c r="Y274" s="125"/>
    </row>
    <row r="275" s="34" customFormat="1" ht="56.25" spans="1:25">
      <c r="A275" s="43">
        <v>270</v>
      </c>
      <c r="B275" s="47" t="s">
        <v>33</v>
      </c>
      <c r="C275" s="44" t="s">
        <v>34</v>
      </c>
      <c r="D275" s="47" t="s">
        <v>243</v>
      </c>
      <c r="E275" s="47" t="s">
        <v>1371</v>
      </c>
      <c r="F275" s="47" t="s">
        <v>1421</v>
      </c>
      <c r="G275" s="47" t="s">
        <v>1431</v>
      </c>
      <c r="H275" s="47" t="s">
        <v>57</v>
      </c>
      <c r="I275" s="47" t="s">
        <v>1421</v>
      </c>
      <c r="J275" s="129" t="s">
        <v>1403</v>
      </c>
      <c r="K275" s="129" t="s">
        <v>1432</v>
      </c>
      <c r="L275" s="47" t="s">
        <v>1424</v>
      </c>
      <c r="M275" s="47" t="s">
        <v>1433</v>
      </c>
      <c r="N275" s="47">
        <v>62</v>
      </c>
      <c r="O275" s="47">
        <v>62</v>
      </c>
      <c r="P275" s="47">
        <v>0</v>
      </c>
      <c r="Q275" s="47">
        <v>1</v>
      </c>
      <c r="R275" s="47">
        <v>35</v>
      </c>
      <c r="S275" s="47">
        <v>130</v>
      </c>
      <c r="T275" s="47">
        <v>0</v>
      </c>
      <c r="U275" s="47">
        <v>3</v>
      </c>
      <c r="V275" s="47">
        <v>9</v>
      </c>
      <c r="W275" s="47" t="s">
        <v>1395</v>
      </c>
      <c r="X275" s="47" t="s">
        <v>1399</v>
      </c>
      <c r="Y275" s="125"/>
    </row>
    <row r="276" s="34" customFormat="1" ht="33.75" spans="1:25">
      <c r="A276" s="43">
        <v>271</v>
      </c>
      <c r="B276" s="47" t="s">
        <v>79</v>
      </c>
      <c r="C276" s="47" t="s">
        <v>80</v>
      </c>
      <c r="D276" s="47" t="s">
        <v>977</v>
      </c>
      <c r="E276" s="47" t="s">
        <v>1371</v>
      </c>
      <c r="F276" s="47" t="s">
        <v>1421</v>
      </c>
      <c r="G276" s="47" t="s">
        <v>1434</v>
      </c>
      <c r="H276" s="47" t="s">
        <v>57</v>
      </c>
      <c r="I276" s="47" t="s">
        <v>1421</v>
      </c>
      <c r="J276" s="129" t="s">
        <v>1435</v>
      </c>
      <c r="K276" s="129" t="s">
        <v>1403</v>
      </c>
      <c r="L276" s="47" t="s">
        <v>1424</v>
      </c>
      <c r="M276" s="47" t="s">
        <v>1436</v>
      </c>
      <c r="N276" s="47">
        <v>100</v>
      </c>
      <c r="O276" s="47">
        <v>100</v>
      </c>
      <c r="P276" s="47">
        <v>0</v>
      </c>
      <c r="Q276" s="47">
        <v>1</v>
      </c>
      <c r="R276" s="47">
        <v>85</v>
      </c>
      <c r="S276" s="47">
        <v>350</v>
      </c>
      <c r="T276" s="47">
        <v>0</v>
      </c>
      <c r="U276" s="47">
        <v>4</v>
      </c>
      <c r="V276" s="47">
        <v>15</v>
      </c>
      <c r="W276" s="47" t="s">
        <v>1437</v>
      </c>
      <c r="X276" s="47" t="s">
        <v>1438</v>
      </c>
      <c r="Y276" s="125"/>
    </row>
    <row r="277" s="34" customFormat="1" ht="56.25" spans="1:25">
      <c r="A277" s="43">
        <v>272</v>
      </c>
      <c r="B277" s="47" t="s">
        <v>33</v>
      </c>
      <c r="C277" s="44" t="s">
        <v>34</v>
      </c>
      <c r="D277" s="47" t="s">
        <v>243</v>
      </c>
      <c r="E277" s="47" t="s">
        <v>1371</v>
      </c>
      <c r="F277" s="47" t="s">
        <v>1439</v>
      </c>
      <c r="G277" s="47" t="s">
        <v>1440</v>
      </c>
      <c r="H277" s="47" t="s">
        <v>57</v>
      </c>
      <c r="I277" s="47" t="s">
        <v>1439</v>
      </c>
      <c r="J277" s="131" t="s">
        <v>1373</v>
      </c>
      <c r="K277" s="131" t="s">
        <v>1374</v>
      </c>
      <c r="L277" s="47" t="s">
        <v>1441</v>
      </c>
      <c r="M277" s="47" t="s">
        <v>1442</v>
      </c>
      <c r="N277" s="47">
        <v>10</v>
      </c>
      <c r="O277" s="47">
        <v>2</v>
      </c>
      <c r="P277" s="47">
        <v>8</v>
      </c>
      <c r="Q277" s="47">
        <v>1</v>
      </c>
      <c r="R277" s="47">
        <v>39</v>
      </c>
      <c r="S277" s="47">
        <v>350</v>
      </c>
      <c r="T277" s="47">
        <v>0</v>
      </c>
      <c r="U277" s="47">
        <v>3</v>
      </c>
      <c r="V277" s="47">
        <v>5</v>
      </c>
      <c r="W277" s="47" t="s">
        <v>1443</v>
      </c>
      <c r="X277" s="47" t="s">
        <v>1399</v>
      </c>
      <c r="Y277" s="125"/>
    </row>
    <row r="278" s="34" customFormat="1" ht="33.75" spans="1:25">
      <c r="A278" s="43">
        <v>273</v>
      </c>
      <c r="B278" s="47" t="s">
        <v>33</v>
      </c>
      <c r="C278" s="44" t="s">
        <v>34</v>
      </c>
      <c r="D278" s="47" t="s">
        <v>67</v>
      </c>
      <c r="E278" s="47" t="s">
        <v>1371</v>
      </c>
      <c r="F278" s="47" t="s">
        <v>1439</v>
      </c>
      <c r="G278" s="47" t="s">
        <v>1444</v>
      </c>
      <c r="H278" s="47" t="s">
        <v>416</v>
      </c>
      <c r="I278" s="47" t="s">
        <v>1439</v>
      </c>
      <c r="J278" s="131" t="s">
        <v>1373</v>
      </c>
      <c r="K278" s="131" t="s">
        <v>1374</v>
      </c>
      <c r="L278" s="47" t="s">
        <v>1441</v>
      </c>
      <c r="M278" s="47" t="s">
        <v>1445</v>
      </c>
      <c r="N278" s="47">
        <v>20</v>
      </c>
      <c r="O278" s="47">
        <v>5</v>
      </c>
      <c r="P278" s="47">
        <v>15</v>
      </c>
      <c r="Q278" s="47">
        <v>1</v>
      </c>
      <c r="R278" s="47">
        <v>84</v>
      </c>
      <c r="S278" s="47">
        <v>415</v>
      </c>
      <c r="T278" s="47">
        <v>0</v>
      </c>
      <c r="U278" s="47">
        <v>6</v>
      </c>
      <c r="V278" s="47">
        <v>26</v>
      </c>
      <c r="W278" s="47" t="s">
        <v>1446</v>
      </c>
      <c r="X278" s="47" t="s">
        <v>1427</v>
      </c>
      <c r="Y278" s="125"/>
    </row>
    <row r="279" s="34" customFormat="1" ht="45" spans="1:25">
      <c r="A279" s="43">
        <v>274</v>
      </c>
      <c r="B279" s="47" t="s">
        <v>33</v>
      </c>
      <c r="C279" s="44" t="s">
        <v>34</v>
      </c>
      <c r="D279" s="47" t="s">
        <v>67</v>
      </c>
      <c r="E279" s="47" t="s">
        <v>1371</v>
      </c>
      <c r="F279" s="47" t="s">
        <v>1447</v>
      </c>
      <c r="G279" s="47" t="s">
        <v>1448</v>
      </c>
      <c r="H279" s="47" t="s">
        <v>416</v>
      </c>
      <c r="I279" s="47" t="s">
        <v>1447</v>
      </c>
      <c r="J279" s="129" t="s">
        <v>1429</v>
      </c>
      <c r="K279" s="129" t="s">
        <v>1408</v>
      </c>
      <c r="L279" s="47" t="s">
        <v>1449</v>
      </c>
      <c r="M279" s="47" t="s">
        <v>1450</v>
      </c>
      <c r="N279" s="47">
        <v>12</v>
      </c>
      <c r="O279" s="47">
        <v>8</v>
      </c>
      <c r="P279" s="47">
        <v>4</v>
      </c>
      <c r="Q279" s="47">
        <v>1</v>
      </c>
      <c r="R279" s="47">
        <v>89</v>
      </c>
      <c r="S279" s="47">
        <v>560</v>
      </c>
      <c r="T279" s="47">
        <v>0</v>
      </c>
      <c r="U279" s="47">
        <v>8</v>
      </c>
      <c r="V279" s="47">
        <v>17</v>
      </c>
      <c r="W279" s="47" t="s">
        <v>1451</v>
      </c>
      <c r="X279" s="47" t="s">
        <v>1452</v>
      </c>
      <c r="Y279" s="125"/>
    </row>
    <row r="280" s="34" customFormat="1" ht="33.75" spans="1:25">
      <c r="A280" s="43">
        <v>275</v>
      </c>
      <c r="B280" s="47" t="s">
        <v>33</v>
      </c>
      <c r="C280" s="44" t="s">
        <v>34</v>
      </c>
      <c r="D280" s="47" t="s">
        <v>67</v>
      </c>
      <c r="E280" s="47" t="s">
        <v>1371</v>
      </c>
      <c r="F280" s="47" t="s">
        <v>1447</v>
      </c>
      <c r="G280" s="47" t="s">
        <v>1453</v>
      </c>
      <c r="H280" s="47" t="s">
        <v>416</v>
      </c>
      <c r="I280" s="47" t="s">
        <v>1447</v>
      </c>
      <c r="J280" s="129" t="s">
        <v>1392</v>
      </c>
      <c r="K280" s="129" t="s">
        <v>1403</v>
      </c>
      <c r="L280" s="47" t="s">
        <v>1449</v>
      </c>
      <c r="M280" s="47" t="s">
        <v>1454</v>
      </c>
      <c r="N280" s="47">
        <v>10</v>
      </c>
      <c r="O280" s="47">
        <v>7</v>
      </c>
      <c r="P280" s="47">
        <v>3</v>
      </c>
      <c r="Q280" s="47">
        <v>1</v>
      </c>
      <c r="R280" s="47">
        <v>76</v>
      </c>
      <c r="S280" s="47">
        <v>480</v>
      </c>
      <c r="T280" s="47">
        <v>0</v>
      </c>
      <c r="U280" s="47">
        <v>5</v>
      </c>
      <c r="V280" s="47">
        <v>9</v>
      </c>
      <c r="W280" s="47" t="s">
        <v>1451</v>
      </c>
      <c r="X280" s="47" t="s">
        <v>1427</v>
      </c>
      <c r="Y280" s="125"/>
    </row>
    <row r="281" s="34" customFormat="1" ht="56.25" spans="1:25">
      <c r="A281" s="43">
        <v>276</v>
      </c>
      <c r="B281" s="47" t="s">
        <v>33</v>
      </c>
      <c r="C281" s="44" t="s">
        <v>34</v>
      </c>
      <c r="D281" s="47" t="s">
        <v>243</v>
      </c>
      <c r="E281" s="47" t="s">
        <v>1371</v>
      </c>
      <c r="F281" s="47" t="s">
        <v>1455</v>
      </c>
      <c r="G281" s="47" t="s">
        <v>1456</v>
      </c>
      <c r="H281" s="47" t="s">
        <v>416</v>
      </c>
      <c r="I281" s="47" t="s">
        <v>1455</v>
      </c>
      <c r="J281" s="131" t="s">
        <v>1373</v>
      </c>
      <c r="K281" s="131" t="s">
        <v>1374</v>
      </c>
      <c r="L281" s="47" t="s">
        <v>1457</v>
      </c>
      <c r="M281" s="47" t="s">
        <v>1458</v>
      </c>
      <c r="N281" s="47">
        <v>24</v>
      </c>
      <c r="O281" s="47">
        <v>20</v>
      </c>
      <c r="P281" s="47">
        <v>4</v>
      </c>
      <c r="Q281" s="47">
        <v>1</v>
      </c>
      <c r="R281" s="47">
        <v>112</v>
      </c>
      <c r="S281" s="47">
        <v>341</v>
      </c>
      <c r="T281" s="47">
        <v>0</v>
      </c>
      <c r="U281" s="47">
        <v>2</v>
      </c>
      <c r="V281" s="47">
        <v>5</v>
      </c>
      <c r="W281" s="47" t="s">
        <v>1395</v>
      </c>
      <c r="X281" s="47" t="s">
        <v>1399</v>
      </c>
      <c r="Y281" s="125"/>
    </row>
    <row r="282" s="34" customFormat="1" ht="45" spans="1:25">
      <c r="A282" s="43">
        <v>277</v>
      </c>
      <c r="B282" s="47" t="s">
        <v>33</v>
      </c>
      <c r="C282" s="44" t="s">
        <v>34</v>
      </c>
      <c r="D282" s="47" t="s">
        <v>67</v>
      </c>
      <c r="E282" s="47" t="s">
        <v>1371</v>
      </c>
      <c r="F282" s="47" t="s">
        <v>1455</v>
      </c>
      <c r="G282" s="47" t="s">
        <v>1459</v>
      </c>
      <c r="H282" s="47" t="s">
        <v>57</v>
      </c>
      <c r="I282" s="47" t="s">
        <v>1455</v>
      </c>
      <c r="J282" s="131" t="s">
        <v>1373</v>
      </c>
      <c r="K282" s="131" t="s">
        <v>1374</v>
      </c>
      <c r="L282" s="47" t="s">
        <v>1457</v>
      </c>
      <c r="M282" s="47" t="s">
        <v>1460</v>
      </c>
      <c r="N282" s="47">
        <v>22</v>
      </c>
      <c r="O282" s="47">
        <v>18</v>
      </c>
      <c r="P282" s="47">
        <v>4</v>
      </c>
      <c r="Q282" s="47">
        <v>1</v>
      </c>
      <c r="R282" s="47">
        <v>200</v>
      </c>
      <c r="S282" s="47">
        <v>654</v>
      </c>
      <c r="T282" s="47">
        <v>0</v>
      </c>
      <c r="U282" s="47">
        <v>3</v>
      </c>
      <c r="V282" s="47">
        <v>7</v>
      </c>
      <c r="W282" s="47" t="s">
        <v>1461</v>
      </c>
      <c r="X282" s="47" t="s">
        <v>1452</v>
      </c>
      <c r="Y282" s="125"/>
    </row>
    <row r="283" s="34" customFormat="1" ht="33.75" spans="1:25">
      <c r="A283" s="43">
        <v>278</v>
      </c>
      <c r="B283" s="47" t="s">
        <v>33</v>
      </c>
      <c r="C283" s="44" t="s">
        <v>34</v>
      </c>
      <c r="D283" s="47" t="s">
        <v>67</v>
      </c>
      <c r="E283" s="47" t="s">
        <v>1371</v>
      </c>
      <c r="F283" s="47" t="s">
        <v>1462</v>
      </c>
      <c r="G283" s="47" t="s">
        <v>1463</v>
      </c>
      <c r="H283" s="47" t="s">
        <v>416</v>
      </c>
      <c r="I283" s="47" t="s">
        <v>1462</v>
      </c>
      <c r="J283" s="129" t="s">
        <v>1464</v>
      </c>
      <c r="K283" s="129" t="s">
        <v>1403</v>
      </c>
      <c r="L283" s="47" t="s">
        <v>1465</v>
      </c>
      <c r="M283" s="47" t="s">
        <v>1466</v>
      </c>
      <c r="N283" s="47">
        <v>32</v>
      </c>
      <c r="O283" s="47">
        <v>32</v>
      </c>
      <c r="P283" s="47">
        <v>0</v>
      </c>
      <c r="Q283" s="47">
        <v>1</v>
      </c>
      <c r="R283" s="47">
        <v>85</v>
      </c>
      <c r="S283" s="47">
        <v>320</v>
      </c>
      <c r="T283" s="47">
        <v>0</v>
      </c>
      <c r="U283" s="47">
        <v>4</v>
      </c>
      <c r="V283" s="47">
        <v>12</v>
      </c>
      <c r="W283" s="47" t="s">
        <v>1451</v>
      </c>
      <c r="X283" s="47" t="s">
        <v>1427</v>
      </c>
      <c r="Y283" s="125"/>
    </row>
    <row r="284" s="34" customFormat="1" ht="56.25" spans="1:25">
      <c r="A284" s="43">
        <v>279</v>
      </c>
      <c r="B284" s="47" t="s">
        <v>33</v>
      </c>
      <c r="C284" s="44" t="s">
        <v>34</v>
      </c>
      <c r="D284" s="47" t="s">
        <v>243</v>
      </c>
      <c r="E284" s="47" t="s">
        <v>1371</v>
      </c>
      <c r="F284" s="47" t="s">
        <v>1467</v>
      </c>
      <c r="G284" s="47" t="s">
        <v>1468</v>
      </c>
      <c r="H284" s="47" t="s">
        <v>416</v>
      </c>
      <c r="I284" s="47" t="s">
        <v>1467</v>
      </c>
      <c r="J284" s="131" t="s">
        <v>1435</v>
      </c>
      <c r="K284" s="131" t="s">
        <v>1464</v>
      </c>
      <c r="L284" s="47" t="s">
        <v>1469</v>
      </c>
      <c r="M284" s="47" t="s">
        <v>1470</v>
      </c>
      <c r="N284" s="47">
        <v>40</v>
      </c>
      <c r="O284" s="47">
        <v>25</v>
      </c>
      <c r="P284" s="47">
        <v>15</v>
      </c>
      <c r="Q284" s="47">
        <v>1</v>
      </c>
      <c r="R284" s="47">
        <v>68</v>
      </c>
      <c r="S284" s="47">
        <v>473</v>
      </c>
      <c r="T284" s="47">
        <v>0</v>
      </c>
      <c r="U284" s="47">
        <v>4</v>
      </c>
      <c r="V284" s="47">
        <v>13</v>
      </c>
      <c r="W284" s="47" t="s">
        <v>1395</v>
      </c>
      <c r="X284" s="47" t="s">
        <v>1399</v>
      </c>
      <c r="Y284" s="125"/>
    </row>
    <row r="285" s="34" customFormat="1" ht="33.75" spans="1:25">
      <c r="A285" s="43">
        <v>280</v>
      </c>
      <c r="B285" s="47" t="s">
        <v>33</v>
      </c>
      <c r="C285" s="44" t="s">
        <v>34</v>
      </c>
      <c r="D285" s="47" t="s">
        <v>67</v>
      </c>
      <c r="E285" s="47" t="s">
        <v>1371</v>
      </c>
      <c r="F285" s="47" t="s">
        <v>1467</v>
      </c>
      <c r="G285" s="47" t="s">
        <v>1471</v>
      </c>
      <c r="H285" s="47" t="s">
        <v>416</v>
      </c>
      <c r="I285" s="47" t="s">
        <v>1467</v>
      </c>
      <c r="J285" s="131" t="s">
        <v>1423</v>
      </c>
      <c r="K285" s="131" t="s">
        <v>1392</v>
      </c>
      <c r="L285" s="47" t="s">
        <v>1469</v>
      </c>
      <c r="M285" s="47" t="s">
        <v>1472</v>
      </c>
      <c r="N285" s="47">
        <v>12</v>
      </c>
      <c r="O285" s="47">
        <v>10</v>
      </c>
      <c r="P285" s="47">
        <v>2</v>
      </c>
      <c r="Q285" s="47">
        <v>1</v>
      </c>
      <c r="R285" s="47">
        <v>160</v>
      </c>
      <c r="S285" s="47">
        <v>761</v>
      </c>
      <c r="T285" s="47">
        <v>0</v>
      </c>
      <c r="U285" s="47">
        <v>5</v>
      </c>
      <c r="V285" s="47">
        <v>24</v>
      </c>
      <c r="W285" s="47" t="s">
        <v>1473</v>
      </c>
      <c r="X285" s="47" t="s">
        <v>1474</v>
      </c>
      <c r="Y285" s="125"/>
    </row>
    <row r="286" s="34" customFormat="1" ht="56.25" spans="1:25">
      <c r="A286" s="43">
        <v>281</v>
      </c>
      <c r="B286" s="47" t="s">
        <v>33</v>
      </c>
      <c r="C286" s="44" t="s">
        <v>34</v>
      </c>
      <c r="D286" s="47" t="s">
        <v>243</v>
      </c>
      <c r="E286" s="47" t="s">
        <v>1371</v>
      </c>
      <c r="F286" s="47" t="s">
        <v>1475</v>
      </c>
      <c r="G286" s="47" t="s">
        <v>1476</v>
      </c>
      <c r="H286" s="47" t="s">
        <v>416</v>
      </c>
      <c r="I286" s="47" t="s">
        <v>1477</v>
      </c>
      <c r="J286" s="131" t="s">
        <v>1435</v>
      </c>
      <c r="K286" s="131" t="s">
        <v>1464</v>
      </c>
      <c r="L286" s="47" t="s">
        <v>1478</v>
      </c>
      <c r="M286" s="47" t="s">
        <v>1479</v>
      </c>
      <c r="N286" s="47">
        <v>10</v>
      </c>
      <c r="O286" s="47">
        <v>5</v>
      </c>
      <c r="P286" s="47">
        <v>5</v>
      </c>
      <c r="Q286" s="47">
        <v>1</v>
      </c>
      <c r="R286" s="47">
        <v>73</v>
      </c>
      <c r="S286" s="47">
        <v>257</v>
      </c>
      <c r="T286" s="47">
        <v>0</v>
      </c>
      <c r="U286" s="47">
        <v>1</v>
      </c>
      <c r="V286" s="47">
        <v>0</v>
      </c>
      <c r="W286" s="47" t="s">
        <v>1395</v>
      </c>
      <c r="X286" s="47" t="s">
        <v>1480</v>
      </c>
      <c r="Y286" s="125"/>
    </row>
    <row r="287" s="34" customFormat="1" ht="56.25" spans="1:25">
      <c r="A287" s="43">
        <v>282</v>
      </c>
      <c r="B287" s="125" t="s">
        <v>33</v>
      </c>
      <c r="C287" s="44" t="s">
        <v>34</v>
      </c>
      <c r="D287" s="125" t="s">
        <v>1481</v>
      </c>
      <c r="E287" s="125" t="s">
        <v>1371</v>
      </c>
      <c r="F287" s="125" t="s">
        <v>1400</v>
      </c>
      <c r="G287" s="125" t="s">
        <v>1482</v>
      </c>
      <c r="H287" s="125" t="s">
        <v>416</v>
      </c>
      <c r="I287" s="125" t="s">
        <v>1400</v>
      </c>
      <c r="J287" s="132" t="s">
        <v>1373</v>
      </c>
      <c r="K287" s="58" t="s">
        <v>1423</v>
      </c>
      <c r="L287" s="125" t="s">
        <v>1371</v>
      </c>
      <c r="M287" s="125" t="s">
        <v>1483</v>
      </c>
      <c r="N287" s="125">
        <v>307.5</v>
      </c>
      <c r="O287" s="125">
        <v>142.5</v>
      </c>
      <c r="P287" s="125">
        <v>165</v>
      </c>
      <c r="Q287" s="125">
        <v>11</v>
      </c>
      <c r="R287" s="125">
        <v>316</v>
      </c>
      <c r="S287" s="125">
        <v>2136</v>
      </c>
      <c r="T287" s="125">
        <v>0</v>
      </c>
      <c r="U287" s="125">
        <v>46</v>
      </c>
      <c r="V287" s="125">
        <v>128</v>
      </c>
      <c r="W287" s="125" t="s">
        <v>1484</v>
      </c>
      <c r="X287" s="125" t="s">
        <v>1399</v>
      </c>
      <c r="Y287" s="125"/>
    </row>
    <row r="288" s="34" customFormat="1" ht="101.25" spans="1:25">
      <c r="A288" s="43">
        <v>283</v>
      </c>
      <c r="B288" s="125" t="s">
        <v>33</v>
      </c>
      <c r="C288" s="44" t="s">
        <v>34</v>
      </c>
      <c r="D288" s="125" t="s">
        <v>1481</v>
      </c>
      <c r="E288" s="125" t="s">
        <v>1371</v>
      </c>
      <c r="F288" s="125" t="s">
        <v>1400</v>
      </c>
      <c r="G288" s="125" t="s">
        <v>1485</v>
      </c>
      <c r="H288" s="125" t="s">
        <v>416</v>
      </c>
      <c r="I288" s="125" t="s">
        <v>1400</v>
      </c>
      <c r="J288" s="132" t="s">
        <v>1373</v>
      </c>
      <c r="K288" s="58" t="s">
        <v>1423</v>
      </c>
      <c r="L288" s="125" t="s">
        <v>1371</v>
      </c>
      <c r="M288" s="125" t="s">
        <v>1486</v>
      </c>
      <c r="N288" s="125">
        <v>210.2</v>
      </c>
      <c r="O288" s="125">
        <v>93.2</v>
      </c>
      <c r="P288" s="125">
        <v>117</v>
      </c>
      <c r="Q288" s="125">
        <v>11</v>
      </c>
      <c r="R288" s="125">
        <v>316</v>
      </c>
      <c r="S288" s="125">
        <v>2136</v>
      </c>
      <c r="T288" s="125">
        <v>0</v>
      </c>
      <c r="U288" s="125">
        <v>46</v>
      </c>
      <c r="V288" s="125">
        <v>128</v>
      </c>
      <c r="W288" s="125" t="s">
        <v>1487</v>
      </c>
      <c r="X288" s="125" t="s">
        <v>1399</v>
      </c>
      <c r="Y288" s="125"/>
    </row>
    <row r="289" s="34" customFormat="1" ht="67.5" spans="1:25">
      <c r="A289" s="43">
        <v>284</v>
      </c>
      <c r="B289" s="125" t="s">
        <v>33</v>
      </c>
      <c r="C289" s="125" t="s">
        <v>34</v>
      </c>
      <c r="D289" s="125" t="s">
        <v>1488</v>
      </c>
      <c r="E289" s="125" t="s">
        <v>1371</v>
      </c>
      <c r="F289" s="125" t="s">
        <v>1400</v>
      </c>
      <c r="G289" s="125" t="s">
        <v>1489</v>
      </c>
      <c r="H289" s="125" t="s">
        <v>57</v>
      </c>
      <c r="I289" s="125" t="s">
        <v>1400</v>
      </c>
      <c r="J289" s="132" t="s">
        <v>1373</v>
      </c>
      <c r="K289" s="58" t="s">
        <v>1423</v>
      </c>
      <c r="L289" s="125" t="s">
        <v>1371</v>
      </c>
      <c r="M289" s="125" t="s">
        <v>1490</v>
      </c>
      <c r="N289" s="125">
        <v>716</v>
      </c>
      <c r="O289" s="125">
        <v>556.2</v>
      </c>
      <c r="P289" s="125">
        <v>159.8</v>
      </c>
      <c r="Q289" s="125">
        <v>11</v>
      </c>
      <c r="R289" s="125">
        <v>316</v>
      </c>
      <c r="S289" s="125">
        <v>2136</v>
      </c>
      <c r="T289" s="125">
        <v>0</v>
      </c>
      <c r="U289" s="125">
        <v>46</v>
      </c>
      <c r="V289" s="125">
        <v>128</v>
      </c>
      <c r="W289" s="125" t="s">
        <v>1491</v>
      </c>
      <c r="X289" s="134" t="s">
        <v>1492</v>
      </c>
      <c r="Y289" s="125"/>
    </row>
    <row r="290" s="1" customFormat="1" ht="33.75" spans="1:25">
      <c r="A290" s="43">
        <v>285</v>
      </c>
      <c r="B290" s="126" t="s">
        <v>33</v>
      </c>
      <c r="C290" s="6" t="s">
        <v>34</v>
      </c>
      <c r="D290" s="6" t="s">
        <v>106</v>
      </c>
      <c r="E290" s="6" t="s">
        <v>1493</v>
      </c>
      <c r="F290" s="6" t="s">
        <v>1494</v>
      </c>
      <c r="G290" s="6" t="s">
        <v>1495</v>
      </c>
      <c r="H290" s="6" t="s">
        <v>57</v>
      </c>
      <c r="I290" s="6" t="s">
        <v>1496</v>
      </c>
      <c r="J290" s="132" t="s">
        <v>1373</v>
      </c>
      <c r="K290" s="58" t="s">
        <v>1374</v>
      </c>
      <c r="L290" s="6" t="s">
        <v>1494</v>
      </c>
      <c r="M290" s="6" t="s">
        <v>1497</v>
      </c>
      <c r="N290" s="6">
        <v>48</v>
      </c>
      <c r="O290" s="6">
        <v>48</v>
      </c>
      <c r="P290" s="6"/>
      <c r="Q290" s="6">
        <v>1</v>
      </c>
      <c r="R290" s="6">
        <v>110</v>
      </c>
      <c r="S290" s="6">
        <v>375</v>
      </c>
      <c r="T290" s="6">
        <v>1</v>
      </c>
      <c r="U290" s="6">
        <v>5</v>
      </c>
      <c r="V290" s="6">
        <v>16</v>
      </c>
      <c r="W290" s="6" t="s">
        <v>1498</v>
      </c>
      <c r="X290" s="135" t="s">
        <v>1499</v>
      </c>
      <c r="Y290" s="6"/>
    </row>
    <row r="291" s="1" customFormat="1" ht="33.75" spans="1:25">
      <c r="A291" s="43">
        <v>286</v>
      </c>
      <c r="B291" s="126" t="s">
        <v>33</v>
      </c>
      <c r="C291" s="6" t="s">
        <v>34</v>
      </c>
      <c r="D291" s="6" t="s">
        <v>106</v>
      </c>
      <c r="E291" s="6" t="s">
        <v>1493</v>
      </c>
      <c r="F291" s="6" t="s">
        <v>1494</v>
      </c>
      <c r="G291" s="6" t="s">
        <v>1500</v>
      </c>
      <c r="H291" s="6" t="s">
        <v>57</v>
      </c>
      <c r="I291" s="6" t="s">
        <v>1501</v>
      </c>
      <c r="J291" s="132" t="s">
        <v>1373</v>
      </c>
      <c r="K291" s="58" t="s">
        <v>1374</v>
      </c>
      <c r="L291" s="6" t="s">
        <v>1494</v>
      </c>
      <c r="M291" s="6" t="s">
        <v>1502</v>
      </c>
      <c r="N291" s="6">
        <v>78</v>
      </c>
      <c r="O291" s="6">
        <v>78</v>
      </c>
      <c r="P291" s="6"/>
      <c r="Q291" s="6">
        <v>1</v>
      </c>
      <c r="R291" s="6">
        <v>368</v>
      </c>
      <c r="S291" s="6">
        <v>1590</v>
      </c>
      <c r="T291" s="6">
        <v>1</v>
      </c>
      <c r="U291" s="6">
        <v>20</v>
      </c>
      <c r="V291" s="6">
        <v>73</v>
      </c>
      <c r="W291" s="6" t="s">
        <v>1498</v>
      </c>
      <c r="X291" s="135" t="s">
        <v>1499</v>
      </c>
      <c r="Y291" s="6"/>
    </row>
    <row r="292" s="1" customFormat="1" ht="33.75" spans="1:25">
      <c r="A292" s="43">
        <v>287</v>
      </c>
      <c r="B292" s="126" t="s">
        <v>33</v>
      </c>
      <c r="C292" s="6" t="s">
        <v>34</v>
      </c>
      <c r="D292" s="6" t="s">
        <v>106</v>
      </c>
      <c r="E292" s="6" t="s">
        <v>1493</v>
      </c>
      <c r="F292" s="6" t="s">
        <v>1494</v>
      </c>
      <c r="G292" s="6" t="s">
        <v>1503</v>
      </c>
      <c r="H292" s="6" t="s">
        <v>57</v>
      </c>
      <c r="I292" s="6" t="s">
        <v>1504</v>
      </c>
      <c r="J292" s="132" t="s">
        <v>1373</v>
      </c>
      <c r="K292" s="58" t="s">
        <v>1374</v>
      </c>
      <c r="L292" s="6" t="s">
        <v>1494</v>
      </c>
      <c r="M292" s="6" t="s">
        <v>1505</v>
      </c>
      <c r="N292" s="6">
        <v>10</v>
      </c>
      <c r="O292" s="6">
        <v>10</v>
      </c>
      <c r="P292" s="6"/>
      <c r="Q292" s="6">
        <v>1</v>
      </c>
      <c r="R292" s="6">
        <v>110</v>
      </c>
      <c r="S292" s="6">
        <v>375</v>
      </c>
      <c r="T292" s="6">
        <v>1</v>
      </c>
      <c r="U292" s="6">
        <v>12</v>
      </c>
      <c r="V292" s="6">
        <v>35</v>
      </c>
      <c r="W292" s="6" t="s">
        <v>1498</v>
      </c>
      <c r="X292" s="135" t="s">
        <v>1499</v>
      </c>
      <c r="Y292" s="6"/>
    </row>
    <row r="293" s="35" customFormat="1" ht="33.75" spans="1:25">
      <c r="A293" s="43">
        <v>288</v>
      </c>
      <c r="B293" s="126" t="s">
        <v>33</v>
      </c>
      <c r="C293" s="6" t="s">
        <v>34</v>
      </c>
      <c r="D293" s="6" t="s">
        <v>243</v>
      </c>
      <c r="E293" s="6" t="s">
        <v>1493</v>
      </c>
      <c r="F293" s="6" t="s">
        <v>1506</v>
      </c>
      <c r="G293" s="6" t="s">
        <v>1507</v>
      </c>
      <c r="H293" s="6" t="s">
        <v>57</v>
      </c>
      <c r="I293" s="6" t="s">
        <v>1508</v>
      </c>
      <c r="J293" s="132" t="s">
        <v>1373</v>
      </c>
      <c r="K293" s="58" t="s">
        <v>1374</v>
      </c>
      <c r="L293" s="6" t="s">
        <v>1506</v>
      </c>
      <c r="M293" s="6" t="s">
        <v>1509</v>
      </c>
      <c r="N293" s="6">
        <v>20</v>
      </c>
      <c r="O293" s="6">
        <v>20</v>
      </c>
      <c r="P293" s="6"/>
      <c r="Q293" s="6">
        <v>1</v>
      </c>
      <c r="R293" s="6">
        <v>25</v>
      </c>
      <c r="S293" s="6">
        <v>189</v>
      </c>
      <c r="T293" s="6">
        <v>1</v>
      </c>
      <c r="U293" s="6">
        <v>2</v>
      </c>
      <c r="V293" s="6">
        <v>8</v>
      </c>
      <c r="W293" s="6" t="s">
        <v>1510</v>
      </c>
      <c r="X293" s="135" t="s">
        <v>1499</v>
      </c>
      <c r="Y293" s="6"/>
    </row>
    <row r="294" s="35" customFormat="1" ht="45" spans="1:25">
      <c r="A294" s="43">
        <v>289</v>
      </c>
      <c r="B294" s="126" t="s">
        <v>33</v>
      </c>
      <c r="C294" s="6" t="s">
        <v>34</v>
      </c>
      <c r="D294" s="6" t="s">
        <v>243</v>
      </c>
      <c r="E294" s="6" t="s">
        <v>1493</v>
      </c>
      <c r="F294" s="6" t="s">
        <v>1506</v>
      </c>
      <c r="G294" s="6" t="s">
        <v>1511</v>
      </c>
      <c r="H294" s="6" t="s">
        <v>57</v>
      </c>
      <c r="I294" s="6" t="s">
        <v>1512</v>
      </c>
      <c r="J294" s="132" t="s">
        <v>1373</v>
      </c>
      <c r="K294" s="58" t="s">
        <v>1374</v>
      </c>
      <c r="L294" s="6" t="s">
        <v>1506</v>
      </c>
      <c r="M294" s="6" t="s">
        <v>1513</v>
      </c>
      <c r="N294" s="6">
        <v>15</v>
      </c>
      <c r="O294" s="6">
        <v>15</v>
      </c>
      <c r="P294" s="6"/>
      <c r="Q294" s="6">
        <v>1</v>
      </c>
      <c r="R294" s="6">
        <v>52</v>
      </c>
      <c r="S294" s="6">
        <v>312</v>
      </c>
      <c r="T294" s="6">
        <v>1</v>
      </c>
      <c r="U294" s="6">
        <v>5</v>
      </c>
      <c r="V294" s="6">
        <v>17</v>
      </c>
      <c r="W294" s="6" t="s">
        <v>1510</v>
      </c>
      <c r="X294" s="135" t="s">
        <v>1499</v>
      </c>
      <c r="Y294" s="6"/>
    </row>
    <row r="295" s="35" customFormat="1" ht="33.75" spans="1:25">
      <c r="A295" s="43">
        <v>290</v>
      </c>
      <c r="B295" s="126" t="s">
        <v>33</v>
      </c>
      <c r="C295" s="6" t="s">
        <v>34</v>
      </c>
      <c r="D295" s="6" t="s">
        <v>243</v>
      </c>
      <c r="E295" s="6" t="s">
        <v>1493</v>
      </c>
      <c r="F295" s="6" t="s">
        <v>1506</v>
      </c>
      <c r="G295" s="6" t="s">
        <v>1514</v>
      </c>
      <c r="H295" s="6" t="s">
        <v>57</v>
      </c>
      <c r="I295" s="6" t="s">
        <v>1515</v>
      </c>
      <c r="J295" s="132" t="s">
        <v>1373</v>
      </c>
      <c r="K295" s="58" t="s">
        <v>1374</v>
      </c>
      <c r="L295" s="6" t="s">
        <v>1506</v>
      </c>
      <c r="M295" s="6" t="s">
        <v>1516</v>
      </c>
      <c r="N295" s="6">
        <v>30</v>
      </c>
      <c r="O295" s="6">
        <v>30</v>
      </c>
      <c r="P295" s="6"/>
      <c r="Q295" s="6">
        <v>1</v>
      </c>
      <c r="R295" s="6">
        <v>26</v>
      </c>
      <c r="S295" s="6">
        <v>280</v>
      </c>
      <c r="T295" s="6">
        <v>1</v>
      </c>
      <c r="U295" s="6">
        <v>2</v>
      </c>
      <c r="V295" s="6">
        <v>6</v>
      </c>
      <c r="W295" s="6" t="s">
        <v>1510</v>
      </c>
      <c r="X295" s="135" t="s">
        <v>1499</v>
      </c>
      <c r="Y295" s="6"/>
    </row>
    <row r="296" s="35" customFormat="1" ht="33.75" spans="1:25">
      <c r="A296" s="43">
        <v>291</v>
      </c>
      <c r="B296" s="126" t="s">
        <v>33</v>
      </c>
      <c r="C296" s="6" t="s">
        <v>34</v>
      </c>
      <c r="D296" s="6" t="s">
        <v>106</v>
      </c>
      <c r="E296" s="6" t="s">
        <v>1493</v>
      </c>
      <c r="F296" s="6" t="s">
        <v>1506</v>
      </c>
      <c r="G296" s="6" t="s">
        <v>1517</v>
      </c>
      <c r="H296" s="6" t="s">
        <v>57</v>
      </c>
      <c r="I296" s="6" t="s">
        <v>1518</v>
      </c>
      <c r="J296" s="132" t="s">
        <v>1373</v>
      </c>
      <c r="K296" s="58" t="s">
        <v>1374</v>
      </c>
      <c r="L296" s="6" t="s">
        <v>1506</v>
      </c>
      <c r="M296" s="6" t="s">
        <v>1519</v>
      </c>
      <c r="N296" s="6">
        <v>10</v>
      </c>
      <c r="O296" s="6">
        <v>10</v>
      </c>
      <c r="P296" s="6"/>
      <c r="Q296" s="6">
        <v>1</v>
      </c>
      <c r="R296" s="6">
        <v>18</v>
      </c>
      <c r="S296" s="6">
        <v>165</v>
      </c>
      <c r="T296" s="6">
        <v>1</v>
      </c>
      <c r="U296" s="6">
        <v>2</v>
      </c>
      <c r="V296" s="6">
        <v>8</v>
      </c>
      <c r="W296" s="6" t="s">
        <v>1510</v>
      </c>
      <c r="X296" s="135" t="s">
        <v>1499</v>
      </c>
      <c r="Y296" s="6"/>
    </row>
    <row r="297" s="35" customFormat="1" ht="33.75" spans="1:25">
      <c r="A297" s="43">
        <v>292</v>
      </c>
      <c r="B297" s="127" t="s">
        <v>33</v>
      </c>
      <c r="C297" s="93" t="s">
        <v>34</v>
      </c>
      <c r="D297" s="93" t="s">
        <v>106</v>
      </c>
      <c r="E297" s="93" t="s">
        <v>1493</v>
      </c>
      <c r="F297" s="93" t="s">
        <v>1506</v>
      </c>
      <c r="G297" s="93" t="s">
        <v>1520</v>
      </c>
      <c r="H297" s="6" t="s">
        <v>57</v>
      </c>
      <c r="I297" s="93" t="s">
        <v>1518</v>
      </c>
      <c r="J297" s="132" t="s">
        <v>1373</v>
      </c>
      <c r="K297" s="58" t="s">
        <v>1374</v>
      </c>
      <c r="L297" s="93" t="s">
        <v>1506</v>
      </c>
      <c r="M297" s="93" t="s">
        <v>1521</v>
      </c>
      <c r="N297" s="93">
        <v>5</v>
      </c>
      <c r="O297" s="93">
        <v>5</v>
      </c>
      <c r="P297" s="93"/>
      <c r="Q297" s="6">
        <v>1</v>
      </c>
      <c r="R297" s="93">
        <v>18</v>
      </c>
      <c r="S297" s="93">
        <v>144</v>
      </c>
      <c r="T297" s="6">
        <v>1</v>
      </c>
      <c r="U297" s="93">
        <v>3</v>
      </c>
      <c r="V297" s="93">
        <v>8</v>
      </c>
      <c r="W297" s="6" t="s">
        <v>1510</v>
      </c>
      <c r="X297" s="136" t="s">
        <v>1499</v>
      </c>
      <c r="Y297" s="6"/>
    </row>
    <row r="298" s="35" customFormat="1" ht="45" spans="1:25">
      <c r="A298" s="43">
        <v>293</v>
      </c>
      <c r="B298" s="6" t="s">
        <v>33</v>
      </c>
      <c r="C298" s="44" t="s">
        <v>34</v>
      </c>
      <c r="D298" s="6" t="s">
        <v>243</v>
      </c>
      <c r="E298" s="6" t="s">
        <v>1493</v>
      </c>
      <c r="F298" s="6" t="s">
        <v>1522</v>
      </c>
      <c r="G298" s="6" t="s">
        <v>1523</v>
      </c>
      <c r="H298" s="6" t="s">
        <v>57</v>
      </c>
      <c r="I298" s="6" t="s">
        <v>1524</v>
      </c>
      <c r="J298" s="58" t="s">
        <v>1435</v>
      </c>
      <c r="K298" s="133" t="s">
        <v>1374</v>
      </c>
      <c r="L298" s="6" t="s">
        <v>1493</v>
      </c>
      <c r="M298" s="6" t="s">
        <v>1525</v>
      </c>
      <c r="N298" s="6">
        <v>25</v>
      </c>
      <c r="O298" s="6">
        <v>25</v>
      </c>
      <c r="P298" s="6"/>
      <c r="Q298" s="6">
        <v>1</v>
      </c>
      <c r="R298" s="6">
        <v>79</v>
      </c>
      <c r="S298" s="6">
        <v>322</v>
      </c>
      <c r="T298" s="6">
        <v>1</v>
      </c>
      <c r="U298" s="6">
        <v>1</v>
      </c>
      <c r="V298" s="6">
        <v>2</v>
      </c>
      <c r="W298" s="6" t="s">
        <v>1510</v>
      </c>
      <c r="X298" s="135" t="s">
        <v>1499</v>
      </c>
      <c r="Y298" s="6"/>
    </row>
    <row r="299" s="35" customFormat="1" ht="45" spans="1:25">
      <c r="A299" s="43">
        <v>294</v>
      </c>
      <c r="B299" s="43" t="s">
        <v>33</v>
      </c>
      <c r="C299" s="44" t="s">
        <v>34</v>
      </c>
      <c r="D299" s="6" t="s">
        <v>243</v>
      </c>
      <c r="E299" s="6" t="s">
        <v>1493</v>
      </c>
      <c r="F299" s="6" t="s">
        <v>1522</v>
      </c>
      <c r="G299" s="6" t="s">
        <v>1526</v>
      </c>
      <c r="H299" s="6" t="s">
        <v>57</v>
      </c>
      <c r="I299" s="6" t="s">
        <v>1527</v>
      </c>
      <c r="J299" s="58" t="s">
        <v>1435</v>
      </c>
      <c r="K299" s="133" t="s">
        <v>1374</v>
      </c>
      <c r="L299" s="6" t="s">
        <v>1493</v>
      </c>
      <c r="M299" s="6" t="s">
        <v>1528</v>
      </c>
      <c r="N299" s="6">
        <v>20</v>
      </c>
      <c r="O299" s="6">
        <v>20</v>
      </c>
      <c r="P299" s="6"/>
      <c r="Q299" s="6">
        <v>1</v>
      </c>
      <c r="R299" s="6">
        <v>23</v>
      </c>
      <c r="S299" s="6">
        <v>41</v>
      </c>
      <c r="T299" s="6">
        <v>1</v>
      </c>
      <c r="U299" s="6">
        <v>2</v>
      </c>
      <c r="V299" s="6">
        <v>7</v>
      </c>
      <c r="W299" s="6" t="s">
        <v>1510</v>
      </c>
      <c r="X299" s="135" t="s">
        <v>1499</v>
      </c>
      <c r="Y299" s="6"/>
    </row>
    <row r="300" s="35" customFormat="1" ht="45" spans="1:25">
      <c r="A300" s="43">
        <v>295</v>
      </c>
      <c r="B300" s="43" t="s">
        <v>33</v>
      </c>
      <c r="C300" s="44" t="s">
        <v>34</v>
      </c>
      <c r="D300" s="93" t="s">
        <v>106</v>
      </c>
      <c r="E300" s="6" t="s">
        <v>1493</v>
      </c>
      <c r="F300" s="6" t="s">
        <v>1522</v>
      </c>
      <c r="G300" s="6" t="s">
        <v>1529</v>
      </c>
      <c r="H300" s="6" t="s">
        <v>57</v>
      </c>
      <c r="I300" s="6" t="s">
        <v>1530</v>
      </c>
      <c r="J300" s="133" t="s">
        <v>1531</v>
      </c>
      <c r="K300" s="133" t="s">
        <v>1532</v>
      </c>
      <c r="L300" s="6" t="s">
        <v>1493</v>
      </c>
      <c r="M300" s="6" t="s">
        <v>1533</v>
      </c>
      <c r="N300" s="6">
        <v>8</v>
      </c>
      <c r="O300" s="6">
        <v>8</v>
      </c>
      <c r="P300" s="6"/>
      <c r="Q300" s="6">
        <v>1</v>
      </c>
      <c r="R300" s="6">
        <v>64</v>
      </c>
      <c r="S300" s="6">
        <v>185</v>
      </c>
      <c r="T300" s="6">
        <v>1</v>
      </c>
      <c r="U300" s="6">
        <v>2</v>
      </c>
      <c r="V300" s="6">
        <v>5</v>
      </c>
      <c r="W300" s="6" t="s">
        <v>1510</v>
      </c>
      <c r="X300" s="135" t="s">
        <v>1499</v>
      </c>
      <c r="Y300" s="6"/>
    </row>
    <row r="301" s="35" customFormat="1" ht="45" spans="1:25">
      <c r="A301" s="43">
        <v>296</v>
      </c>
      <c r="B301" s="43" t="s">
        <v>33</v>
      </c>
      <c r="C301" s="44" t="s">
        <v>34</v>
      </c>
      <c r="D301" s="93" t="s">
        <v>106</v>
      </c>
      <c r="E301" s="6" t="s">
        <v>1493</v>
      </c>
      <c r="F301" s="6" t="s">
        <v>1522</v>
      </c>
      <c r="G301" s="6" t="s">
        <v>1534</v>
      </c>
      <c r="H301" s="6" t="s">
        <v>57</v>
      </c>
      <c r="I301" s="6" t="s">
        <v>1535</v>
      </c>
      <c r="J301" s="133" t="s">
        <v>1531</v>
      </c>
      <c r="K301" s="133" t="s">
        <v>1532</v>
      </c>
      <c r="L301" s="6" t="s">
        <v>1493</v>
      </c>
      <c r="M301" s="6" t="s">
        <v>1536</v>
      </c>
      <c r="N301" s="6">
        <v>9</v>
      </c>
      <c r="O301" s="6">
        <v>9</v>
      </c>
      <c r="P301" s="6"/>
      <c r="Q301" s="6">
        <v>1</v>
      </c>
      <c r="R301" s="6">
        <v>64</v>
      </c>
      <c r="S301" s="6">
        <v>185</v>
      </c>
      <c r="T301" s="6">
        <v>1</v>
      </c>
      <c r="U301" s="6">
        <v>1</v>
      </c>
      <c r="V301" s="6">
        <v>3</v>
      </c>
      <c r="W301" s="6" t="s">
        <v>1510</v>
      </c>
      <c r="X301" s="135" t="s">
        <v>1499</v>
      </c>
      <c r="Y301" s="6"/>
    </row>
    <row r="302" s="35" customFormat="1" ht="45" spans="1:25">
      <c r="A302" s="43">
        <v>297</v>
      </c>
      <c r="B302" s="126" t="s">
        <v>33</v>
      </c>
      <c r="C302" s="44" t="s">
        <v>34</v>
      </c>
      <c r="D302" s="93" t="s">
        <v>106</v>
      </c>
      <c r="E302" s="6" t="s">
        <v>1493</v>
      </c>
      <c r="F302" s="6" t="s">
        <v>1537</v>
      </c>
      <c r="G302" s="6" t="s">
        <v>1538</v>
      </c>
      <c r="H302" s="6" t="s">
        <v>57</v>
      </c>
      <c r="I302" s="6" t="s">
        <v>1537</v>
      </c>
      <c r="J302" s="133" t="s">
        <v>380</v>
      </c>
      <c r="K302" s="133" t="s">
        <v>380</v>
      </c>
      <c r="L302" s="6" t="s">
        <v>1537</v>
      </c>
      <c r="M302" s="6" t="s">
        <v>1539</v>
      </c>
      <c r="N302" s="6">
        <v>5</v>
      </c>
      <c r="O302" s="6">
        <v>5</v>
      </c>
      <c r="P302" s="6"/>
      <c r="Q302" s="6">
        <v>1</v>
      </c>
      <c r="R302" s="6">
        <v>50</v>
      </c>
      <c r="S302" s="6">
        <v>187</v>
      </c>
      <c r="T302" s="6">
        <v>1</v>
      </c>
      <c r="U302" s="6">
        <v>3</v>
      </c>
      <c r="V302" s="6">
        <v>18</v>
      </c>
      <c r="W302" s="6" t="s">
        <v>1540</v>
      </c>
      <c r="X302" s="135" t="s">
        <v>1499</v>
      </c>
      <c r="Y302" s="6"/>
    </row>
    <row r="303" s="35" customFormat="1" ht="33.75" spans="1:25">
      <c r="A303" s="43">
        <v>298</v>
      </c>
      <c r="B303" s="44" t="s">
        <v>79</v>
      </c>
      <c r="C303" s="6" t="s">
        <v>80</v>
      </c>
      <c r="D303" s="6" t="s">
        <v>81</v>
      </c>
      <c r="E303" s="6" t="s">
        <v>1493</v>
      </c>
      <c r="F303" s="6" t="s">
        <v>1541</v>
      </c>
      <c r="G303" s="6" t="s">
        <v>1542</v>
      </c>
      <c r="H303" s="6" t="s">
        <v>57</v>
      </c>
      <c r="I303" s="6" t="s">
        <v>1543</v>
      </c>
      <c r="J303" s="133" t="s">
        <v>1544</v>
      </c>
      <c r="K303" s="133" t="s">
        <v>1545</v>
      </c>
      <c r="L303" s="6" t="s">
        <v>1541</v>
      </c>
      <c r="M303" s="6" t="s">
        <v>1546</v>
      </c>
      <c r="N303" s="6">
        <v>25</v>
      </c>
      <c r="O303" s="6">
        <v>25</v>
      </c>
      <c r="P303" s="6"/>
      <c r="Q303" s="6">
        <v>1</v>
      </c>
      <c r="R303" s="6">
        <v>1376</v>
      </c>
      <c r="S303" s="6">
        <v>5020</v>
      </c>
      <c r="T303" s="6"/>
      <c r="U303" s="6">
        <v>73</v>
      </c>
      <c r="V303" s="6">
        <v>240</v>
      </c>
      <c r="W303" s="6" t="s">
        <v>1547</v>
      </c>
      <c r="X303" s="135" t="s">
        <v>1548</v>
      </c>
      <c r="Y303" s="6"/>
    </row>
    <row r="304" s="35" customFormat="1" ht="56.25" spans="1:25">
      <c r="A304" s="43">
        <v>299</v>
      </c>
      <c r="B304" s="43" t="s">
        <v>33</v>
      </c>
      <c r="C304" s="6" t="s">
        <v>34</v>
      </c>
      <c r="D304" s="6" t="s">
        <v>243</v>
      </c>
      <c r="E304" s="6" t="s">
        <v>1493</v>
      </c>
      <c r="F304" s="6" t="s">
        <v>1541</v>
      </c>
      <c r="G304" s="6" t="s">
        <v>1549</v>
      </c>
      <c r="H304" s="6" t="s">
        <v>57</v>
      </c>
      <c r="I304" s="6" t="s">
        <v>1550</v>
      </c>
      <c r="J304" s="133" t="s">
        <v>1544</v>
      </c>
      <c r="K304" s="133" t="s">
        <v>1532</v>
      </c>
      <c r="L304" s="6" t="s">
        <v>1541</v>
      </c>
      <c r="M304" s="6" t="s">
        <v>1551</v>
      </c>
      <c r="N304" s="6">
        <v>30</v>
      </c>
      <c r="O304" s="6">
        <v>30</v>
      </c>
      <c r="P304" s="6"/>
      <c r="Q304" s="6">
        <v>1</v>
      </c>
      <c r="R304" s="6">
        <v>160</v>
      </c>
      <c r="S304" s="6">
        <v>630</v>
      </c>
      <c r="T304" s="6">
        <v>1</v>
      </c>
      <c r="U304" s="6">
        <v>14</v>
      </c>
      <c r="V304" s="6">
        <v>155</v>
      </c>
      <c r="W304" s="6" t="s">
        <v>1540</v>
      </c>
      <c r="X304" s="135" t="s">
        <v>1499</v>
      </c>
      <c r="Y304" s="6"/>
    </row>
    <row r="305" s="35" customFormat="1" ht="45" spans="1:25">
      <c r="A305" s="43">
        <v>300</v>
      </c>
      <c r="B305" s="126" t="s">
        <v>33</v>
      </c>
      <c r="C305" s="6" t="s">
        <v>34</v>
      </c>
      <c r="D305" s="93" t="s">
        <v>106</v>
      </c>
      <c r="E305" s="6" t="s">
        <v>1493</v>
      </c>
      <c r="F305" s="6" t="s">
        <v>1541</v>
      </c>
      <c r="G305" s="6" t="s">
        <v>1552</v>
      </c>
      <c r="H305" s="6" t="s">
        <v>57</v>
      </c>
      <c r="I305" s="6" t="s">
        <v>1553</v>
      </c>
      <c r="J305" s="133" t="s">
        <v>1531</v>
      </c>
      <c r="K305" s="133" t="s">
        <v>1544</v>
      </c>
      <c r="L305" s="6" t="s">
        <v>1541</v>
      </c>
      <c r="M305" s="6" t="s">
        <v>1554</v>
      </c>
      <c r="N305" s="6">
        <v>28</v>
      </c>
      <c r="O305" s="6">
        <v>28</v>
      </c>
      <c r="P305" s="6"/>
      <c r="Q305" s="6">
        <v>1</v>
      </c>
      <c r="R305" s="6">
        <v>73</v>
      </c>
      <c r="S305" s="6">
        <v>235</v>
      </c>
      <c r="T305" s="6">
        <v>1</v>
      </c>
      <c r="U305" s="6">
        <v>5</v>
      </c>
      <c r="V305" s="6">
        <v>62</v>
      </c>
      <c r="W305" s="6" t="s">
        <v>1540</v>
      </c>
      <c r="X305" s="135" t="s">
        <v>1499</v>
      </c>
      <c r="Y305" s="6"/>
    </row>
    <row r="306" s="35" customFormat="1" ht="45" spans="1:25">
      <c r="A306" s="43">
        <v>301</v>
      </c>
      <c r="B306" s="126" t="s">
        <v>33</v>
      </c>
      <c r="C306" s="6" t="s">
        <v>34</v>
      </c>
      <c r="D306" s="6" t="s">
        <v>243</v>
      </c>
      <c r="E306" s="6" t="s">
        <v>1493</v>
      </c>
      <c r="F306" s="6" t="s">
        <v>1555</v>
      </c>
      <c r="G306" s="6" t="s">
        <v>1556</v>
      </c>
      <c r="H306" s="6" t="s">
        <v>57</v>
      </c>
      <c r="I306" s="6" t="s">
        <v>1555</v>
      </c>
      <c r="J306" s="133" t="s">
        <v>1545</v>
      </c>
      <c r="K306" s="133" t="s">
        <v>1557</v>
      </c>
      <c r="L306" s="6" t="s">
        <v>1555</v>
      </c>
      <c r="M306" s="6" t="s">
        <v>1558</v>
      </c>
      <c r="N306" s="6">
        <v>23</v>
      </c>
      <c r="O306" s="6">
        <v>23</v>
      </c>
      <c r="P306" s="6"/>
      <c r="Q306" s="6">
        <v>1</v>
      </c>
      <c r="R306" s="6">
        <v>131</v>
      </c>
      <c r="S306" s="6">
        <v>510</v>
      </c>
      <c r="T306" s="6">
        <v>1</v>
      </c>
      <c r="U306" s="6">
        <v>11</v>
      </c>
      <c r="V306" s="6">
        <v>56</v>
      </c>
      <c r="W306" s="6" t="s">
        <v>1559</v>
      </c>
      <c r="X306" s="135" t="s">
        <v>1499</v>
      </c>
      <c r="Y306" s="6"/>
    </row>
    <row r="307" s="35" customFormat="1" ht="45" spans="1:25">
      <c r="A307" s="43">
        <v>302</v>
      </c>
      <c r="B307" s="6" t="s">
        <v>33</v>
      </c>
      <c r="C307" s="6" t="s">
        <v>34</v>
      </c>
      <c r="D307" s="93" t="s">
        <v>106</v>
      </c>
      <c r="E307" s="6" t="s">
        <v>1493</v>
      </c>
      <c r="F307" s="6" t="s">
        <v>1555</v>
      </c>
      <c r="G307" s="61" t="s">
        <v>1560</v>
      </c>
      <c r="H307" s="6" t="s">
        <v>57</v>
      </c>
      <c r="I307" s="6" t="s">
        <v>1555</v>
      </c>
      <c r="J307" s="133" t="s">
        <v>1531</v>
      </c>
      <c r="K307" s="133" t="s">
        <v>1544</v>
      </c>
      <c r="L307" s="6" t="s">
        <v>1555</v>
      </c>
      <c r="M307" s="61" t="s">
        <v>1561</v>
      </c>
      <c r="N307" s="61">
        <v>11</v>
      </c>
      <c r="O307" s="61">
        <v>11</v>
      </c>
      <c r="P307" s="61"/>
      <c r="Q307" s="61">
        <v>1</v>
      </c>
      <c r="R307" s="61">
        <v>131</v>
      </c>
      <c r="S307" s="6">
        <v>510</v>
      </c>
      <c r="T307" s="61">
        <v>1</v>
      </c>
      <c r="U307" s="6">
        <v>11</v>
      </c>
      <c r="V307" s="6">
        <v>56</v>
      </c>
      <c r="W307" s="6" t="s">
        <v>1559</v>
      </c>
      <c r="X307" s="135" t="s">
        <v>1499</v>
      </c>
      <c r="Y307" s="6"/>
    </row>
    <row r="308" s="35" customFormat="1" ht="45" spans="1:25">
      <c r="A308" s="43">
        <v>303</v>
      </c>
      <c r="B308" s="6" t="s">
        <v>33</v>
      </c>
      <c r="C308" s="6" t="s">
        <v>34</v>
      </c>
      <c r="D308" s="93" t="s">
        <v>106</v>
      </c>
      <c r="E308" s="6" t="s">
        <v>1493</v>
      </c>
      <c r="F308" s="6" t="s">
        <v>1555</v>
      </c>
      <c r="G308" s="128" t="s">
        <v>1562</v>
      </c>
      <c r="H308" s="6" t="s">
        <v>57</v>
      </c>
      <c r="I308" s="6" t="s">
        <v>1555</v>
      </c>
      <c r="J308" s="133" t="s">
        <v>380</v>
      </c>
      <c r="K308" s="133" t="s">
        <v>1545</v>
      </c>
      <c r="L308" s="6" t="s">
        <v>1555</v>
      </c>
      <c r="M308" s="128" t="s">
        <v>1563</v>
      </c>
      <c r="N308" s="128">
        <v>6</v>
      </c>
      <c r="O308" s="128">
        <v>6</v>
      </c>
      <c r="P308" s="128"/>
      <c r="Q308" s="128">
        <v>1</v>
      </c>
      <c r="R308" s="128">
        <v>131</v>
      </c>
      <c r="S308" s="6">
        <v>510</v>
      </c>
      <c r="T308" s="128">
        <v>1</v>
      </c>
      <c r="U308" s="6">
        <v>11</v>
      </c>
      <c r="V308" s="6">
        <v>56</v>
      </c>
      <c r="W308" s="6" t="s">
        <v>1559</v>
      </c>
      <c r="X308" s="135" t="s">
        <v>1499</v>
      </c>
      <c r="Y308" s="6"/>
    </row>
    <row r="309" s="35" customFormat="1" ht="33.75" spans="1:25">
      <c r="A309" s="43">
        <v>304</v>
      </c>
      <c r="B309" s="6" t="s">
        <v>33</v>
      </c>
      <c r="C309" s="6" t="s">
        <v>34</v>
      </c>
      <c r="D309" s="93" t="s">
        <v>106</v>
      </c>
      <c r="E309" s="6" t="s">
        <v>1493</v>
      </c>
      <c r="F309" s="6" t="s">
        <v>1564</v>
      </c>
      <c r="G309" s="6" t="s">
        <v>1565</v>
      </c>
      <c r="H309" s="6" t="s">
        <v>57</v>
      </c>
      <c r="I309" s="6" t="s">
        <v>1566</v>
      </c>
      <c r="J309" s="133" t="s">
        <v>380</v>
      </c>
      <c r="K309" s="133" t="s">
        <v>1567</v>
      </c>
      <c r="L309" s="6" t="s">
        <v>1564</v>
      </c>
      <c r="M309" s="6" t="s">
        <v>1568</v>
      </c>
      <c r="N309" s="6">
        <v>6</v>
      </c>
      <c r="O309" s="6">
        <v>6</v>
      </c>
      <c r="P309" s="93"/>
      <c r="Q309" s="93">
        <v>1</v>
      </c>
      <c r="R309" s="93">
        <v>16</v>
      </c>
      <c r="S309" s="93">
        <v>46</v>
      </c>
      <c r="T309" s="93">
        <v>1</v>
      </c>
      <c r="U309" s="93">
        <v>4</v>
      </c>
      <c r="V309" s="93">
        <v>11</v>
      </c>
      <c r="W309" s="6" t="s">
        <v>1569</v>
      </c>
      <c r="X309" s="135" t="s">
        <v>1499</v>
      </c>
      <c r="Y309" s="6"/>
    </row>
    <row r="310" s="35" customFormat="1" ht="33.75" spans="1:25">
      <c r="A310" s="43">
        <v>305</v>
      </c>
      <c r="B310" s="6" t="s">
        <v>33</v>
      </c>
      <c r="C310" s="6" t="s">
        <v>34</v>
      </c>
      <c r="D310" s="93" t="s">
        <v>106</v>
      </c>
      <c r="E310" s="6" t="s">
        <v>1493</v>
      </c>
      <c r="F310" s="6" t="s">
        <v>1564</v>
      </c>
      <c r="G310" s="6" t="s">
        <v>1570</v>
      </c>
      <c r="H310" s="6" t="s">
        <v>57</v>
      </c>
      <c r="I310" s="6" t="s">
        <v>1571</v>
      </c>
      <c r="J310" s="133" t="s">
        <v>1544</v>
      </c>
      <c r="K310" s="133" t="s">
        <v>1544</v>
      </c>
      <c r="L310" s="6" t="s">
        <v>1564</v>
      </c>
      <c r="M310" s="6" t="s">
        <v>1572</v>
      </c>
      <c r="N310" s="6">
        <v>70</v>
      </c>
      <c r="O310" s="6">
        <v>70</v>
      </c>
      <c r="P310" s="6"/>
      <c r="Q310" s="6">
        <v>1</v>
      </c>
      <c r="R310" s="6">
        <v>35</v>
      </c>
      <c r="S310" s="6">
        <v>116</v>
      </c>
      <c r="T310" s="6">
        <v>1</v>
      </c>
      <c r="U310" s="6">
        <v>3</v>
      </c>
      <c r="V310" s="6">
        <v>17</v>
      </c>
      <c r="W310" s="6" t="s">
        <v>1569</v>
      </c>
      <c r="X310" s="135" t="s">
        <v>1499</v>
      </c>
      <c r="Y310" s="6"/>
    </row>
    <row r="311" s="35" customFormat="1" ht="45" spans="1:25">
      <c r="A311" s="43">
        <v>306</v>
      </c>
      <c r="B311" s="6" t="s">
        <v>33</v>
      </c>
      <c r="C311" s="6" t="s">
        <v>34</v>
      </c>
      <c r="D311" s="6" t="s">
        <v>243</v>
      </c>
      <c r="E311" s="6" t="s">
        <v>1493</v>
      </c>
      <c r="F311" s="6" t="s">
        <v>1564</v>
      </c>
      <c r="G311" s="6" t="s">
        <v>1573</v>
      </c>
      <c r="H311" s="6" t="s">
        <v>57</v>
      </c>
      <c r="I311" s="6" t="s">
        <v>1571</v>
      </c>
      <c r="J311" s="133" t="s">
        <v>1544</v>
      </c>
      <c r="K311" s="133" t="s">
        <v>1574</v>
      </c>
      <c r="L311" s="6" t="s">
        <v>1564</v>
      </c>
      <c r="M311" s="6" t="s">
        <v>1575</v>
      </c>
      <c r="N311" s="6">
        <v>95</v>
      </c>
      <c r="O311" s="6">
        <v>95</v>
      </c>
      <c r="P311" s="6"/>
      <c r="Q311" s="6">
        <v>1</v>
      </c>
      <c r="R311" s="6">
        <v>68</v>
      </c>
      <c r="S311" s="6">
        <v>756</v>
      </c>
      <c r="T311" s="6">
        <v>1</v>
      </c>
      <c r="U311" s="6">
        <v>11</v>
      </c>
      <c r="V311" s="6">
        <v>46</v>
      </c>
      <c r="W311" s="6" t="s">
        <v>1569</v>
      </c>
      <c r="X311" s="135" t="s">
        <v>1499</v>
      </c>
      <c r="Y311" s="6"/>
    </row>
    <row r="312" s="35" customFormat="1" ht="33.75" spans="1:25">
      <c r="A312" s="43">
        <v>307</v>
      </c>
      <c r="B312" s="6" t="s">
        <v>33</v>
      </c>
      <c r="C312" s="6" t="s">
        <v>34</v>
      </c>
      <c r="D312" s="6" t="s">
        <v>243</v>
      </c>
      <c r="E312" s="6" t="s">
        <v>1493</v>
      </c>
      <c r="F312" s="6" t="s">
        <v>1564</v>
      </c>
      <c r="G312" s="6" t="s">
        <v>1576</v>
      </c>
      <c r="H312" s="6" t="s">
        <v>57</v>
      </c>
      <c r="I312" s="6" t="s">
        <v>1577</v>
      </c>
      <c r="J312" s="133" t="s">
        <v>379</v>
      </c>
      <c r="K312" s="133" t="s">
        <v>1574</v>
      </c>
      <c r="L312" s="6" t="s">
        <v>1564</v>
      </c>
      <c r="M312" s="6" t="s">
        <v>1578</v>
      </c>
      <c r="N312" s="6">
        <v>25</v>
      </c>
      <c r="O312" s="6">
        <v>25</v>
      </c>
      <c r="P312" s="6"/>
      <c r="Q312" s="6">
        <v>1</v>
      </c>
      <c r="R312" s="6">
        <v>15</v>
      </c>
      <c r="S312" s="6">
        <v>43</v>
      </c>
      <c r="T312" s="6">
        <v>1</v>
      </c>
      <c r="U312" s="6">
        <v>4</v>
      </c>
      <c r="V312" s="6">
        <v>11</v>
      </c>
      <c r="W312" s="6" t="s">
        <v>1569</v>
      </c>
      <c r="X312" s="135" t="s">
        <v>1499</v>
      </c>
      <c r="Y312" s="6"/>
    </row>
    <row r="313" s="35" customFormat="1" ht="45" spans="1:25">
      <c r="A313" s="43">
        <v>308</v>
      </c>
      <c r="B313" s="126" t="s">
        <v>33</v>
      </c>
      <c r="C313" s="6" t="s">
        <v>34</v>
      </c>
      <c r="D313" s="6" t="s">
        <v>243</v>
      </c>
      <c r="E313" s="6" t="s">
        <v>1493</v>
      </c>
      <c r="F313" s="6" t="s">
        <v>1579</v>
      </c>
      <c r="G313" s="6" t="s">
        <v>1580</v>
      </c>
      <c r="H313" s="6" t="s">
        <v>57</v>
      </c>
      <c r="I313" s="6" t="s">
        <v>1581</v>
      </c>
      <c r="J313" s="133" t="s">
        <v>380</v>
      </c>
      <c r="K313" s="133" t="s">
        <v>380</v>
      </c>
      <c r="L313" s="6" t="s">
        <v>1579</v>
      </c>
      <c r="M313" s="6" t="s">
        <v>1582</v>
      </c>
      <c r="N313" s="6">
        <v>6</v>
      </c>
      <c r="O313" s="6">
        <v>6</v>
      </c>
      <c r="P313" s="6"/>
      <c r="Q313" s="6">
        <v>1</v>
      </c>
      <c r="R313" s="6">
        <v>50</v>
      </c>
      <c r="S313" s="6">
        <v>231</v>
      </c>
      <c r="T313" s="6">
        <v>1</v>
      </c>
      <c r="U313" s="6">
        <v>5</v>
      </c>
      <c r="V313" s="6">
        <v>24</v>
      </c>
      <c r="W313" s="6" t="s">
        <v>1540</v>
      </c>
      <c r="X313" s="135" t="s">
        <v>1499</v>
      </c>
      <c r="Y313" s="6"/>
    </row>
    <row r="314" s="35" customFormat="1" ht="45" spans="1:25">
      <c r="A314" s="43">
        <v>309</v>
      </c>
      <c r="B314" s="44" t="s">
        <v>79</v>
      </c>
      <c r="C314" s="6" t="s">
        <v>80</v>
      </c>
      <c r="D314" s="6" t="s">
        <v>81</v>
      </c>
      <c r="E314" s="6" t="s">
        <v>1493</v>
      </c>
      <c r="F314" s="6" t="s">
        <v>1583</v>
      </c>
      <c r="G314" s="6" t="s">
        <v>1584</v>
      </c>
      <c r="H314" s="6" t="s">
        <v>57</v>
      </c>
      <c r="I314" s="6" t="s">
        <v>1585</v>
      </c>
      <c r="J314" s="133" t="s">
        <v>379</v>
      </c>
      <c r="K314" s="133" t="s">
        <v>1532</v>
      </c>
      <c r="L314" s="6" t="s">
        <v>1583</v>
      </c>
      <c r="M314" s="6" t="s">
        <v>1586</v>
      </c>
      <c r="N314" s="6">
        <v>40</v>
      </c>
      <c r="O314" s="6">
        <v>40</v>
      </c>
      <c r="P314" s="6"/>
      <c r="Q314" s="6"/>
      <c r="R314" s="6">
        <v>18</v>
      </c>
      <c r="S314" s="6">
        <v>82</v>
      </c>
      <c r="T314" s="6"/>
      <c r="U314" s="6">
        <v>1</v>
      </c>
      <c r="V314" s="6">
        <v>4</v>
      </c>
      <c r="W314" s="6" t="s">
        <v>1559</v>
      </c>
      <c r="X314" s="135" t="s">
        <v>1587</v>
      </c>
      <c r="Y314" s="6"/>
    </row>
    <row r="315" s="35" customFormat="1" ht="33.75" spans="1:25">
      <c r="A315" s="43">
        <v>310</v>
      </c>
      <c r="B315" s="126" t="s">
        <v>33</v>
      </c>
      <c r="C315" s="6" t="s">
        <v>34</v>
      </c>
      <c r="D315" s="93" t="s">
        <v>106</v>
      </c>
      <c r="E315" s="6" t="s">
        <v>1493</v>
      </c>
      <c r="F315" s="6" t="s">
        <v>1583</v>
      </c>
      <c r="G315" s="6" t="s">
        <v>1588</v>
      </c>
      <c r="H315" s="6" t="s">
        <v>57</v>
      </c>
      <c r="I315" s="6" t="s">
        <v>1589</v>
      </c>
      <c r="J315" s="133" t="s">
        <v>379</v>
      </c>
      <c r="K315" s="133" t="s">
        <v>1532</v>
      </c>
      <c r="L315" s="6" t="s">
        <v>1583</v>
      </c>
      <c r="M315" s="6" t="s">
        <v>1590</v>
      </c>
      <c r="N315" s="6">
        <v>3</v>
      </c>
      <c r="O315" s="6">
        <v>3</v>
      </c>
      <c r="P315" s="6"/>
      <c r="Q315" s="6">
        <v>1</v>
      </c>
      <c r="R315" s="6">
        <v>12</v>
      </c>
      <c r="S315" s="6">
        <v>69</v>
      </c>
      <c r="T315" s="6">
        <v>1</v>
      </c>
      <c r="U315" s="6">
        <v>2</v>
      </c>
      <c r="V315" s="6">
        <v>5</v>
      </c>
      <c r="W315" s="6" t="s">
        <v>1510</v>
      </c>
      <c r="X315" s="135" t="s">
        <v>1499</v>
      </c>
      <c r="Y315" s="6"/>
    </row>
    <row r="316" s="35" customFormat="1" ht="33.75" spans="1:25">
      <c r="A316" s="43">
        <v>311</v>
      </c>
      <c r="B316" s="126" t="s">
        <v>33</v>
      </c>
      <c r="C316" s="6" t="s">
        <v>34</v>
      </c>
      <c r="D316" s="6" t="s">
        <v>243</v>
      </c>
      <c r="E316" s="6" t="s">
        <v>1493</v>
      </c>
      <c r="F316" s="6" t="s">
        <v>1583</v>
      </c>
      <c r="G316" s="6" t="s">
        <v>1591</v>
      </c>
      <c r="H316" s="6" t="s">
        <v>57</v>
      </c>
      <c r="I316" s="6" t="s">
        <v>1592</v>
      </c>
      <c r="J316" s="133" t="s">
        <v>379</v>
      </c>
      <c r="K316" s="133" t="s">
        <v>1532</v>
      </c>
      <c r="L316" s="6" t="s">
        <v>1583</v>
      </c>
      <c r="M316" s="6" t="s">
        <v>1593</v>
      </c>
      <c r="N316" s="6">
        <v>5</v>
      </c>
      <c r="O316" s="6">
        <v>5</v>
      </c>
      <c r="P316" s="6"/>
      <c r="Q316" s="6">
        <v>1</v>
      </c>
      <c r="R316" s="6">
        <v>23</v>
      </c>
      <c r="S316" s="6">
        <v>106</v>
      </c>
      <c r="T316" s="6">
        <v>1</v>
      </c>
      <c r="U316" s="6">
        <v>4</v>
      </c>
      <c r="V316" s="6">
        <v>7</v>
      </c>
      <c r="W316" s="6" t="s">
        <v>1510</v>
      </c>
      <c r="X316" s="135" t="s">
        <v>1499</v>
      </c>
      <c r="Y316" s="6"/>
    </row>
    <row r="317" s="35" customFormat="1" ht="33.75" spans="1:25">
      <c r="A317" s="43">
        <v>312</v>
      </c>
      <c r="B317" s="6" t="s">
        <v>33</v>
      </c>
      <c r="C317" s="6" t="s">
        <v>34</v>
      </c>
      <c r="D317" s="93" t="s">
        <v>106</v>
      </c>
      <c r="E317" s="6" t="s">
        <v>1493</v>
      </c>
      <c r="F317" s="6" t="s">
        <v>1594</v>
      </c>
      <c r="G317" s="6" t="s">
        <v>1595</v>
      </c>
      <c r="H317" s="6" t="s">
        <v>57</v>
      </c>
      <c r="I317" s="6" t="s">
        <v>1596</v>
      </c>
      <c r="J317" s="133" t="s">
        <v>380</v>
      </c>
      <c r="K317" s="133" t="s">
        <v>1557</v>
      </c>
      <c r="L317" s="6" t="s">
        <v>1594</v>
      </c>
      <c r="M317" s="6" t="s">
        <v>1597</v>
      </c>
      <c r="N317" s="6">
        <v>8</v>
      </c>
      <c r="O317" s="6">
        <v>8</v>
      </c>
      <c r="P317" s="6"/>
      <c r="Q317" s="6">
        <v>1</v>
      </c>
      <c r="R317" s="6">
        <v>60</v>
      </c>
      <c r="S317" s="6">
        <v>313</v>
      </c>
      <c r="T317" s="6">
        <v>1</v>
      </c>
      <c r="U317" s="6">
        <v>9</v>
      </c>
      <c r="V317" s="6">
        <v>25</v>
      </c>
      <c r="W317" s="6" t="s">
        <v>1569</v>
      </c>
      <c r="X317" s="135" t="s">
        <v>1499</v>
      </c>
      <c r="Y317" s="6"/>
    </row>
    <row r="318" s="35" customFormat="1" ht="45" spans="1:25">
      <c r="A318" s="43">
        <v>313</v>
      </c>
      <c r="B318" s="44" t="s">
        <v>79</v>
      </c>
      <c r="C318" s="6" t="s">
        <v>80</v>
      </c>
      <c r="D318" s="6" t="s">
        <v>81</v>
      </c>
      <c r="E318" s="6" t="s">
        <v>1493</v>
      </c>
      <c r="F318" s="6" t="s">
        <v>1598</v>
      </c>
      <c r="G318" s="6" t="s">
        <v>1599</v>
      </c>
      <c r="H318" s="6" t="s">
        <v>57</v>
      </c>
      <c r="I318" s="6" t="s">
        <v>1600</v>
      </c>
      <c r="J318" s="133" t="s">
        <v>1531</v>
      </c>
      <c r="K318" s="133" t="s">
        <v>1532</v>
      </c>
      <c r="L318" s="6" t="s">
        <v>1598</v>
      </c>
      <c r="M318" s="6" t="s">
        <v>1601</v>
      </c>
      <c r="N318" s="6">
        <v>15</v>
      </c>
      <c r="O318" s="6">
        <v>15</v>
      </c>
      <c r="P318" s="6"/>
      <c r="Q318" s="6"/>
      <c r="R318" s="6">
        <v>16</v>
      </c>
      <c r="S318" s="6">
        <v>55</v>
      </c>
      <c r="T318" s="6"/>
      <c r="U318" s="6">
        <v>9</v>
      </c>
      <c r="V318" s="6">
        <v>32</v>
      </c>
      <c r="W318" s="6" t="s">
        <v>1559</v>
      </c>
      <c r="X318" s="135" t="s">
        <v>1587</v>
      </c>
      <c r="Y318" s="6"/>
    </row>
    <row r="319" s="35" customFormat="1" ht="45" spans="1:25">
      <c r="A319" s="43">
        <v>314</v>
      </c>
      <c r="B319" s="44" t="s">
        <v>79</v>
      </c>
      <c r="C319" s="6" t="s">
        <v>80</v>
      </c>
      <c r="D319" s="6" t="s">
        <v>81</v>
      </c>
      <c r="E319" s="6" t="s">
        <v>1493</v>
      </c>
      <c r="F319" s="6" t="s">
        <v>1598</v>
      </c>
      <c r="G319" s="6" t="s">
        <v>1602</v>
      </c>
      <c r="H319" s="6" t="s">
        <v>274</v>
      </c>
      <c r="I319" s="6" t="s">
        <v>1603</v>
      </c>
      <c r="J319" s="133" t="s">
        <v>379</v>
      </c>
      <c r="K319" s="133" t="s">
        <v>1532</v>
      </c>
      <c r="L319" s="6" t="s">
        <v>1598</v>
      </c>
      <c r="M319" s="6" t="s">
        <v>1604</v>
      </c>
      <c r="N319" s="6">
        <v>25</v>
      </c>
      <c r="O319" s="6">
        <v>25</v>
      </c>
      <c r="P319" s="6"/>
      <c r="Q319" s="6"/>
      <c r="R319" s="6">
        <v>24</v>
      </c>
      <c r="S319" s="6">
        <v>82</v>
      </c>
      <c r="T319" s="6"/>
      <c r="U319" s="6">
        <v>16</v>
      </c>
      <c r="V319" s="6">
        <v>54</v>
      </c>
      <c r="W319" s="6" t="s">
        <v>1559</v>
      </c>
      <c r="X319" s="135" t="s">
        <v>1587</v>
      </c>
      <c r="Y319" s="6"/>
    </row>
    <row r="320" s="35" customFormat="1" ht="45" spans="1:25">
      <c r="A320" s="43">
        <v>315</v>
      </c>
      <c r="B320" s="126" t="s">
        <v>33</v>
      </c>
      <c r="C320" s="6" t="s">
        <v>34</v>
      </c>
      <c r="D320" s="6" t="s">
        <v>243</v>
      </c>
      <c r="E320" s="6" t="s">
        <v>1493</v>
      </c>
      <c r="F320" s="6" t="s">
        <v>1598</v>
      </c>
      <c r="G320" s="6" t="s">
        <v>1605</v>
      </c>
      <c r="H320" s="6" t="s">
        <v>57</v>
      </c>
      <c r="I320" s="6" t="s">
        <v>1603</v>
      </c>
      <c r="J320" s="133" t="s">
        <v>1531</v>
      </c>
      <c r="K320" s="133" t="s">
        <v>1532</v>
      </c>
      <c r="L320" s="6" t="s">
        <v>1598</v>
      </c>
      <c r="M320" s="6" t="s">
        <v>1606</v>
      </c>
      <c r="N320" s="6">
        <v>20</v>
      </c>
      <c r="O320" s="6">
        <v>20</v>
      </c>
      <c r="P320" s="6"/>
      <c r="Q320" s="6">
        <v>1</v>
      </c>
      <c r="R320" s="6">
        <v>34</v>
      </c>
      <c r="S320" s="6">
        <v>123</v>
      </c>
      <c r="T320" s="6">
        <v>1</v>
      </c>
      <c r="U320" s="6">
        <v>30</v>
      </c>
      <c r="V320" s="6">
        <v>98</v>
      </c>
      <c r="W320" s="6" t="s">
        <v>1540</v>
      </c>
      <c r="X320" s="135" t="s">
        <v>1499</v>
      </c>
      <c r="Y320" s="6"/>
    </row>
    <row r="321" s="35" customFormat="1" ht="33.75" spans="1:25">
      <c r="A321" s="43">
        <v>316</v>
      </c>
      <c r="B321" s="6" t="s">
        <v>33</v>
      </c>
      <c r="C321" s="6" t="s">
        <v>34</v>
      </c>
      <c r="D321" s="6" t="s">
        <v>243</v>
      </c>
      <c r="E321" s="6" t="s">
        <v>1493</v>
      </c>
      <c r="F321" s="6" t="s">
        <v>1607</v>
      </c>
      <c r="G321" s="6" t="s">
        <v>1608</v>
      </c>
      <c r="H321" s="6" t="s">
        <v>57</v>
      </c>
      <c r="I321" s="6" t="s">
        <v>1609</v>
      </c>
      <c r="J321" s="133" t="s">
        <v>1531</v>
      </c>
      <c r="K321" s="133" t="s">
        <v>1544</v>
      </c>
      <c r="L321" s="6" t="s">
        <v>1607</v>
      </c>
      <c r="M321" s="6" t="s">
        <v>1610</v>
      </c>
      <c r="N321" s="6">
        <v>6</v>
      </c>
      <c r="O321" s="6">
        <v>6</v>
      </c>
      <c r="P321" s="6"/>
      <c r="Q321" s="6">
        <v>1</v>
      </c>
      <c r="R321" s="6">
        <v>89</v>
      </c>
      <c r="S321" s="6">
        <v>276</v>
      </c>
      <c r="T321" s="6">
        <v>1</v>
      </c>
      <c r="U321" s="6">
        <v>5</v>
      </c>
      <c r="V321" s="6">
        <v>10</v>
      </c>
      <c r="W321" s="6" t="s">
        <v>1569</v>
      </c>
      <c r="X321" s="135" t="s">
        <v>1499</v>
      </c>
      <c r="Y321" s="6"/>
    </row>
    <row r="322" s="35" customFormat="1" ht="45" spans="1:25">
      <c r="A322" s="43">
        <v>317</v>
      </c>
      <c r="B322" s="44" t="s">
        <v>79</v>
      </c>
      <c r="C322" s="6" t="s">
        <v>80</v>
      </c>
      <c r="D322" s="6" t="s">
        <v>81</v>
      </c>
      <c r="E322" s="6" t="s">
        <v>1493</v>
      </c>
      <c r="F322" s="6" t="s">
        <v>1611</v>
      </c>
      <c r="G322" s="6" t="s">
        <v>1612</v>
      </c>
      <c r="H322" s="6" t="s">
        <v>57</v>
      </c>
      <c r="I322" s="6" t="s">
        <v>1613</v>
      </c>
      <c r="J322" s="133" t="s">
        <v>379</v>
      </c>
      <c r="K322" s="133" t="s">
        <v>1532</v>
      </c>
      <c r="L322" s="6" t="s">
        <v>1611</v>
      </c>
      <c r="M322" s="6" t="s">
        <v>1614</v>
      </c>
      <c r="N322" s="6">
        <v>95</v>
      </c>
      <c r="O322" s="6">
        <v>95</v>
      </c>
      <c r="P322" s="6"/>
      <c r="Q322" s="6"/>
      <c r="R322" s="6">
        <v>30</v>
      </c>
      <c r="S322" s="6">
        <v>120</v>
      </c>
      <c r="T322" s="6"/>
      <c r="U322" s="6">
        <v>2</v>
      </c>
      <c r="V322" s="6">
        <v>5</v>
      </c>
      <c r="W322" s="6" t="s">
        <v>1559</v>
      </c>
      <c r="X322" s="135" t="s">
        <v>1587</v>
      </c>
      <c r="Y322" s="6"/>
    </row>
    <row r="323" s="35" customFormat="1" ht="33.75" spans="1:25">
      <c r="A323" s="43">
        <v>318</v>
      </c>
      <c r="B323" s="126" t="s">
        <v>33</v>
      </c>
      <c r="C323" s="6" t="s">
        <v>34</v>
      </c>
      <c r="D323" s="93" t="s">
        <v>106</v>
      </c>
      <c r="E323" s="6" t="s">
        <v>1493</v>
      </c>
      <c r="F323" s="6" t="s">
        <v>1611</v>
      </c>
      <c r="G323" s="6" t="s">
        <v>1615</v>
      </c>
      <c r="H323" s="6" t="s">
        <v>57</v>
      </c>
      <c r="I323" s="6" t="s">
        <v>1616</v>
      </c>
      <c r="J323" s="133" t="s">
        <v>379</v>
      </c>
      <c r="K323" s="133" t="s">
        <v>1532</v>
      </c>
      <c r="L323" s="6" t="s">
        <v>1611</v>
      </c>
      <c r="M323" s="6" t="s">
        <v>1617</v>
      </c>
      <c r="N323" s="6">
        <v>85</v>
      </c>
      <c r="O323" s="6">
        <v>85</v>
      </c>
      <c r="P323" s="6"/>
      <c r="Q323" s="6">
        <v>1</v>
      </c>
      <c r="R323" s="6">
        <v>36</v>
      </c>
      <c r="S323" s="6">
        <v>150</v>
      </c>
      <c r="T323" s="6">
        <v>1</v>
      </c>
      <c r="U323" s="6">
        <v>2</v>
      </c>
      <c r="V323" s="6">
        <v>3</v>
      </c>
      <c r="W323" s="6" t="s">
        <v>1510</v>
      </c>
      <c r="X323" s="135" t="s">
        <v>1499</v>
      </c>
      <c r="Y323" s="6"/>
    </row>
    <row r="324" s="35" customFormat="1" ht="33.75" spans="1:25">
      <c r="A324" s="43">
        <v>319</v>
      </c>
      <c r="B324" s="126" t="s">
        <v>33</v>
      </c>
      <c r="C324" s="6" t="s">
        <v>34</v>
      </c>
      <c r="D324" s="93" t="s">
        <v>106</v>
      </c>
      <c r="E324" s="6" t="s">
        <v>1493</v>
      </c>
      <c r="F324" s="6" t="s">
        <v>1611</v>
      </c>
      <c r="G324" s="6" t="s">
        <v>1618</v>
      </c>
      <c r="H324" s="6" t="s">
        <v>57</v>
      </c>
      <c r="I324" s="6" t="s">
        <v>1619</v>
      </c>
      <c r="J324" s="133" t="s">
        <v>379</v>
      </c>
      <c r="K324" s="133" t="s">
        <v>1532</v>
      </c>
      <c r="L324" s="6" t="s">
        <v>1611</v>
      </c>
      <c r="M324" s="6" t="s">
        <v>1620</v>
      </c>
      <c r="N324" s="6">
        <v>90</v>
      </c>
      <c r="O324" s="6">
        <v>90</v>
      </c>
      <c r="P324" s="6"/>
      <c r="Q324" s="6">
        <v>1</v>
      </c>
      <c r="R324" s="6">
        <v>35</v>
      </c>
      <c r="S324" s="6">
        <v>145</v>
      </c>
      <c r="T324" s="6">
        <v>1</v>
      </c>
      <c r="U324" s="6">
        <v>2</v>
      </c>
      <c r="V324" s="6">
        <v>7</v>
      </c>
      <c r="W324" s="6" t="s">
        <v>1510</v>
      </c>
      <c r="X324" s="135" t="s">
        <v>1499</v>
      </c>
      <c r="Y324" s="6"/>
    </row>
    <row r="325" s="35" customFormat="1" ht="45" spans="1:25">
      <c r="A325" s="43">
        <v>320</v>
      </c>
      <c r="B325" s="44" t="s">
        <v>79</v>
      </c>
      <c r="C325" s="6" t="s">
        <v>80</v>
      </c>
      <c r="D325" s="6" t="s">
        <v>81</v>
      </c>
      <c r="E325" s="6" t="s">
        <v>1493</v>
      </c>
      <c r="F325" s="6" t="s">
        <v>1621</v>
      </c>
      <c r="G325" s="6" t="s">
        <v>1622</v>
      </c>
      <c r="H325" s="6" t="s">
        <v>57</v>
      </c>
      <c r="I325" s="6" t="s">
        <v>1623</v>
      </c>
      <c r="J325" s="133" t="s">
        <v>379</v>
      </c>
      <c r="K325" s="133" t="s">
        <v>1532</v>
      </c>
      <c r="L325" s="6" t="s">
        <v>1621</v>
      </c>
      <c r="M325" s="6" t="s">
        <v>1624</v>
      </c>
      <c r="N325" s="6">
        <v>35</v>
      </c>
      <c r="O325" s="6">
        <v>35</v>
      </c>
      <c r="P325" s="6"/>
      <c r="Q325" s="6"/>
      <c r="R325" s="6">
        <v>55</v>
      </c>
      <c r="S325" s="6">
        <v>162</v>
      </c>
      <c r="T325" s="6"/>
      <c r="U325" s="6">
        <v>15</v>
      </c>
      <c r="V325" s="6">
        <v>53</v>
      </c>
      <c r="W325" s="6" t="s">
        <v>1559</v>
      </c>
      <c r="X325" s="135" t="s">
        <v>1587</v>
      </c>
      <c r="Y325" s="6"/>
    </row>
    <row r="326" s="35" customFormat="1" ht="45" spans="1:25">
      <c r="A326" s="43">
        <v>321</v>
      </c>
      <c r="B326" s="126" t="s">
        <v>33</v>
      </c>
      <c r="C326" s="6" t="s">
        <v>34</v>
      </c>
      <c r="D326" s="6" t="s">
        <v>67</v>
      </c>
      <c r="E326" s="6" t="s">
        <v>1493</v>
      </c>
      <c r="F326" s="6" t="s">
        <v>1621</v>
      </c>
      <c r="G326" s="6" t="s">
        <v>1625</v>
      </c>
      <c r="H326" s="6" t="s">
        <v>57</v>
      </c>
      <c r="I326" s="6" t="s">
        <v>1626</v>
      </c>
      <c r="J326" s="133" t="s">
        <v>379</v>
      </c>
      <c r="K326" s="133" t="s">
        <v>1532</v>
      </c>
      <c r="L326" s="6" t="s">
        <v>1621</v>
      </c>
      <c r="M326" s="6" t="s">
        <v>1627</v>
      </c>
      <c r="N326" s="6">
        <v>30</v>
      </c>
      <c r="O326" s="6">
        <v>30</v>
      </c>
      <c r="P326" s="6"/>
      <c r="Q326" s="6">
        <v>1</v>
      </c>
      <c r="R326" s="6">
        <v>89</v>
      </c>
      <c r="S326" s="6">
        <v>201</v>
      </c>
      <c r="T326" s="6">
        <v>1</v>
      </c>
      <c r="U326" s="6">
        <v>15</v>
      </c>
      <c r="V326" s="6">
        <v>54</v>
      </c>
      <c r="W326" s="6" t="s">
        <v>1628</v>
      </c>
      <c r="X326" s="135" t="s">
        <v>1499</v>
      </c>
      <c r="Y326" s="6"/>
    </row>
    <row r="327" s="35" customFormat="1" ht="45" spans="1:25">
      <c r="A327" s="43">
        <v>322</v>
      </c>
      <c r="B327" s="126" t="s">
        <v>33</v>
      </c>
      <c r="C327" s="6" t="s">
        <v>34</v>
      </c>
      <c r="D327" s="6" t="s">
        <v>243</v>
      </c>
      <c r="E327" s="6" t="s">
        <v>1493</v>
      </c>
      <c r="F327" s="6" t="s">
        <v>1621</v>
      </c>
      <c r="G327" s="6" t="s">
        <v>1629</v>
      </c>
      <c r="H327" s="6" t="s">
        <v>57</v>
      </c>
      <c r="I327" s="6" t="s">
        <v>1630</v>
      </c>
      <c r="J327" s="133" t="s">
        <v>379</v>
      </c>
      <c r="K327" s="133" t="s">
        <v>1532</v>
      </c>
      <c r="L327" s="6" t="s">
        <v>1621</v>
      </c>
      <c r="M327" s="6" t="s">
        <v>1631</v>
      </c>
      <c r="N327" s="6">
        <v>25</v>
      </c>
      <c r="O327" s="6">
        <v>25</v>
      </c>
      <c r="P327" s="6"/>
      <c r="Q327" s="6">
        <v>1</v>
      </c>
      <c r="R327" s="6">
        <v>55</v>
      </c>
      <c r="S327" s="6">
        <v>162</v>
      </c>
      <c r="T327" s="6">
        <v>1</v>
      </c>
      <c r="U327" s="6">
        <v>15</v>
      </c>
      <c r="V327" s="6">
        <v>53</v>
      </c>
      <c r="W327" s="6" t="s">
        <v>1540</v>
      </c>
      <c r="X327" s="135" t="s">
        <v>1499</v>
      </c>
      <c r="Y327" s="6"/>
    </row>
    <row r="328" s="35" customFormat="1" ht="45" spans="1:25">
      <c r="A328" s="43">
        <v>323</v>
      </c>
      <c r="B328" s="44" t="s">
        <v>79</v>
      </c>
      <c r="C328" s="6" t="s">
        <v>80</v>
      </c>
      <c r="D328" s="6" t="s">
        <v>1632</v>
      </c>
      <c r="E328" s="6" t="s">
        <v>1493</v>
      </c>
      <c r="F328" s="138"/>
      <c r="G328" s="138" t="s">
        <v>1633</v>
      </c>
      <c r="H328" s="6" t="s">
        <v>57</v>
      </c>
      <c r="I328" s="6" t="s">
        <v>1493</v>
      </c>
      <c r="J328" s="133" t="s">
        <v>379</v>
      </c>
      <c r="K328" s="133" t="s">
        <v>1532</v>
      </c>
      <c r="L328" s="6" t="s">
        <v>1493</v>
      </c>
      <c r="M328" s="6" t="s">
        <v>1634</v>
      </c>
      <c r="N328" s="138">
        <v>17</v>
      </c>
      <c r="O328" s="138">
        <v>17</v>
      </c>
      <c r="P328" s="6"/>
      <c r="Q328" s="6">
        <v>14</v>
      </c>
      <c r="R328" s="6">
        <v>651</v>
      </c>
      <c r="S328" s="6">
        <v>1989</v>
      </c>
      <c r="T328" s="6">
        <v>4</v>
      </c>
      <c r="U328" s="6">
        <v>651</v>
      </c>
      <c r="V328" s="6">
        <v>1989</v>
      </c>
      <c r="W328" s="6" t="s">
        <v>1559</v>
      </c>
      <c r="X328" s="135" t="s">
        <v>1587</v>
      </c>
      <c r="Y328" s="6"/>
    </row>
    <row r="329" s="35" customFormat="1" ht="33.75" spans="1:25">
      <c r="A329" s="43">
        <v>324</v>
      </c>
      <c r="B329" s="6" t="s">
        <v>33</v>
      </c>
      <c r="C329" s="6" t="s">
        <v>34</v>
      </c>
      <c r="D329" s="6" t="s">
        <v>243</v>
      </c>
      <c r="E329" s="6" t="s">
        <v>1493</v>
      </c>
      <c r="F329" s="6"/>
      <c r="G329" s="6" t="s">
        <v>1635</v>
      </c>
      <c r="H329" s="6" t="s">
        <v>57</v>
      </c>
      <c r="I329" s="6" t="s">
        <v>1493</v>
      </c>
      <c r="J329" s="133" t="s">
        <v>379</v>
      </c>
      <c r="K329" s="133" t="s">
        <v>1532</v>
      </c>
      <c r="L329" s="6" t="s">
        <v>1493</v>
      </c>
      <c r="M329" s="6" t="s">
        <v>1636</v>
      </c>
      <c r="N329" s="6">
        <v>15</v>
      </c>
      <c r="O329" s="6">
        <v>15</v>
      </c>
      <c r="P329" s="6"/>
      <c r="Q329" s="6">
        <v>14</v>
      </c>
      <c r="R329" s="6">
        <v>651</v>
      </c>
      <c r="S329" s="6">
        <v>1989</v>
      </c>
      <c r="T329" s="6">
        <v>4</v>
      </c>
      <c r="U329" s="6">
        <v>651</v>
      </c>
      <c r="V329" s="6">
        <v>1989</v>
      </c>
      <c r="W329" s="6" t="s">
        <v>1510</v>
      </c>
      <c r="X329" s="135" t="s">
        <v>1499</v>
      </c>
      <c r="Y329" s="6"/>
    </row>
    <row r="330" s="36" customFormat="1" ht="45" spans="1:25">
      <c r="A330" s="43">
        <v>325</v>
      </c>
      <c r="B330" s="44" t="s">
        <v>79</v>
      </c>
      <c r="C330" s="43" t="s">
        <v>80</v>
      </c>
      <c r="D330" s="6" t="s">
        <v>106</v>
      </c>
      <c r="E330" s="6" t="s">
        <v>1493</v>
      </c>
      <c r="F330" s="6"/>
      <c r="G330" s="6" t="s">
        <v>1637</v>
      </c>
      <c r="H330" s="6" t="s">
        <v>57</v>
      </c>
      <c r="I330" s="6" t="s">
        <v>1493</v>
      </c>
      <c r="J330" s="133" t="s">
        <v>379</v>
      </c>
      <c r="K330" s="133" t="s">
        <v>1532</v>
      </c>
      <c r="L330" s="6" t="s">
        <v>1493</v>
      </c>
      <c r="M330" s="6" t="s">
        <v>1638</v>
      </c>
      <c r="N330" s="6">
        <v>70</v>
      </c>
      <c r="O330" s="6">
        <v>70</v>
      </c>
      <c r="P330" s="6"/>
      <c r="Q330" s="6">
        <v>14</v>
      </c>
      <c r="R330" s="6">
        <v>651</v>
      </c>
      <c r="S330" s="6">
        <v>1989</v>
      </c>
      <c r="T330" s="6">
        <v>4</v>
      </c>
      <c r="U330" s="6">
        <v>651</v>
      </c>
      <c r="V330" s="6">
        <v>1989</v>
      </c>
      <c r="W330" s="6" t="s">
        <v>1639</v>
      </c>
      <c r="X330" s="135" t="s">
        <v>1640</v>
      </c>
      <c r="Y330" s="149"/>
    </row>
    <row r="331" s="36" customFormat="1" ht="22.5" spans="1:25">
      <c r="A331" s="43">
        <v>326</v>
      </c>
      <c r="B331" s="46" t="s">
        <v>87</v>
      </c>
      <c r="C331" s="6" t="s">
        <v>88</v>
      </c>
      <c r="D331" s="6" t="s">
        <v>88</v>
      </c>
      <c r="E331" s="6" t="s">
        <v>1493</v>
      </c>
      <c r="F331" s="6"/>
      <c r="G331" s="6" t="s">
        <v>1641</v>
      </c>
      <c r="H331" s="6" t="s">
        <v>57</v>
      </c>
      <c r="I331" s="6" t="s">
        <v>1493</v>
      </c>
      <c r="J331" s="133" t="s">
        <v>379</v>
      </c>
      <c r="K331" s="133" t="s">
        <v>1532</v>
      </c>
      <c r="L331" s="6" t="s">
        <v>1493</v>
      </c>
      <c r="M331" s="6" t="s">
        <v>1642</v>
      </c>
      <c r="N331" s="6">
        <v>20</v>
      </c>
      <c r="O331" s="6">
        <v>20</v>
      </c>
      <c r="P331" s="6"/>
      <c r="Q331" s="6">
        <v>14</v>
      </c>
      <c r="R331" s="6">
        <v>50</v>
      </c>
      <c r="S331" s="6">
        <v>50</v>
      </c>
      <c r="T331" s="6">
        <v>4</v>
      </c>
      <c r="U331" s="6">
        <v>50</v>
      </c>
      <c r="V331" s="6">
        <v>50</v>
      </c>
      <c r="W331" s="6" t="s">
        <v>1643</v>
      </c>
      <c r="X331" s="135" t="s">
        <v>1644</v>
      </c>
      <c r="Y331" s="149"/>
    </row>
    <row r="332" s="36" customFormat="1" ht="56.25" spans="1:25">
      <c r="A332" s="43">
        <v>327</v>
      </c>
      <c r="B332" s="6" t="s">
        <v>33</v>
      </c>
      <c r="C332" s="6" t="s">
        <v>34</v>
      </c>
      <c r="D332" s="6" t="s">
        <v>106</v>
      </c>
      <c r="E332" s="6" t="s">
        <v>1493</v>
      </c>
      <c r="F332" s="6"/>
      <c r="G332" s="6" t="s">
        <v>1645</v>
      </c>
      <c r="H332" s="6" t="s">
        <v>57</v>
      </c>
      <c r="I332" s="6" t="s">
        <v>1646</v>
      </c>
      <c r="J332" s="133" t="s">
        <v>379</v>
      </c>
      <c r="K332" s="133" t="s">
        <v>1532</v>
      </c>
      <c r="L332" s="6" t="s">
        <v>1646</v>
      </c>
      <c r="M332" s="6" t="s">
        <v>1647</v>
      </c>
      <c r="N332" s="6">
        <v>20</v>
      </c>
      <c r="O332" s="6">
        <v>20</v>
      </c>
      <c r="P332" s="6"/>
      <c r="Q332" s="6">
        <v>12</v>
      </c>
      <c r="R332" s="6">
        <v>80</v>
      </c>
      <c r="S332" s="6">
        <v>274</v>
      </c>
      <c r="T332" s="6">
        <v>4</v>
      </c>
      <c r="U332" s="6">
        <v>80</v>
      </c>
      <c r="V332" s="6">
        <v>274</v>
      </c>
      <c r="W332" s="6" t="s">
        <v>1648</v>
      </c>
      <c r="X332" s="135" t="s">
        <v>1499</v>
      </c>
      <c r="Y332" s="149"/>
    </row>
    <row r="333" s="36" customFormat="1" ht="45" spans="1:25">
      <c r="A333" s="43">
        <v>328</v>
      </c>
      <c r="B333" s="44" t="s">
        <v>79</v>
      </c>
      <c r="C333" s="6" t="s">
        <v>80</v>
      </c>
      <c r="D333" s="6" t="s">
        <v>1632</v>
      </c>
      <c r="E333" s="6" t="s">
        <v>1493</v>
      </c>
      <c r="F333" s="6"/>
      <c r="G333" s="6" t="s">
        <v>1649</v>
      </c>
      <c r="H333" s="6" t="s">
        <v>57</v>
      </c>
      <c r="I333" s="6" t="s">
        <v>1646</v>
      </c>
      <c r="J333" s="133" t="s">
        <v>379</v>
      </c>
      <c r="K333" s="133" t="s">
        <v>1532</v>
      </c>
      <c r="L333" s="6" t="s">
        <v>1646</v>
      </c>
      <c r="M333" s="6" t="s">
        <v>1650</v>
      </c>
      <c r="N333" s="6">
        <v>20</v>
      </c>
      <c r="O333" s="6">
        <v>20</v>
      </c>
      <c r="P333" s="6"/>
      <c r="Q333" s="6">
        <v>12</v>
      </c>
      <c r="R333" s="6">
        <v>80</v>
      </c>
      <c r="S333" s="6">
        <v>274</v>
      </c>
      <c r="T333" s="6">
        <v>4</v>
      </c>
      <c r="U333" s="6">
        <v>80</v>
      </c>
      <c r="V333" s="6">
        <v>274</v>
      </c>
      <c r="W333" s="6" t="s">
        <v>1559</v>
      </c>
      <c r="X333" s="135" t="s">
        <v>1587</v>
      </c>
      <c r="Y333" s="149"/>
    </row>
    <row r="334" s="17" customFormat="1" ht="270" spans="1:25">
      <c r="A334" s="43">
        <v>329</v>
      </c>
      <c r="B334" s="6" t="s">
        <v>33</v>
      </c>
      <c r="C334" s="6" t="s">
        <v>1354</v>
      </c>
      <c r="D334" s="6" t="s">
        <v>1651</v>
      </c>
      <c r="E334" s="6" t="s">
        <v>1493</v>
      </c>
      <c r="F334" s="6"/>
      <c r="G334" s="6" t="s">
        <v>1652</v>
      </c>
      <c r="H334" s="6" t="s">
        <v>57</v>
      </c>
      <c r="I334" s="6" t="s">
        <v>1493</v>
      </c>
      <c r="J334" s="133" t="s">
        <v>379</v>
      </c>
      <c r="K334" s="133" t="s">
        <v>1532</v>
      </c>
      <c r="L334" s="6" t="s">
        <v>1493</v>
      </c>
      <c r="M334" s="6" t="s">
        <v>1653</v>
      </c>
      <c r="N334" s="6">
        <v>528.8</v>
      </c>
      <c r="O334" s="6">
        <v>200</v>
      </c>
      <c r="P334" s="6">
        <v>328.8</v>
      </c>
      <c r="Q334" s="6">
        <v>1</v>
      </c>
      <c r="R334" s="6">
        <v>19873</v>
      </c>
      <c r="S334" s="6">
        <v>56827</v>
      </c>
      <c r="T334" s="6">
        <v>1</v>
      </c>
      <c r="U334" s="6">
        <v>57</v>
      </c>
      <c r="V334" s="6">
        <v>172</v>
      </c>
      <c r="W334" s="6" t="s">
        <v>1654</v>
      </c>
      <c r="X334" s="135" t="s">
        <v>1499</v>
      </c>
      <c r="Y334" s="6"/>
    </row>
    <row r="335" s="37" customFormat="1" ht="33.75" spans="1:25">
      <c r="A335" s="43">
        <v>330</v>
      </c>
      <c r="B335" s="44" t="s">
        <v>79</v>
      </c>
      <c r="C335" s="68" t="s">
        <v>1655</v>
      </c>
      <c r="D335" s="68" t="s">
        <v>1656</v>
      </c>
      <c r="E335" s="68" t="s">
        <v>1657</v>
      </c>
      <c r="F335" s="68" t="s">
        <v>1657</v>
      </c>
      <c r="G335" s="68" t="s">
        <v>1656</v>
      </c>
      <c r="H335" s="68" t="s">
        <v>1658</v>
      </c>
      <c r="I335" s="68" t="s">
        <v>1659</v>
      </c>
      <c r="J335" s="102" t="s">
        <v>379</v>
      </c>
      <c r="K335" s="102" t="s">
        <v>1532</v>
      </c>
      <c r="L335" s="68" t="s">
        <v>1660</v>
      </c>
      <c r="M335" s="68" t="s">
        <v>1661</v>
      </c>
      <c r="N335" s="68">
        <v>100</v>
      </c>
      <c r="O335" s="68">
        <v>100</v>
      </c>
      <c r="P335" s="68"/>
      <c r="Q335" s="68"/>
      <c r="R335" s="68">
        <v>650</v>
      </c>
      <c r="S335" s="68">
        <v>650</v>
      </c>
      <c r="T335" s="68"/>
      <c r="U335" s="68">
        <v>650</v>
      </c>
      <c r="V335" s="68">
        <v>650</v>
      </c>
      <c r="W335" s="6" t="s">
        <v>1661</v>
      </c>
      <c r="X335" s="135" t="s">
        <v>1662</v>
      </c>
      <c r="Y335" s="68"/>
    </row>
    <row r="336" s="37" customFormat="1" ht="45" spans="1:25">
      <c r="A336" s="43">
        <v>331</v>
      </c>
      <c r="B336" s="68" t="s">
        <v>1663</v>
      </c>
      <c r="C336" s="68" t="s">
        <v>1664</v>
      </c>
      <c r="D336" s="43" t="s">
        <v>1665</v>
      </c>
      <c r="E336" s="68" t="s">
        <v>1657</v>
      </c>
      <c r="F336" s="68" t="s">
        <v>1657</v>
      </c>
      <c r="G336" s="43" t="s">
        <v>1665</v>
      </c>
      <c r="H336" s="68" t="s">
        <v>1658</v>
      </c>
      <c r="I336" s="68" t="s">
        <v>1659</v>
      </c>
      <c r="J336" s="102" t="s">
        <v>379</v>
      </c>
      <c r="K336" s="102" t="s">
        <v>1532</v>
      </c>
      <c r="L336" s="68" t="s">
        <v>1666</v>
      </c>
      <c r="M336" s="68" t="s">
        <v>1667</v>
      </c>
      <c r="N336" s="68">
        <v>150</v>
      </c>
      <c r="O336" s="68">
        <v>150</v>
      </c>
      <c r="P336" s="68"/>
      <c r="Q336" s="68"/>
      <c r="R336" s="68"/>
      <c r="S336" s="68">
        <v>1000</v>
      </c>
      <c r="T336" s="68"/>
      <c r="U336" s="68">
        <v>1000</v>
      </c>
      <c r="V336" s="68">
        <v>1000</v>
      </c>
      <c r="W336" s="6" t="s">
        <v>1668</v>
      </c>
      <c r="X336" s="145" t="s">
        <v>1669</v>
      </c>
      <c r="Y336" s="68"/>
    </row>
    <row r="337" s="37" customFormat="1" ht="33.75" spans="1:25">
      <c r="A337" s="43">
        <v>332</v>
      </c>
      <c r="B337" s="43" t="s">
        <v>33</v>
      </c>
      <c r="C337" s="68" t="s">
        <v>1354</v>
      </c>
      <c r="D337" s="43" t="s">
        <v>1670</v>
      </c>
      <c r="E337" s="68" t="s">
        <v>1657</v>
      </c>
      <c r="F337" s="68" t="s">
        <v>1657</v>
      </c>
      <c r="G337" s="43" t="s">
        <v>1670</v>
      </c>
      <c r="H337" s="68" t="s">
        <v>1671</v>
      </c>
      <c r="I337" s="68" t="s">
        <v>1659</v>
      </c>
      <c r="J337" s="102" t="s">
        <v>379</v>
      </c>
      <c r="K337" s="102" t="s">
        <v>1532</v>
      </c>
      <c r="L337" s="68" t="s">
        <v>1666</v>
      </c>
      <c r="M337" s="68" t="s">
        <v>1672</v>
      </c>
      <c r="N337" s="68">
        <v>1200</v>
      </c>
      <c r="O337" s="68">
        <v>1200</v>
      </c>
      <c r="P337" s="68"/>
      <c r="Q337" s="68"/>
      <c r="R337" s="68"/>
      <c r="S337" s="68">
        <v>4000</v>
      </c>
      <c r="T337" s="68"/>
      <c r="U337" s="68">
        <v>4000</v>
      </c>
      <c r="V337" s="68">
        <v>4000</v>
      </c>
      <c r="W337" s="68" t="s">
        <v>1673</v>
      </c>
      <c r="X337" s="145" t="s">
        <v>1674</v>
      </c>
      <c r="Y337" s="68"/>
    </row>
    <row r="338" s="37" customFormat="1" ht="45" spans="1:25">
      <c r="A338" s="43">
        <v>333</v>
      </c>
      <c r="B338" s="46" t="s">
        <v>87</v>
      </c>
      <c r="C338" s="6" t="s">
        <v>1675</v>
      </c>
      <c r="D338" s="6" t="s">
        <v>1676</v>
      </c>
      <c r="E338" s="68" t="s">
        <v>1657</v>
      </c>
      <c r="F338" s="68" t="s">
        <v>1657</v>
      </c>
      <c r="G338" s="68" t="s">
        <v>1677</v>
      </c>
      <c r="H338" s="68" t="s">
        <v>57</v>
      </c>
      <c r="I338" s="68" t="s">
        <v>1659</v>
      </c>
      <c r="J338" s="102" t="s">
        <v>379</v>
      </c>
      <c r="K338" s="102" t="s">
        <v>1532</v>
      </c>
      <c r="L338" s="68" t="s">
        <v>1666</v>
      </c>
      <c r="M338" s="68" t="s">
        <v>1678</v>
      </c>
      <c r="N338" s="68">
        <v>50</v>
      </c>
      <c r="O338" s="68">
        <v>50</v>
      </c>
      <c r="P338" s="68"/>
      <c r="Q338" s="68"/>
      <c r="R338" s="68">
        <v>100</v>
      </c>
      <c r="S338" s="68">
        <v>100</v>
      </c>
      <c r="T338" s="68"/>
      <c r="U338" s="68">
        <v>100</v>
      </c>
      <c r="V338" s="68">
        <v>100</v>
      </c>
      <c r="W338" s="68" t="s">
        <v>1678</v>
      </c>
      <c r="X338" s="145" t="s">
        <v>1679</v>
      </c>
      <c r="Y338" s="68"/>
    </row>
    <row r="339" s="1" customFormat="1" ht="303.75" spans="1:25">
      <c r="A339" s="43">
        <v>334</v>
      </c>
      <c r="B339" s="48" t="s">
        <v>79</v>
      </c>
      <c r="C339" s="43" t="s">
        <v>80</v>
      </c>
      <c r="D339" s="52" t="s">
        <v>1680</v>
      </c>
      <c r="E339" s="48" t="s">
        <v>1681</v>
      </c>
      <c r="F339" s="52"/>
      <c r="G339" s="52" t="s">
        <v>1682</v>
      </c>
      <c r="H339" s="48" t="s">
        <v>416</v>
      </c>
      <c r="I339" s="52" t="s">
        <v>1657</v>
      </c>
      <c r="J339" s="133" t="s">
        <v>379</v>
      </c>
      <c r="K339" s="133" t="s">
        <v>1532</v>
      </c>
      <c r="L339" s="48" t="s">
        <v>1683</v>
      </c>
      <c r="M339" s="52" t="s">
        <v>1684</v>
      </c>
      <c r="N339" s="52">
        <v>375</v>
      </c>
      <c r="O339" s="48">
        <v>300</v>
      </c>
      <c r="P339" s="52">
        <v>75</v>
      </c>
      <c r="Q339" s="52">
        <v>6</v>
      </c>
      <c r="R339" s="52">
        <v>430</v>
      </c>
      <c r="S339" s="48">
        <v>1560</v>
      </c>
      <c r="T339" s="52">
        <v>3</v>
      </c>
      <c r="U339" s="52">
        <v>300</v>
      </c>
      <c r="V339" s="52">
        <v>726</v>
      </c>
      <c r="W339" s="48" t="s">
        <v>1685</v>
      </c>
      <c r="X339" s="146" t="s">
        <v>1686</v>
      </c>
      <c r="Y339" s="52"/>
    </row>
    <row r="340" s="1" customFormat="1" ht="90" spans="1:25">
      <c r="A340" s="43">
        <v>335</v>
      </c>
      <c r="B340" s="48" t="s">
        <v>33</v>
      </c>
      <c r="C340" s="52" t="s">
        <v>1354</v>
      </c>
      <c r="D340" s="6" t="s">
        <v>1687</v>
      </c>
      <c r="E340" s="48" t="s">
        <v>1688</v>
      </c>
      <c r="F340" s="52" t="s">
        <v>1689</v>
      </c>
      <c r="G340" s="6" t="s">
        <v>1690</v>
      </c>
      <c r="H340" s="48" t="s">
        <v>1671</v>
      </c>
      <c r="I340" s="52" t="s">
        <v>1691</v>
      </c>
      <c r="J340" s="133" t="s">
        <v>379</v>
      </c>
      <c r="K340" s="133" t="s">
        <v>1532</v>
      </c>
      <c r="L340" s="52" t="s">
        <v>1691</v>
      </c>
      <c r="M340" s="52" t="s">
        <v>1692</v>
      </c>
      <c r="N340" s="52">
        <v>900</v>
      </c>
      <c r="O340" s="52">
        <v>600</v>
      </c>
      <c r="P340" s="52">
        <v>300</v>
      </c>
      <c r="Q340" s="52">
        <v>86</v>
      </c>
      <c r="R340" s="52">
        <v>9100</v>
      </c>
      <c r="S340" s="52">
        <v>34800</v>
      </c>
      <c r="T340" s="52">
        <v>18</v>
      </c>
      <c r="U340" s="52">
        <v>800</v>
      </c>
      <c r="V340" s="52">
        <v>2366</v>
      </c>
      <c r="W340" s="52" t="s">
        <v>1693</v>
      </c>
      <c r="X340" s="146" t="s">
        <v>1694</v>
      </c>
      <c r="Y340" s="52"/>
    </row>
    <row r="341" s="25" customFormat="1" ht="292.5" spans="1:25">
      <c r="A341" s="43">
        <v>336</v>
      </c>
      <c r="B341" s="44" t="s">
        <v>79</v>
      </c>
      <c r="C341" s="44" t="s">
        <v>80</v>
      </c>
      <c r="D341" s="44" t="s">
        <v>1695</v>
      </c>
      <c r="E341" s="44" t="s">
        <v>1696</v>
      </c>
      <c r="F341" s="44" t="s">
        <v>1697</v>
      </c>
      <c r="G341" s="44" t="s">
        <v>1698</v>
      </c>
      <c r="H341" s="44" t="s">
        <v>1671</v>
      </c>
      <c r="I341" s="44" t="s">
        <v>1699</v>
      </c>
      <c r="J341" s="133" t="s">
        <v>379</v>
      </c>
      <c r="K341" s="133" t="s">
        <v>1532</v>
      </c>
      <c r="L341" s="44" t="s">
        <v>1700</v>
      </c>
      <c r="M341" s="44" t="s">
        <v>1701</v>
      </c>
      <c r="N341" s="44">
        <v>290.2</v>
      </c>
      <c r="O341" s="44">
        <v>218</v>
      </c>
      <c r="P341" s="44">
        <v>72.2</v>
      </c>
      <c r="Q341" s="44">
        <v>13</v>
      </c>
      <c r="R341" s="44">
        <v>454</v>
      </c>
      <c r="S341" s="44">
        <v>1472</v>
      </c>
      <c r="T341" s="44">
        <v>3</v>
      </c>
      <c r="U341" s="44">
        <v>151</v>
      </c>
      <c r="V341" s="147">
        <v>453</v>
      </c>
      <c r="W341" s="44" t="s">
        <v>1702</v>
      </c>
      <c r="X341" s="109" t="s">
        <v>1703</v>
      </c>
      <c r="Y341" s="47"/>
    </row>
    <row r="342" s="1" customFormat="1" ht="90" spans="1:25">
      <c r="A342" s="43">
        <v>337</v>
      </c>
      <c r="B342" s="44" t="s">
        <v>79</v>
      </c>
      <c r="C342" s="64" t="s">
        <v>80</v>
      </c>
      <c r="D342" s="133" t="s">
        <v>81</v>
      </c>
      <c r="E342" s="64" t="s">
        <v>1704</v>
      </c>
      <c r="F342" s="133"/>
      <c r="G342" s="133" t="s">
        <v>1705</v>
      </c>
      <c r="H342" s="64" t="s">
        <v>1706</v>
      </c>
      <c r="I342" s="133" t="s">
        <v>1707</v>
      </c>
      <c r="J342" s="133" t="s">
        <v>379</v>
      </c>
      <c r="K342" s="133" t="s">
        <v>1532</v>
      </c>
      <c r="L342" s="64" t="s">
        <v>1707</v>
      </c>
      <c r="M342" s="133" t="s">
        <v>1708</v>
      </c>
      <c r="N342" s="144">
        <v>80</v>
      </c>
      <c r="O342" s="144">
        <v>60</v>
      </c>
      <c r="P342" s="144">
        <v>20</v>
      </c>
      <c r="Q342" s="133"/>
      <c r="R342" s="133"/>
      <c r="S342" s="144">
        <v>118</v>
      </c>
      <c r="T342" s="133"/>
      <c r="U342" s="133"/>
      <c r="V342" s="133"/>
      <c r="W342" s="133" t="s">
        <v>1709</v>
      </c>
      <c r="X342" s="148" t="s">
        <v>1710</v>
      </c>
      <c r="Y342" s="133"/>
    </row>
    <row r="343" s="1" customFormat="1" ht="56.25" spans="1:25">
      <c r="A343" s="43">
        <v>338</v>
      </c>
      <c r="B343" s="44" t="s">
        <v>79</v>
      </c>
      <c r="C343" s="64" t="s">
        <v>80</v>
      </c>
      <c r="D343" s="133" t="s">
        <v>1711</v>
      </c>
      <c r="E343" s="64" t="s">
        <v>1712</v>
      </c>
      <c r="F343" s="133"/>
      <c r="G343" s="133" t="s">
        <v>1713</v>
      </c>
      <c r="H343" s="64" t="s">
        <v>57</v>
      </c>
      <c r="I343" s="133" t="s">
        <v>1712</v>
      </c>
      <c r="J343" s="133" t="s">
        <v>379</v>
      </c>
      <c r="K343" s="133" t="s">
        <v>1567</v>
      </c>
      <c r="L343" s="64" t="s">
        <v>1712</v>
      </c>
      <c r="M343" s="133" t="s">
        <v>1714</v>
      </c>
      <c r="N343" s="144">
        <v>120</v>
      </c>
      <c r="O343" s="144">
        <v>100</v>
      </c>
      <c r="P343" s="144">
        <v>20</v>
      </c>
      <c r="Q343" s="133"/>
      <c r="R343" s="133"/>
      <c r="S343" s="144">
        <v>72</v>
      </c>
      <c r="T343" s="133"/>
      <c r="U343" s="133"/>
      <c r="V343" s="133"/>
      <c r="W343" s="133" t="s">
        <v>1715</v>
      </c>
      <c r="X343" s="148" t="s">
        <v>1716</v>
      </c>
      <c r="Y343" s="133"/>
    </row>
    <row r="344" s="1" customFormat="1" ht="157.5" spans="1:25">
      <c r="A344" s="43">
        <v>339</v>
      </c>
      <c r="B344" s="64" t="s">
        <v>33</v>
      </c>
      <c r="C344" s="44" t="s">
        <v>34</v>
      </c>
      <c r="D344" s="133" t="s">
        <v>67</v>
      </c>
      <c r="E344" s="64" t="s">
        <v>1717</v>
      </c>
      <c r="F344" s="133"/>
      <c r="G344" s="139" t="s">
        <v>1718</v>
      </c>
      <c r="H344" s="64" t="s">
        <v>1719</v>
      </c>
      <c r="I344" s="133" t="s">
        <v>1720</v>
      </c>
      <c r="J344" s="133" t="s">
        <v>379</v>
      </c>
      <c r="K344" s="133" t="s">
        <v>1532</v>
      </c>
      <c r="L344" s="64" t="s">
        <v>1720</v>
      </c>
      <c r="M344" s="139" t="s">
        <v>1721</v>
      </c>
      <c r="N344" s="144">
        <v>50</v>
      </c>
      <c r="O344" s="144">
        <v>40</v>
      </c>
      <c r="P344" s="144">
        <v>10</v>
      </c>
      <c r="Q344" s="133"/>
      <c r="R344" s="144">
        <v>32</v>
      </c>
      <c r="S344" s="144">
        <v>86</v>
      </c>
      <c r="T344" s="133"/>
      <c r="U344" s="144">
        <v>8</v>
      </c>
      <c r="V344" s="144">
        <v>24</v>
      </c>
      <c r="W344" s="133" t="s">
        <v>1722</v>
      </c>
      <c r="X344" s="148" t="s">
        <v>1723</v>
      </c>
      <c r="Y344" s="133"/>
    </row>
    <row r="345" ht="23" customHeight="1" spans="1:25">
      <c r="A345" s="140" t="s">
        <v>1724</v>
      </c>
      <c r="B345" s="141"/>
      <c r="C345" s="141"/>
      <c r="D345" s="141"/>
      <c r="E345" s="141"/>
      <c r="F345" s="142"/>
      <c r="G345" s="143"/>
      <c r="H345" s="143"/>
      <c r="I345" s="143"/>
      <c r="J345" s="143"/>
      <c r="K345" s="143"/>
      <c r="L345" s="143"/>
      <c r="M345" s="143"/>
      <c r="N345" s="143">
        <f>SUM(N6:N344)</f>
        <v>15528.831</v>
      </c>
      <c r="O345" s="143">
        <f t="shared" ref="O345:V345" si="0">SUM(O6:O344)</f>
        <v>11341.6</v>
      </c>
      <c r="P345" s="143">
        <f t="shared" si="0"/>
        <v>4187.231</v>
      </c>
      <c r="Q345" s="143">
        <v>149</v>
      </c>
      <c r="R345" s="143">
        <f t="shared" si="0"/>
        <v>125724</v>
      </c>
      <c r="S345" s="143">
        <f t="shared" si="0"/>
        <v>491391</v>
      </c>
      <c r="T345" s="143">
        <v>26</v>
      </c>
      <c r="U345" s="143">
        <f t="shared" si="0"/>
        <v>16513</v>
      </c>
      <c r="V345" s="143">
        <f t="shared" si="0"/>
        <v>37881</v>
      </c>
      <c r="W345" s="143"/>
      <c r="X345" s="143"/>
      <c r="Y345" s="143"/>
    </row>
  </sheetData>
  <mergeCells count="30">
    <mergeCell ref="A1:Y1"/>
    <mergeCell ref="A2:C2"/>
    <mergeCell ref="U2:Y2"/>
    <mergeCell ref="B3:D3"/>
    <mergeCell ref="J3:K3"/>
    <mergeCell ref="N3:P3"/>
    <mergeCell ref="Q3:V3"/>
    <mergeCell ref="O4:P4"/>
    <mergeCell ref="T4:V4"/>
    <mergeCell ref="A345:F345"/>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 ref="Y3:Y5"/>
  </mergeCells>
  <pageMargins left="0.118055555555556" right="0.118055555555556" top="0.590277777777778" bottom="0.708333333333333" header="0.5" footer="0.5"/>
  <pageSetup paperSize="9" scale="75" fitToHeight="0" orientation="landscape" horizontalDpi="600"/>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
  <sheetViews>
    <sheetView workbookViewId="0">
      <selection activeCell="O11" sqref="O11"/>
    </sheetView>
  </sheetViews>
  <sheetFormatPr defaultColWidth="9" defaultRowHeight="13.5"/>
  <cols>
    <col min="1" max="1" width="18.625" customWidth="1"/>
    <col min="10" max="10" width="12.1416666666667" customWidth="1"/>
    <col min="11" max="11" width="13.525" customWidth="1"/>
    <col min="12" max="12" width="7.5" customWidth="1"/>
  </cols>
  <sheetData>
    <row r="1" s="1" customFormat="1" ht="22.5" spans="1:12">
      <c r="A1" s="2" t="s">
        <v>1725</v>
      </c>
      <c r="B1" s="3"/>
      <c r="C1" s="4"/>
      <c r="D1" s="4"/>
      <c r="E1" s="4"/>
      <c r="F1" s="4"/>
      <c r="G1" s="4"/>
      <c r="H1" s="4"/>
      <c r="I1" s="4"/>
      <c r="J1" s="4"/>
      <c r="K1" s="4"/>
      <c r="L1" s="4"/>
    </row>
    <row r="2" s="1" customFormat="1" ht="21" customHeight="1" spans="1:3">
      <c r="A2" s="5" t="s">
        <v>1</v>
      </c>
      <c r="B2" s="5"/>
      <c r="C2" s="5"/>
    </row>
    <row r="3" s="1" customFormat="1" ht="16" customHeight="1" spans="1:12">
      <c r="A3" s="6" t="s">
        <v>18</v>
      </c>
      <c r="B3" s="6" t="s">
        <v>1726</v>
      </c>
      <c r="C3" s="7" t="s">
        <v>13</v>
      </c>
      <c r="D3" s="6"/>
      <c r="E3" s="6"/>
      <c r="F3" s="6" t="s">
        <v>14</v>
      </c>
      <c r="G3" s="6"/>
      <c r="H3" s="6"/>
      <c r="I3" s="6"/>
      <c r="J3" s="6"/>
      <c r="K3" s="6"/>
      <c r="L3" s="6" t="s">
        <v>17</v>
      </c>
    </row>
    <row r="4" s="1" customFormat="1" ht="15" customHeight="1" spans="1:12">
      <c r="A4" s="6"/>
      <c r="B4" s="6"/>
      <c r="C4" s="7" t="s">
        <v>1727</v>
      </c>
      <c r="D4" s="6" t="s">
        <v>24</v>
      </c>
      <c r="E4" s="6"/>
      <c r="F4" s="6" t="s">
        <v>1728</v>
      </c>
      <c r="G4" s="6" t="s">
        <v>1729</v>
      </c>
      <c r="H4" s="6" t="s">
        <v>1730</v>
      </c>
      <c r="I4" s="6" t="s">
        <v>24</v>
      </c>
      <c r="J4" s="6"/>
      <c r="K4" s="6"/>
      <c r="L4" s="11"/>
    </row>
    <row r="5" s="1" customFormat="1" ht="48" customHeight="1" spans="1:12">
      <c r="A5" s="6"/>
      <c r="B5" s="6"/>
      <c r="C5" s="7"/>
      <c r="D5" s="6" t="s">
        <v>1731</v>
      </c>
      <c r="E5" s="6" t="s">
        <v>1732</v>
      </c>
      <c r="F5" s="6"/>
      <c r="G5" s="6"/>
      <c r="H5" s="6"/>
      <c r="I5" s="6" t="s">
        <v>1733</v>
      </c>
      <c r="J5" s="6" t="s">
        <v>1734</v>
      </c>
      <c r="K5" s="6" t="s">
        <v>32</v>
      </c>
      <c r="L5" s="11"/>
    </row>
    <row r="6" s="1" customFormat="1" ht="25" customHeight="1" spans="1:12">
      <c r="A6" s="6" t="s">
        <v>1735</v>
      </c>
      <c r="B6" s="6">
        <f>B7+B13+B19+B23+B24+B29+++++++++++++++B33</f>
        <v>339</v>
      </c>
      <c r="C6" s="6">
        <f t="shared" ref="C6:K6" si="0">C7+C13+C19+C23+C24+C29+++++++++++++++C33</f>
        <v>15528.83</v>
      </c>
      <c r="D6" s="6">
        <f t="shared" si="0"/>
        <v>11341.6</v>
      </c>
      <c r="E6" s="6">
        <f t="shared" si="0"/>
        <v>4187.23</v>
      </c>
      <c r="F6" s="6">
        <v>149</v>
      </c>
      <c r="G6" s="6">
        <f t="shared" si="0"/>
        <v>125724</v>
      </c>
      <c r="H6" s="6">
        <f t="shared" si="0"/>
        <v>491391</v>
      </c>
      <c r="I6" s="6">
        <v>26</v>
      </c>
      <c r="J6" s="6">
        <f t="shared" si="0"/>
        <v>16513</v>
      </c>
      <c r="K6" s="6">
        <f t="shared" si="0"/>
        <v>37881</v>
      </c>
      <c r="L6" s="6"/>
    </row>
    <row r="7" s="1" customFormat="1" ht="19" customHeight="1" spans="1:12">
      <c r="A7" s="8" t="s">
        <v>1736</v>
      </c>
      <c r="B7" s="6">
        <f>B8+B9+B10+B11+B12</f>
        <v>108</v>
      </c>
      <c r="C7" s="6">
        <f t="shared" ref="C7:K7" si="1">C8+C9+C10+C11+C12</f>
        <v>4240.43</v>
      </c>
      <c r="D7" s="6">
        <f t="shared" si="1"/>
        <v>3343</v>
      </c>
      <c r="E7" s="6">
        <f t="shared" si="1"/>
        <v>897.43</v>
      </c>
      <c r="F7" s="6">
        <v>149</v>
      </c>
      <c r="G7" s="6">
        <f t="shared" si="1"/>
        <v>37443</v>
      </c>
      <c r="H7" s="6">
        <f t="shared" si="1"/>
        <v>152073</v>
      </c>
      <c r="I7" s="6">
        <v>26</v>
      </c>
      <c r="J7" s="6">
        <f t="shared" si="1"/>
        <v>6123</v>
      </c>
      <c r="K7" s="6">
        <f t="shared" si="1"/>
        <v>16782</v>
      </c>
      <c r="L7" s="6"/>
    </row>
    <row r="8" s="1" customFormat="1" ht="19" customHeight="1" spans="1:12">
      <c r="A8" s="8" t="s">
        <v>1737</v>
      </c>
      <c r="B8" s="6">
        <v>50</v>
      </c>
      <c r="C8" s="6">
        <v>3488</v>
      </c>
      <c r="D8" s="6">
        <v>2771</v>
      </c>
      <c r="E8" s="6">
        <v>717</v>
      </c>
      <c r="F8" s="6">
        <v>149</v>
      </c>
      <c r="G8" s="6">
        <v>29176</v>
      </c>
      <c r="H8" s="6">
        <v>119732</v>
      </c>
      <c r="I8" s="6">
        <v>26</v>
      </c>
      <c r="J8" s="6">
        <v>5113</v>
      </c>
      <c r="K8" s="6">
        <v>15123</v>
      </c>
      <c r="L8" s="6"/>
    </row>
    <row r="9" s="1" customFormat="1" ht="19" customHeight="1" spans="1:12">
      <c r="A9" s="8" t="s">
        <v>1738</v>
      </c>
      <c r="B9" s="6"/>
      <c r="C9" s="6"/>
      <c r="D9" s="6"/>
      <c r="E9" s="6"/>
      <c r="F9" s="6"/>
      <c r="G9" s="6"/>
      <c r="H9" s="6"/>
      <c r="I9" s="6"/>
      <c r="J9" s="6"/>
      <c r="K9" s="6"/>
      <c r="L9" s="6"/>
    </row>
    <row r="10" s="1" customFormat="1" ht="24" customHeight="1" spans="1:12">
      <c r="A10" s="8" t="s">
        <v>1739</v>
      </c>
      <c r="B10" s="6">
        <v>57</v>
      </c>
      <c r="C10" s="6">
        <v>652.43</v>
      </c>
      <c r="D10" s="6">
        <v>472</v>
      </c>
      <c r="E10" s="6">
        <v>180.43</v>
      </c>
      <c r="F10" s="6">
        <v>57</v>
      </c>
      <c r="G10" s="6">
        <v>7617</v>
      </c>
      <c r="H10" s="6">
        <v>31691</v>
      </c>
      <c r="I10" s="6">
        <v>26</v>
      </c>
      <c r="J10" s="6">
        <v>360</v>
      </c>
      <c r="K10" s="6">
        <v>1009</v>
      </c>
      <c r="L10" s="6"/>
    </row>
    <row r="11" s="1" customFormat="1" ht="19" customHeight="1" spans="1:12">
      <c r="A11" s="8" t="s">
        <v>1740</v>
      </c>
      <c r="B11" s="6"/>
      <c r="C11" s="6"/>
      <c r="D11" s="6"/>
      <c r="E11" s="6"/>
      <c r="F11" s="6"/>
      <c r="G11" s="6"/>
      <c r="H11" s="6"/>
      <c r="I11" s="6"/>
      <c r="J11" s="6"/>
      <c r="K11" s="6"/>
      <c r="L11" s="6"/>
    </row>
    <row r="12" s="1" customFormat="1" ht="19" customHeight="1" spans="1:12">
      <c r="A12" s="8" t="s">
        <v>1741</v>
      </c>
      <c r="B12" s="6">
        <v>1</v>
      </c>
      <c r="C12" s="6">
        <v>100</v>
      </c>
      <c r="D12" s="6">
        <v>100</v>
      </c>
      <c r="E12" s="6"/>
      <c r="F12" s="6"/>
      <c r="G12" s="6">
        <v>650</v>
      </c>
      <c r="H12" s="6">
        <v>650</v>
      </c>
      <c r="I12" s="6"/>
      <c r="J12" s="6">
        <v>650</v>
      </c>
      <c r="K12" s="6">
        <v>650</v>
      </c>
      <c r="L12" s="6"/>
    </row>
    <row r="13" s="1" customFormat="1" ht="19" customHeight="1" spans="1:12">
      <c r="A13" s="8" t="s">
        <v>1742</v>
      </c>
      <c r="B13" s="6">
        <f>B14+B15+B16+B17+B18</f>
        <v>14</v>
      </c>
      <c r="C13" s="6">
        <f t="shared" ref="C13:K13" si="2">C14+C15+C16+C17+C18</f>
        <v>363.8</v>
      </c>
      <c r="D13" s="6">
        <f t="shared" si="2"/>
        <v>327.6</v>
      </c>
      <c r="E13" s="6">
        <f t="shared" si="2"/>
        <v>36.2</v>
      </c>
      <c r="F13" s="6">
        <f t="shared" si="2"/>
        <v>145</v>
      </c>
      <c r="G13" s="6">
        <f t="shared" si="2"/>
        <v>11810</v>
      </c>
      <c r="H13" s="6">
        <f t="shared" si="2"/>
        <v>54504</v>
      </c>
      <c r="I13" s="6">
        <f t="shared" si="2"/>
        <v>26</v>
      </c>
      <c r="J13" s="6">
        <f t="shared" si="2"/>
        <v>1117</v>
      </c>
      <c r="K13" s="6">
        <f t="shared" si="2"/>
        <v>2755</v>
      </c>
      <c r="L13" s="6"/>
    </row>
    <row r="14" s="1" customFormat="1" ht="19" customHeight="1" spans="1:12">
      <c r="A14" s="8" t="s">
        <v>1743</v>
      </c>
      <c r="B14" s="6"/>
      <c r="C14" s="6"/>
      <c r="D14" s="6"/>
      <c r="E14" s="6"/>
      <c r="F14" s="6"/>
      <c r="G14" s="6"/>
      <c r="H14" s="6"/>
      <c r="I14" s="6"/>
      <c r="J14" s="6"/>
      <c r="K14" s="6"/>
      <c r="L14" s="6"/>
    </row>
    <row r="15" s="1" customFormat="1" ht="19" customHeight="1" spans="1:12">
      <c r="A15" s="8" t="s">
        <v>1744</v>
      </c>
      <c r="B15" s="6">
        <v>1</v>
      </c>
      <c r="C15" s="6">
        <v>50</v>
      </c>
      <c r="D15" s="6">
        <v>50</v>
      </c>
      <c r="E15" s="6"/>
      <c r="F15" s="6"/>
      <c r="G15" s="6">
        <v>100</v>
      </c>
      <c r="H15" s="6">
        <v>100</v>
      </c>
      <c r="I15" s="6"/>
      <c r="J15" s="6">
        <v>100</v>
      </c>
      <c r="K15" s="6">
        <v>100</v>
      </c>
      <c r="L15" s="6"/>
    </row>
    <row r="16" s="1" customFormat="1" ht="19" customHeight="1" spans="1:12">
      <c r="A16" s="8" t="s">
        <v>1745</v>
      </c>
      <c r="B16" s="6"/>
      <c r="C16" s="6"/>
      <c r="D16" s="6"/>
      <c r="E16" s="6"/>
      <c r="F16" s="6"/>
      <c r="G16" s="6"/>
      <c r="H16" s="6"/>
      <c r="I16" s="6"/>
      <c r="J16" s="6"/>
      <c r="K16" s="6"/>
      <c r="L16" s="6"/>
    </row>
    <row r="17" s="1" customFormat="1" ht="19" customHeight="1" spans="1:12">
      <c r="A17" s="8" t="s">
        <v>1746</v>
      </c>
      <c r="B17" s="6"/>
      <c r="C17" s="6"/>
      <c r="D17" s="6"/>
      <c r="E17" s="6"/>
      <c r="F17" s="6"/>
      <c r="G17" s="6"/>
      <c r="H17" s="6"/>
      <c r="I17" s="6"/>
      <c r="J17" s="6"/>
      <c r="K17" s="6"/>
      <c r="L17" s="6"/>
    </row>
    <row r="18" s="1" customFormat="1" ht="19" customHeight="1" spans="1:12">
      <c r="A18" s="8" t="s">
        <v>1747</v>
      </c>
      <c r="B18" s="6">
        <v>13</v>
      </c>
      <c r="C18" s="6">
        <v>313.8</v>
      </c>
      <c r="D18" s="6">
        <v>277.6</v>
      </c>
      <c r="E18" s="6">
        <v>36.2</v>
      </c>
      <c r="F18" s="6">
        <v>145</v>
      </c>
      <c r="G18" s="6">
        <v>11710</v>
      </c>
      <c r="H18" s="6">
        <v>54404</v>
      </c>
      <c r="I18" s="6">
        <v>26</v>
      </c>
      <c r="J18" s="6">
        <v>1017</v>
      </c>
      <c r="K18" s="6">
        <v>2655</v>
      </c>
      <c r="L18" s="6"/>
    </row>
    <row r="19" s="1" customFormat="1" ht="19" customHeight="1" spans="1:12">
      <c r="A19" s="8" t="s">
        <v>1748</v>
      </c>
      <c r="B19" s="6">
        <f>B20+B21+B22</f>
        <v>216</v>
      </c>
      <c r="C19" s="6">
        <f t="shared" ref="C19:K19" si="3">C20+C21+C22</f>
        <v>10774.6</v>
      </c>
      <c r="D19" s="6">
        <f t="shared" si="3"/>
        <v>7521</v>
      </c>
      <c r="E19" s="6">
        <f t="shared" si="3"/>
        <v>3253.6</v>
      </c>
      <c r="F19" s="6">
        <v>149</v>
      </c>
      <c r="G19" s="6">
        <f t="shared" si="3"/>
        <v>76471</v>
      </c>
      <c r="H19" s="6">
        <f t="shared" si="3"/>
        <v>283814</v>
      </c>
      <c r="I19" s="6">
        <v>26</v>
      </c>
      <c r="J19" s="6">
        <f t="shared" si="3"/>
        <v>8273</v>
      </c>
      <c r="K19" s="6">
        <f t="shared" si="3"/>
        <v>17344</v>
      </c>
      <c r="L19" s="6"/>
    </row>
    <row r="20" s="1" customFormat="1" ht="19" customHeight="1" spans="1:12">
      <c r="A20" s="8" t="s">
        <v>1749</v>
      </c>
      <c r="B20" s="6">
        <v>212</v>
      </c>
      <c r="C20" s="6">
        <v>8025.8</v>
      </c>
      <c r="D20" s="6">
        <v>5421</v>
      </c>
      <c r="E20" s="6">
        <v>2604.8</v>
      </c>
      <c r="F20" s="6">
        <v>149</v>
      </c>
      <c r="G20" s="6">
        <v>47348</v>
      </c>
      <c r="H20" s="6">
        <v>187777</v>
      </c>
      <c r="I20" s="6">
        <v>26</v>
      </c>
      <c r="J20" s="6">
        <v>3266</v>
      </c>
      <c r="K20" s="6">
        <v>10396</v>
      </c>
      <c r="L20" s="6"/>
    </row>
    <row r="21" s="1" customFormat="1" ht="19" customHeight="1" spans="1:12">
      <c r="A21" s="8" t="s">
        <v>1750</v>
      </c>
      <c r="B21" s="6">
        <v>4</v>
      </c>
      <c r="C21" s="6">
        <v>2748.8</v>
      </c>
      <c r="D21" s="6">
        <v>2100</v>
      </c>
      <c r="E21" s="6">
        <v>648.8</v>
      </c>
      <c r="F21" s="6">
        <v>95</v>
      </c>
      <c r="G21" s="6">
        <v>29123</v>
      </c>
      <c r="H21" s="6">
        <v>96037</v>
      </c>
      <c r="I21" s="6">
        <v>26</v>
      </c>
      <c r="J21" s="6">
        <v>5007</v>
      </c>
      <c r="K21" s="6">
        <v>6948</v>
      </c>
      <c r="L21" s="6"/>
    </row>
    <row r="22" s="1" customFormat="1" ht="19" customHeight="1" spans="1:12">
      <c r="A22" s="8" t="s">
        <v>1751</v>
      </c>
      <c r="B22" s="6"/>
      <c r="C22" s="6"/>
      <c r="D22" s="6"/>
      <c r="E22" s="6"/>
      <c r="F22" s="6"/>
      <c r="G22" s="6"/>
      <c r="H22" s="6"/>
      <c r="I22" s="6"/>
      <c r="J22" s="6"/>
      <c r="K22" s="6"/>
      <c r="L22" s="6"/>
    </row>
    <row r="23" s="1" customFormat="1" ht="19" customHeight="1" spans="1:12">
      <c r="A23" s="8" t="s">
        <v>1752</v>
      </c>
      <c r="B23" s="6"/>
      <c r="C23" s="9"/>
      <c r="D23" s="9"/>
      <c r="E23" s="9"/>
      <c r="F23" s="9"/>
      <c r="G23" s="9"/>
      <c r="H23" s="9"/>
      <c r="I23" s="9"/>
      <c r="J23" s="9"/>
      <c r="K23" s="9"/>
      <c r="L23" s="6"/>
    </row>
    <row r="24" s="1" customFormat="1" ht="19" customHeight="1" spans="1:12">
      <c r="A24" s="8" t="s">
        <v>1753</v>
      </c>
      <c r="B24" s="6">
        <v>1</v>
      </c>
      <c r="C24" s="6">
        <v>150</v>
      </c>
      <c r="D24" s="6">
        <v>150</v>
      </c>
      <c r="E24" s="6"/>
      <c r="F24" s="6"/>
      <c r="G24" s="6"/>
      <c r="H24" s="6">
        <v>1000</v>
      </c>
      <c r="I24" s="6"/>
      <c r="J24" s="6">
        <v>1000</v>
      </c>
      <c r="K24" s="6">
        <v>1000</v>
      </c>
      <c r="L24" s="6"/>
    </row>
    <row r="25" s="1" customFormat="1" ht="19" customHeight="1" spans="1:12">
      <c r="A25" s="8" t="s">
        <v>1754</v>
      </c>
      <c r="B25" s="6"/>
      <c r="C25" s="6"/>
      <c r="D25" s="6"/>
      <c r="E25" s="6"/>
      <c r="F25" s="6"/>
      <c r="G25" s="6"/>
      <c r="H25" s="6"/>
      <c r="I25" s="6"/>
      <c r="J25" s="6"/>
      <c r="K25" s="6"/>
      <c r="L25" s="6"/>
    </row>
    <row r="26" s="1" customFormat="1" ht="19" customHeight="1" spans="1:12">
      <c r="A26" s="8" t="s">
        <v>1755</v>
      </c>
      <c r="B26" s="6">
        <v>1</v>
      </c>
      <c r="C26" s="6">
        <v>150</v>
      </c>
      <c r="D26" s="6">
        <v>150</v>
      </c>
      <c r="E26" s="6"/>
      <c r="F26" s="6"/>
      <c r="G26" s="6"/>
      <c r="H26" s="6">
        <v>1000</v>
      </c>
      <c r="I26" s="6"/>
      <c r="J26" s="6">
        <v>1000</v>
      </c>
      <c r="K26" s="6">
        <v>1000</v>
      </c>
      <c r="L26" s="6"/>
    </row>
    <row r="27" s="1" customFormat="1" ht="19" customHeight="1" spans="1:12">
      <c r="A27" s="8" t="s">
        <v>1756</v>
      </c>
      <c r="B27" s="6"/>
      <c r="C27" s="6"/>
      <c r="D27" s="6"/>
      <c r="E27" s="6"/>
      <c r="F27" s="6"/>
      <c r="G27" s="6"/>
      <c r="H27" s="6"/>
      <c r="I27" s="6"/>
      <c r="J27" s="6"/>
      <c r="K27" s="6"/>
      <c r="L27" s="6"/>
    </row>
    <row r="28" s="1" customFormat="1" ht="19" customHeight="1" spans="1:12">
      <c r="A28" s="8" t="s">
        <v>1757</v>
      </c>
      <c r="B28" s="6"/>
      <c r="C28" s="6"/>
      <c r="D28" s="6"/>
      <c r="E28" s="6"/>
      <c r="F28" s="6"/>
      <c r="G28" s="6"/>
      <c r="H28" s="6"/>
      <c r="I28" s="6"/>
      <c r="J28" s="6"/>
      <c r="K28" s="6"/>
      <c r="L28" s="6"/>
    </row>
    <row r="29" s="1" customFormat="1" ht="19" customHeight="1" spans="1:12">
      <c r="A29" s="8" t="s">
        <v>1758</v>
      </c>
      <c r="B29" s="6"/>
      <c r="C29" s="6"/>
      <c r="D29" s="6"/>
      <c r="E29" s="6"/>
      <c r="F29" s="6"/>
      <c r="G29" s="6"/>
      <c r="H29" s="6"/>
      <c r="I29" s="6"/>
      <c r="J29" s="6"/>
      <c r="K29" s="6"/>
      <c r="L29" s="6"/>
    </row>
    <row r="30" s="1" customFormat="1" ht="19" customHeight="1" spans="1:12">
      <c r="A30" s="8" t="s">
        <v>1759</v>
      </c>
      <c r="B30" s="6"/>
      <c r="C30" s="6"/>
      <c r="D30" s="6"/>
      <c r="E30" s="6"/>
      <c r="F30" s="6"/>
      <c r="G30" s="6"/>
      <c r="H30" s="6"/>
      <c r="I30" s="6"/>
      <c r="J30" s="6"/>
      <c r="K30" s="6"/>
      <c r="L30" s="6"/>
    </row>
    <row r="31" s="1" customFormat="1" ht="19" customHeight="1" spans="1:12">
      <c r="A31" s="8" t="s">
        <v>1760</v>
      </c>
      <c r="B31" s="6"/>
      <c r="C31" s="6"/>
      <c r="D31" s="6"/>
      <c r="E31" s="6"/>
      <c r="F31" s="6"/>
      <c r="G31" s="6"/>
      <c r="H31" s="6"/>
      <c r="I31" s="6"/>
      <c r="J31" s="6"/>
      <c r="K31" s="6"/>
      <c r="L31" s="6"/>
    </row>
    <row r="32" s="1" customFormat="1" ht="19" customHeight="1" spans="1:12">
      <c r="A32" s="8" t="s">
        <v>1761</v>
      </c>
      <c r="B32" s="6"/>
      <c r="C32" s="6"/>
      <c r="D32" s="6"/>
      <c r="E32" s="6"/>
      <c r="F32" s="6"/>
      <c r="G32" s="6"/>
      <c r="H32" s="6"/>
      <c r="I32" s="6"/>
      <c r="J32" s="6"/>
      <c r="K32" s="6"/>
      <c r="L32" s="6"/>
    </row>
    <row r="33" s="1" customFormat="1" ht="19" customHeight="1" spans="1:12">
      <c r="A33" s="8" t="s">
        <v>1762</v>
      </c>
      <c r="B33" s="6"/>
      <c r="C33" s="6"/>
      <c r="D33" s="6"/>
      <c r="E33" s="6"/>
      <c r="F33" s="6"/>
      <c r="G33" s="6"/>
      <c r="H33" s="6"/>
      <c r="I33" s="6"/>
      <c r="J33" s="6"/>
      <c r="K33" s="6"/>
      <c r="L33" s="6"/>
    </row>
    <row r="34" s="1" customFormat="1" ht="24" customHeight="1" spans="1:12">
      <c r="A34" s="8" t="s">
        <v>1763</v>
      </c>
      <c r="B34" s="6"/>
      <c r="C34" s="6"/>
      <c r="D34" s="6"/>
      <c r="E34" s="6"/>
      <c r="F34" s="6"/>
      <c r="G34" s="6"/>
      <c r="H34" s="6"/>
      <c r="I34" s="6"/>
      <c r="J34" s="6"/>
      <c r="K34" s="6"/>
      <c r="L34" s="6"/>
    </row>
    <row r="35" s="1" customFormat="1" ht="19" customHeight="1" spans="1:12">
      <c r="A35" s="8" t="s">
        <v>1764</v>
      </c>
      <c r="B35" s="6"/>
      <c r="C35" s="6"/>
      <c r="D35" s="6"/>
      <c r="E35" s="6"/>
      <c r="F35" s="6"/>
      <c r="G35" s="6"/>
      <c r="H35" s="6"/>
      <c r="I35" s="6"/>
      <c r="J35" s="6"/>
      <c r="K35" s="6"/>
      <c r="L35" s="6"/>
    </row>
    <row r="36" s="1" customFormat="1" ht="19" customHeight="1" spans="1:12">
      <c r="A36" s="8" t="s">
        <v>1765</v>
      </c>
      <c r="B36" s="6"/>
      <c r="C36" s="6"/>
      <c r="D36" s="6"/>
      <c r="E36" s="6"/>
      <c r="F36" s="6"/>
      <c r="G36" s="6"/>
      <c r="H36" s="6"/>
      <c r="I36" s="6"/>
      <c r="J36" s="6"/>
      <c r="K36" s="6"/>
      <c r="L36" s="6"/>
    </row>
    <row r="37" s="1" customFormat="1" ht="11.25" spans="1:2">
      <c r="A37" s="10" t="s">
        <v>1766</v>
      </c>
      <c r="B37" s="5"/>
    </row>
  </sheetData>
  <mergeCells count="13">
    <mergeCell ref="A1:L1"/>
    <mergeCell ref="A2:C2"/>
    <mergeCell ref="C3:E3"/>
    <mergeCell ref="F3:K3"/>
    <mergeCell ref="D4:E4"/>
    <mergeCell ref="I4:K4"/>
    <mergeCell ref="A3:A5"/>
    <mergeCell ref="B3:B5"/>
    <mergeCell ref="C4:C5"/>
    <mergeCell ref="F4:F5"/>
    <mergeCell ref="G4:G5"/>
    <mergeCell ref="H4:H5"/>
    <mergeCell ref="L3:L5"/>
  </mergeCells>
  <pageMargins left="0.75" right="0.75" top="0.590277777777778" bottom="0.747916666666667"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申报表</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lilizi</cp:lastModifiedBy>
  <dcterms:created xsi:type="dcterms:W3CDTF">2023-11-26T11:19:00Z</dcterms:created>
  <dcterms:modified xsi:type="dcterms:W3CDTF">2024-12-27T05:58:49Z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D454FB43578E4308899D0737D006DD52_13</vt:lpwstr>
  </property>
  <property fmtid="{D5CDD505-2E9C-101B-9397-08002B2CF9AE}" pid="3" name="KSOProductBuildVer">
    <vt:lpwstr>2052-12.1.0.19302</vt:lpwstr>
  </property>
  <property fmtid="{D5CDD505-2E9C-101B-9397-08002B2CF9AE}" pid="4" name="KSOReadingLayout">
    <vt:bool>true</vt:bool>
  </property>
</Properties>
</file>