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775"/>
  </bookViews>
  <sheets>
    <sheet name="申报表" sheetId="2" r:id="rId1"/>
    <sheet name="Sheet2" sheetId="3" r:id="rId2"/>
  </sheets>
  <definedNames>
    <definedName name="_xlnm._FilterDatabase" localSheetId="0" hidden="1">申报表!$A$5:$Y$644</definedName>
    <definedName name="_xlnm.Print_Titles" localSheetId="0">申报表!$3:$5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U252" authorId="0">
      <text>
        <r>
          <rPr>
            <b/>
            <sz val="9"/>
            <rFont val="宋体"/>
            <charset val="134"/>
          </rPr>
          <t>Administrator:</t>
        </r>
        <r>
          <rPr>
            <sz val="9"/>
            <rFont val="宋体"/>
            <charset val="134"/>
          </rPr>
          <t xml:space="preserve">
</t>
        </r>
        <r>
          <rPr>
            <sz val="16"/>
            <rFont val="宋体"/>
            <charset val="134"/>
          </rPr>
          <t>冯望古3人 冯涌泉4人 冯金四2人 冯文良3人 冯元会3人  冯新海5人 柳平全2人
冯克祥1人</t>
        </r>
      </text>
    </comment>
    <comment ref="U461" authorId="0">
      <text>
        <r>
          <rPr>
            <b/>
            <sz val="9"/>
            <rFont val="宋体"/>
            <charset val="134"/>
          </rPr>
          <t>Administrator:</t>
        </r>
        <r>
          <rPr>
            <sz val="9"/>
            <rFont val="宋体"/>
            <charset val="134"/>
          </rPr>
          <t xml:space="preserve">
吴康三4任 冯元会3人 冯金四2人 冯文良3人</t>
        </r>
      </text>
    </comment>
  </commentList>
</comments>
</file>

<file path=xl/sharedStrings.xml><?xml version="1.0" encoding="utf-8"?>
<sst xmlns="http://schemas.openxmlformats.org/spreadsheetml/2006/main" count="8247" uniqueCount="2970">
  <si>
    <t>临湘市2025年度巩固拓展脱贫攻坚成果和乡村振兴项目入库申报汇总表</t>
  </si>
  <si>
    <t>单位：(盖章)</t>
  </si>
  <si>
    <t>时间： 2025年</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</si>
  <si>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</si>
  <si>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</si>
  <si>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</si>
  <si>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</si>
  <si>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</si>
  <si>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</si>
  <si>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</si>
  <si>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</si>
  <si>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</si>
  <si>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</si>
  <si>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</si>
  <si>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</si>
  <si>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</si>
  <si>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</si>
  <si>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</si>
  <si>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</si>
  <si>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</si>
  <si>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</si>
  <si>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</si>
  <si>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</si>
  <si>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</si>
  <si>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</si>
  <si>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 数(个)</t>
  </si>
  <si>
    <t>受益户 数(户 )</t>
  </si>
  <si>
    <t>受益人口数（人）</t>
  </si>
  <si>
    <t>财政资金（万元）</t>
  </si>
  <si>
    <t>其他资金（万元）</t>
  </si>
  <si>
    <t>受益脱 贫村数 (个)</t>
  </si>
  <si>
    <t>受益脱贫户数及防止返贫监测对象户数(户)</t>
  </si>
  <si>
    <t>受益脱贫人口数及防止返贫监测对象人口数(人)</t>
  </si>
  <si>
    <t>乡村建设行动</t>
  </si>
  <si>
    <t>农村基础设施</t>
  </si>
  <si>
    <t>农村道路建设（通村、通户路）</t>
  </si>
  <si>
    <t>黄盖镇</t>
  </si>
  <si>
    <t>广坪村</t>
  </si>
  <si>
    <t>黄盖镇广坪村机耕路维修</t>
  </si>
  <si>
    <t>维修</t>
  </si>
  <si>
    <t>双洲组、红旗组、广坪组、清水潭组</t>
  </si>
  <si>
    <t>7000米</t>
  </si>
  <si>
    <t>通过完成双洲组、红旗组、广坪组、清水潭组机耕路维修7000米，改善村民生产条件，为农作和出行提供便利。</t>
  </si>
  <si>
    <t>改善广坪村村民生产生活条件，为出行和农作提供更多便利，提高致富创收热情。</t>
  </si>
  <si>
    <t>黄盖镇广坪村沟渠清淤</t>
  </si>
  <si>
    <t>红旗组、双洲组、广坪组、新庄组、前进组、清水潭组</t>
  </si>
  <si>
    <t>长8000米</t>
  </si>
  <si>
    <t>完成红旗组、双洲组、广坪组、新庄组、前进组、清水潭组8000米沟渠清淤，增强农田排灌能力，改善水利条件，提高农业综合生产能力。</t>
  </si>
  <si>
    <t>通过广坪村红旗组、双洲组、广坪组、新庄组、前进组、清水潭组沟渠清淤，改善农田引排功能、增强排灌能力及水利条件，提高农业综合生产能力，为农户增加收入，提高生活质量，助力乡村振兴</t>
  </si>
  <si>
    <t>合兴村</t>
  </si>
  <si>
    <t>黄盖镇合兴村合兴组砂石路面维修</t>
  </si>
  <si>
    <t>黄盖镇合兴村</t>
  </si>
  <si>
    <t>2600米</t>
  </si>
  <si>
    <t>完成黄盖镇合兴村合兴组砂石路面2600米维修，改善村民生产生活条件。</t>
  </si>
  <si>
    <t>改善合兴组村民生产生活条件，为出行和农作提供更多便利，提高致富创收热情。</t>
  </si>
  <si>
    <t>黄盖湖村</t>
  </si>
  <si>
    <t>黄盖镇黄盖湖村群英三组道白改黑</t>
  </si>
  <si>
    <t>新建</t>
  </si>
  <si>
    <t>群英三组</t>
  </si>
  <si>
    <t>长1500米</t>
  </si>
  <si>
    <t>完成群英三组组级道路1500米白改黑，改善村民生产生活条件。</t>
  </si>
  <si>
    <t>改善群英三组村民生产生活条件，为出行和农作提供更多便利，提高致富创收热情。</t>
  </si>
  <si>
    <t>黄盖镇黄盖湖村横河组沟渠重建</t>
  </si>
  <si>
    <t>横河组</t>
  </si>
  <si>
    <t>长500米</t>
  </si>
  <si>
    <t>完成横河组沟渠重建500米，改善村民生产生活条件。</t>
  </si>
  <si>
    <t>改善横河组村民生产生活条件，为出行和农作提供更多便利，提高致富创收热情。</t>
  </si>
  <si>
    <t>农村供水保障设施建设</t>
  </si>
  <si>
    <t>黄盖镇黄盖湖村虎山组高灌渠维修</t>
  </si>
  <si>
    <t>虎山组</t>
  </si>
  <si>
    <t>长450米</t>
  </si>
  <si>
    <t>完成虎山组高灌渠450米维修，增强渠道排灌能力，改善水利条件，提高农业综合生产能力。</t>
  </si>
  <si>
    <t>通过虎山组高灌渠维修，增强农田引排功能、改善水利条件，提高农业综合生产能力，为农户增加收入，助力乡村振兴</t>
  </si>
  <si>
    <t>团山社区</t>
  </si>
  <si>
    <t>团山社区道路硬化</t>
  </si>
  <si>
    <t>文卫路</t>
  </si>
  <si>
    <t>长600米</t>
  </si>
  <si>
    <t>完成团山社区道路硬化600米，改善居民生产生活条件。</t>
  </si>
  <si>
    <t>通过对文卫路道路进行硬化，能改善周边村民生产生活条件，为出行和农作提供更多便利，提高致富创收热情。</t>
  </si>
  <si>
    <t>产业发展</t>
  </si>
  <si>
    <t>生产项目</t>
  </si>
  <si>
    <t>种植业基地</t>
  </si>
  <si>
    <t>/</t>
  </si>
  <si>
    <t>黄盖镇高标准蔬菜育苗大棚建设 II期</t>
  </si>
  <si>
    <t>2025.10</t>
  </si>
  <si>
    <t>通过对原黄盖镇博特利养殖场进行拆除改造，土壤重构9100m2，建设立体化蔬菜大棚9100m2，建设智能数字化系统1套，建设道路1000米，建设生产用房400m2，修缮及新建围墙250米，建设货物周转场地400m2，购置育苗大棚配套设施，带动群众发展产业。</t>
  </si>
  <si>
    <t>改善本地的农业基础设施，大力提高土地利用率，提升生产效益，促进生产发展。设施建成后能壮大种植业，提高农田复种指数，促进当地经济发展，带动周边20户农户就业，促进人均增收1000元以上。</t>
  </si>
  <si>
    <t>就业项目</t>
  </si>
  <si>
    <t>公益性岗位</t>
  </si>
  <si>
    <t>黄盖镇公益岗位奖补</t>
  </si>
  <si>
    <t>提供公益性岗位给脱贫户、监测户</t>
  </si>
  <si>
    <t>为脱贫户、监测户提供就业机会，稳定增收，减少返贫致贫风险。</t>
  </si>
  <si>
    <t>提供就业机会，促进农户自主致富，提高经济收入。</t>
  </si>
  <si>
    <t>水产养殖业发展</t>
  </si>
  <si>
    <t>黄盖镇庭院经济奖补</t>
  </si>
  <si>
    <t>对积极发展种养殖业的脱贫户及监测户依照标准进行奖补</t>
  </si>
  <si>
    <t>对全镇发展产业的农户按标准进行奖补，提高农户种养殖热情，增加经济收入。</t>
  </si>
  <si>
    <t>鼓励农户们进一步发展产业，解决在产业发展上的问题，达到收入增长的目的。</t>
  </si>
  <si>
    <t>产业路、资源路、旅游路建设</t>
  </si>
  <si>
    <t>江南镇</t>
  </si>
  <si>
    <t>丁坊村</t>
  </si>
  <si>
    <t>江南镇丁坊村咀上组道路硬化</t>
  </si>
  <si>
    <t>丁坊村咀上组</t>
  </si>
  <si>
    <t>咀上组道路硬化1.5千米</t>
  </si>
  <si>
    <t>目标：道路硬化1.5千米</t>
  </si>
  <si>
    <t>完善了丁坊村基础建设，改善村民交通运输条件，提高种养积极性，提高农民年收入100-200元。</t>
  </si>
  <si>
    <t>其他</t>
  </si>
  <si>
    <t>江南镇丁坊村山塘清淤</t>
  </si>
  <si>
    <t>丁坊村
各组</t>
  </si>
  <si>
    <t>山塘清淤
10亩</t>
  </si>
  <si>
    <t>目标：山塘清淤10亩</t>
  </si>
  <si>
    <t>完善了丁坊村基础建设，改善村民灌溉条件，提高农作物产量，提高农民年收入200元。</t>
  </si>
  <si>
    <t>灯塔村</t>
  </si>
  <si>
    <r>
      <rPr>
        <sz val="10"/>
        <color rgb="FF000000"/>
        <rFont val="方正仿宋_GB2312"/>
        <charset val="134"/>
      </rPr>
      <t>江南镇</t>
    </r>
    <r>
      <rPr>
        <sz val="10"/>
        <color indexed="8"/>
        <rFont val="方正仿宋_GB2312"/>
        <charset val="0"/>
      </rPr>
      <t>2025</t>
    </r>
    <r>
      <rPr>
        <sz val="10"/>
        <color rgb="FF000000"/>
        <rFont val="方正仿宋_GB2312"/>
        <charset val="134"/>
      </rPr>
      <t>年灯塔村二级渠沟渠清淤。</t>
    </r>
  </si>
  <si>
    <t>江南镇灯塔村</t>
  </si>
  <si>
    <t>沟渠清淤2500米</t>
  </si>
  <si>
    <t>目标：沟渠清淤2500米</t>
  </si>
  <si>
    <t>方便村民耕种，增加种植产量，提高农民年收入100元。</t>
  </si>
  <si>
    <t>配套设施项目</t>
  </si>
  <si>
    <t>小型农田水利设施建设</t>
  </si>
  <si>
    <t>东冶村</t>
  </si>
  <si>
    <t>田乡水坝清淤、修建拦水闸</t>
  </si>
  <si>
    <t>水利设施</t>
  </si>
  <si>
    <t>东冶村田乡坝</t>
  </si>
  <si>
    <t>修建拦水闸1个，清淤85亩</t>
  </si>
  <si>
    <t>目标1：修建蓝水闸1个；目标2：清淤85亩</t>
  </si>
  <si>
    <t>加强生产建设，为产业发展提供条件，为农民增收100元/年。</t>
  </si>
  <si>
    <t>谷花社区</t>
  </si>
  <si>
    <t>烈士陵园连接省道S208道路拓宽2米</t>
  </si>
  <si>
    <t>维
修</t>
  </si>
  <si>
    <t>道路拓宽2米，长400米</t>
  </si>
  <si>
    <t>目标1：道路拓宽2米目标2：拓宽长度400米</t>
  </si>
  <si>
    <t>为解决居民生产出行等问题，加强
社区居民基础设施和生态环境建设，
改善居民生产生活条件，促进经济
发展，带动居民年收入增加100元。</t>
  </si>
  <si>
    <t>八组田间路连接省道S208道路维修</t>
  </si>
  <si>
    <t>道路维修200米</t>
  </si>
  <si>
    <t>目标：道路维修200米</t>
  </si>
  <si>
    <t>为解决居民农副产品销售量及营销环境，增加居民与脱贫户收入，使居民、脱贫户年收入增加100元。</t>
  </si>
  <si>
    <t>十八组机耕桥建设</t>
  </si>
  <si>
    <t>机耕桥1座</t>
  </si>
  <si>
    <t>目标：维修机耕桥1座</t>
  </si>
  <si>
    <t>为解决居民农副产品销售量及营销环境，增加居民与脱贫户收入，使居民、脱贫户年收入增加50元-100元。</t>
  </si>
  <si>
    <t>江南村</t>
  </si>
  <si>
    <r>
      <rPr>
        <sz val="10"/>
        <color rgb="FF000000"/>
        <rFont val="方正仿宋_GB2312"/>
        <charset val="134"/>
      </rPr>
      <t>江南镇</t>
    </r>
    <r>
      <rPr>
        <sz val="10"/>
        <color indexed="8"/>
        <rFont val="方正仿宋_GB2312"/>
        <charset val="0"/>
      </rPr>
      <t>2</t>
    </r>
    <r>
      <rPr>
        <sz val="10"/>
        <color rgb="FF000000"/>
        <rFont val="方正仿宋_GB2312"/>
        <charset val="134"/>
      </rPr>
      <t>江南村</t>
    </r>
    <r>
      <rPr>
        <sz val="10"/>
        <color indexed="8"/>
        <rFont val="方正仿宋_GB2312"/>
        <charset val="0"/>
      </rPr>
      <t>17</t>
    </r>
    <r>
      <rPr>
        <sz val="10"/>
        <color rgb="FF000000"/>
        <rFont val="方正仿宋_GB2312"/>
        <charset val="134"/>
      </rPr>
      <t>、</t>
    </r>
    <r>
      <rPr>
        <sz val="10"/>
        <color indexed="8"/>
        <rFont val="方正仿宋_GB2312"/>
        <charset val="0"/>
      </rPr>
      <t>18</t>
    </r>
    <r>
      <rPr>
        <sz val="10"/>
        <color rgb="FF000000"/>
        <rFont val="方正仿宋_GB2312"/>
        <charset val="134"/>
      </rPr>
      <t>组沟渠清淤。</t>
    </r>
  </si>
  <si>
    <t>江南镇江南村</t>
  </si>
  <si>
    <t>沟渠清淤2000米</t>
  </si>
  <si>
    <t>牛湖村</t>
  </si>
  <si>
    <t>牛湖村2-5组道路维修</t>
  </si>
  <si>
    <t>道路维修</t>
  </si>
  <si>
    <t>2025/
5/5</t>
  </si>
  <si>
    <t>2025/
7/5</t>
  </si>
  <si>
    <t>道路建设1100米</t>
  </si>
  <si>
    <t>目标：道路维修1100米</t>
  </si>
  <si>
    <t>为解决居民农产品运输、销售等问题，
改善村民生产生活条件，促进经济
发展，增加居民年收入100元。</t>
  </si>
  <si>
    <t>盛塘村</t>
  </si>
  <si>
    <t>盛塘村二组桥修复</t>
  </si>
  <si>
    <t>盛塘村二组</t>
  </si>
  <si>
    <t>盛塘村二组桥25米，,宽3.5米</t>
  </si>
  <si>
    <t>目标：修复桥梁1座</t>
  </si>
  <si>
    <t>加强基础建设，方便群众出行及发展生产，增加群众年收入50元-100元。</t>
  </si>
  <si>
    <t>石岭村</t>
  </si>
  <si>
    <t>江南镇石岭村主公路茶园组至廖家组段路面拓宽坑塘地段护坡砌墙建设</t>
  </si>
  <si>
    <t>江南镇石岭村</t>
  </si>
  <si>
    <t>路面拓宽硬化坑塘地段护坡砌墙2000米</t>
  </si>
  <si>
    <t>目标：路面拓宽硬化坑塘地段护坡砌墙2000米</t>
  </si>
  <si>
    <t>加强基础建设，方便群众出行及发展生产，增加群众年收入300元。</t>
  </si>
  <si>
    <t>新洲村</t>
  </si>
  <si>
    <t>晓石公路拓宽</t>
  </si>
  <si>
    <t>2.2公里4.5米的道路扩宽至6米</t>
  </si>
  <si>
    <t>目标1：道路拓宽1.5米；目标2：拓宽长度2.2公里</t>
  </si>
  <si>
    <t>可解决两个村主要道路通行困难，促进区域近万亩稻虾套种、湘莲、水产等特色产业发展，提升当地经济水平，增加群众年收入200元。</t>
  </si>
  <si>
    <t>晓洲片五组桥梁维修加宽</t>
  </si>
  <si>
    <t>原10米长、4米宽桥梁加宽至6.5米</t>
  </si>
  <si>
    <t>目标1：拓宽桥梁2.5米；目标2：拓宽长度10米</t>
  </si>
  <si>
    <t>可解决两个村主要道路通行困难，促进区域近万亩稻虾套种、湘莲、水产等特色产业发展，提升当地经济水平，增加群众年收入50元-100元。</t>
  </si>
  <si>
    <t>晓洲片六组桥梁维修加宽</t>
  </si>
  <si>
    <t>原12米长、4米宽桥梁加宽至6.5米</t>
  </si>
  <si>
    <t>目标1：拓宽桥梁2.5米；目标2：拓宽长度12米</t>
  </si>
  <si>
    <t>晓洲片十一组至208道路维修</t>
  </si>
  <si>
    <t>原700米长、4.5米宽的破损路面维修</t>
  </si>
  <si>
    <t>目标1：修复破损路面长700米，目标2：修复破损路面宽4.5米</t>
  </si>
  <si>
    <t>可改善附近群众农副产品销售量及生产生活条件，促进我村蔬菜种植规模和产值的增加，发展特色产业，为村民增加年收入200元。</t>
  </si>
  <si>
    <t>新洲片四组至三组道路拓宽</t>
  </si>
  <si>
    <t>1.3公里4.5米的道路扩宽至6米</t>
  </si>
  <si>
    <t>目标1：道路拓宽1.5米；目标2：拓宽长度1.3公里</t>
  </si>
  <si>
    <t>可解决两个村主要道路通行困难，促进区域近万亩稻虾套种、湘莲、水产等特色产业发展，提升当地经济水平，增加群众年收入100元-200元。</t>
  </si>
  <si>
    <t>鸭栏村</t>
  </si>
  <si>
    <t>五组田间路连接省道S208道路维修</t>
  </si>
  <si>
    <t>道路维修500米</t>
  </si>
  <si>
    <t>目标：道路维修500米</t>
  </si>
  <si>
    <t>为解决村民生产出行等问题，加强
村民基础设施和生态环境建设，
改善村民生产生活条件，促进经济
发展，增加村民年收入100元，</t>
  </si>
  <si>
    <t>十二组至冶湖渍堤田间路</t>
  </si>
  <si>
    <t>水泥路硬化长975米，宽4米</t>
  </si>
  <si>
    <t>目标1：硬化水泥路长975米；目标2：硬化水泥路4米</t>
  </si>
  <si>
    <t>改善村民粮食生产环境，增加村民与脱贫户收入200元。</t>
  </si>
  <si>
    <t>洋溪</t>
  </si>
  <si>
    <t>洋溪村方大屋组道路硬化</t>
  </si>
  <si>
    <t>洋溪村</t>
  </si>
  <si>
    <t>2025/
6/1</t>
  </si>
  <si>
    <t>2025/
7/1</t>
  </si>
  <si>
    <t>方大屋组道路硬化1150米</t>
  </si>
  <si>
    <t>目标：道路硬化1150米</t>
  </si>
  <si>
    <t>通过道路硬化，方便农户出行，有利于农户生产建设，增加农户年收入100元-200元</t>
  </si>
  <si>
    <t>长江村</t>
  </si>
  <si>
    <t>长江村12、1、2、3组道路维修</t>
  </si>
  <si>
    <t>12、1、2、3组</t>
  </si>
  <si>
    <t>2025/
5/1</t>
  </si>
  <si>
    <t>2024/
12/1</t>
  </si>
  <si>
    <t>道路维修1800米</t>
  </si>
  <si>
    <t>目标：道路维修1800米</t>
  </si>
  <si>
    <t>改善村民粮食生产环境，增加村民与脱贫户年收入100元。</t>
  </si>
  <si>
    <t>儒溪社区</t>
  </si>
  <si>
    <t>儒溪一组机耕路</t>
  </si>
  <si>
    <t>机耕路维修1500米</t>
  </si>
  <si>
    <t>目标：机耕路维修1500米</t>
  </si>
  <si>
    <t>带动农户，脱贫户、监测户发展产业，巩固脱贫成果，增加年收入100元。</t>
  </si>
  <si>
    <t>新屋组山塘清淤</t>
  </si>
  <si>
    <t>山塘清淤1个塘,
79920立方米</t>
  </si>
  <si>
    <t>目标：山塘清淤79920立方米</t>
  </si>
  <si>
    <t>儒溪社区断头路维修</t>
  </si>
  <si>
    <t>断头路维修70米</t>
  </si>
  <si>
    <t>目标：断头路维修70米</t>
  </si>
  <si>
    <t>方便农户出行，有利于农户生产建设，增加农户年收入50元-100元</t>
  </si>
  <si>
    <t>江南镇公益性岗位2025</t>
  </si>
  <si>
    <t>临湘市江南镇</t>
  </si>
  <si>
    <t>脱贫户342户899人，监测户83户214人</t>
  </si>
  <si>
    <t>为部分有劳力的脱贫户及监测户设岗增收</t>
  </si>
  <si>
    <t>通过设立岗位激发脱贫对象劳动激情，增加收入</t>
  </si>
  <si>
    <t>产业奖补</t>
  </si>
  <si>
    <t>江南镇庭院经济产业奖补2025</t>
  </si>
  <si>
    <t>改善困难群众的生产生活，增加村民收入和带动村级集体经济事业发展。</t>
  </si>
  <si>
    <t>通过产业奖补部分重点产业发展对象，激发各村（社区）群众发展生产和村（社区）发展集体产业的的积极性，同时也能改善困难群众的生产生活，增加村民收入和带动村级集体经济事业发展。</t>
  </si>
  <si>
    <t>长安街道</t>
  </si>
  <si>
    <t>长安街道2025年庭院经济发展项目</t>
  </si>
  <si>
    <t>5个村（社区）</t>
  </si>
  <si>
    <t>2025.03.01</t>
  </si>
  <si>
    <t>2025.07.01</t>
  </si>
  <si>
    <t>长安街道100户脱贫户及监测户发展庭院经济</t>
  </si>
  <si>
    <t>通过发展庭院经济，帮助脱贫户及监测户提高经济收入，巩固脱贫成效。</t>
  </si>
  <si>
    <t>长安街道2025年公益性岗位</t>
  </si>
  <si>
    <t>2025.01.01</t>
  </si>
  <si>
    <t>2025.12.30</t>
  </si>
  <si>
    <t>公益性岗位奖补人数26人</t>
  </si>
  <si>
    <t>通过公益性岗位，解决脱贫户及监测户就业问题，增加其收入。</t>
  </si>
  <si>
    <t>农村道路建设</t>
  </si>
  <si>
    <t>杨田村</t>
  </si>
  <si>
    <t>杨田村立地组组级公路硬化</t>
  </si>
  <si>
    <t>杨田村立地组</t>
  </si>
  <si>
    <t>2025.7.1</t>
  </si>
  <si>
    <t>2025.8.1</t>
  </si>
  <si>
    <r>
      <rPr>
        <sz val="10"/>
        <rFont val="方正仿宋_GB2312"/>
        <charset val="134"/>
      </rPr>
      <t>道路硬化（铺油）长</t>
    </r>
    <r>
      <rPr>
        <sz val="10"/>
        <rFont val="方正仿宋_GB2312"/>
        <charset val="0"/>
      </rPr>
      <t>350</t>
    </r>
    <r>
      <rPr>
        <sz val="10"/>
        <rFont val="方正仿宋_GB2312"/>
        <charset val="134"/>
      </rPr>
      <t>米，宽</t>
    </r>
    <r>
      <rPr>
        <sz val="10"/>
        <rFont val="方正仿宋_GB2312"/>
        <charset val="0"/>
      </rPr>
      <t>4</t>
    </r>
    <r>
      <rPr>
        <sz val="10"/>
        <rFont val="方正仿宋_GB2312"/>
        <charset val="134"/>
      </rPr>
      <t>米。</t>
    </r>
  </si>
  <si>
    <t>改善立地组的群众生产生活条件，方便出行</t>
  </si>
  <si>
    <t>杨田村罗家组组级公路硬化</t>
  </si>
  <si>
    <t>杨田村罗家组</t>
  </si>
  <si>
    <t>2025.10.1</t>
  </si>
  <si>
    <t>2025.10.31</t>
  </si>
  <si>
    <r>
      <rPr>
        <sz val="10"/>
        <rFont val="方正仿宋_GB2312"/>
        <charset val="134"/>
      </rPr>
      <t>道路硬化（铺油）</t>
    </r>
    <r>
      <rPr>
        <sz val="10"/>
        <rFont val="方正仿宋_GB2312"/>
        <charset val="0"/>
      </rPr>
      <t>300</t>
    </r>
    <r>
      <rPr>
        <sz val="10"/>
        <rFont val="方正仿宋_GB2312"/>
        <charset val="134"/>
      </rPr>
      <t>米，宽</t>
    </r>
    <r>
      <rPr>
        <sz val="10"/>
        <rFont val="方正仿宋_GB2312"/>
        <charset val="0"/>
      </rPr>
      <t>4</t>
    </r>
    <r>
      <rPr>
        <sz val="10"/>
        <rFont val="方正仿宋_GB2312"/>
        <charset val="134"/>
      </rPr>
      <t>米。</t>
    </r>
  </si>
  <si>
    <r>
      <rPr>
        <sz val="10"/>
        <rFont val="方正仿宋_GB2312"/>
        <charset val="134"/>
      </rPr>
      <t>道路硬化（铺油）长</t>
    </r>
    <r>
      <rPr>
        <sz val="10"/>
        <rFont val="方正仿宋_GB2312"/>
        <charset val="0"/>
      </rPr>
      <t>300</t>
    </r>
    <r>
      <rPr>
        <sz val="10"/>
        <rFont val="方正仿宋_GB2312"/>
        <charset val="134"/>
      </rPr>
      <t>米，宽</t>
    </r>
    <r>
      <rPr>
        <sz val="10"/>
        <rFont val="方正仿宋_GB2312"/>
        <charset val="0"/>
      </rPr>
      <t>4</t>
    </r>
    <r>
      <rPr>
        <sz val="10"/>
        <rFont val="方正仿宋_GB2312"/>
        <charset val="134"/>
      </rPr>
      <t>米。</t>
    </r>
  </si>
  <si>
    <t>改善罗家组的群众生产生活条件，方便出行</t>
  </si>
  <si>
    <t>杨田村新屋组公路硬化</t>
  </si>
  <si>
    <t>杨田村新屋组</t>
  </si>
  <si>
    <t>2025.9.1</t>
  </si>
  <si>
    <t>2025.9.30</t>
  </si>
  <si>
    <r>
      <rPr>
        <sz val="10"/>
        <rFont val="方正仿宋_GB2312"/>
        <charset val="134"/>
      </rPr>
      <t>道路硬化（铺油）</t>
    </r>
    <r>
      <rPr>
        <sz val="10"/>
        <rFont val="方正仿宋_GB2312"/>
        <charset val="0"/>
      </rPr>
      <t>350</t>
    </r>
    <r>
      <rPr>
        <sz val="10"/>
        <rFont val="方正仿宋_GB2312"/>
        <charset val="134"/>
      </rPr>
      <t>米，宽</t>
    </r>
    <r>
      <rPr>
        <sz val="10"/>
        <rFont val="方正仿宋_GB2312"/>
        <charset val="0"/>
      </rPr>
      <t>4</t>
    </r>
    <r>
      <rPr>
        <sz val="10"/>
        <rFont val="方正仿宋_GB2312"/>
        <charset val="134"/>
      </rPr>
      <t>米。</t>
    </r>
  </si>
  <si>
    <t>改善新屋组的群众生产生活条件，方便出行</t>
  </si>
  <si>
    <t>麻塘社区</t>
  </si>
  <si>
    <t>麻塘社区丙祥组组级公路硬化</t>
  </si>
  <si>
    <t>麻塘社区丙祥组</t>
  </si>
  <si>
    <t>2025.08.01</t>
  </si>
  <si>
    <t>2025.10.01</t>
  </si>
  <si>
    <r>
      <rPr>
        <sz val="10"/>
        <rFont val="方正仿宋_GB2312"/>
        <charset val="134"/>
      </rPr>
      <t>道路硬化长</t>
    </r>
    <r>
      <rPr>
        <sz val="10"/>
        <rFont val="方正仿宋_GB2312"/>
        <charset val="0"/>
      </rPr>
      <t>400</t>
    </r>
    <r>
      <rPr>
        <sz val="10"/>
        <rFont val="方正仿宋_GB2312"/>
        <charset val="134"/>
      </rPr>
      <t>米，宽</t>
    </r>
    <r>
      <rPr>
        <sz val="10"/>
        <rFont val="方正仿宋_GB2312"/>
        <charset val="0"/>
      </rPr>
      <t>3</t>
    </r>
    <r>
      <rPr>
        <sz val="10"/>
        <rFont val="方正仿宋_GB2312"/>
        <charset val="134"/>
      </rPr>
      <t>米</t>
    </r>
  </si>
  <si>
    <t>改善丙祥组的群众生产生活条件，方便出行</t>
  </si>
  <si>
    <t>小型农田水利设施项目</t>
  </si>
  <si>
    <t>集庄社区</t>
  </si>
  <si>
    <t>长安街道集庄社区水渠建设</t>
  </si>
  <si>
    <t>扩建</t>
  </si>
  <si>
    <t>渠道扩建1000米</t>
  </si>
  <si>
    <t>通过渠道扩建，，解决周边农田灌溉用水问题，有利于粮食增产，增加老百姓收入。</t>
  </si>
  <si>
    <t>荆竹山村</t>
  </si>
  <si>
    <t>荆竹山村原灰山片区主公路维修硬化</t>
  </si>
  <si>
    <t>荆竹山村张家组至铁路涵洞</t>
  </si>
  <si>
    <t>路面维修硬化（铺油）长2600米，宽4.5米。</t>
  </si>
  <si>
    <t>改善张、陈、坳上等8个组的群众生产生活条件，方便出行</t>
  </si>
  <si>
    <t>麻塘社区刘家组山塘清淤</t>
  </si>
  <si>
    <t>麻塘社区刘家组</t>
  </si>
  <si>
    <t>2024.10.01</t>
  </si>
  <si>
    <t>2024.10.30</t>
  </si>
  <si>
    <t>山塘清淤3800方</t>
  </si>
  <si>
    <t>通过山塘清淤，改善周边农田灌溉用水问题，利于粮食增产。</t>
  </si>
  <si>
    <t>麻塘社区周家组铁路塘清淤</t>
  </si>
  <si>
    <t>麻塘社区周家组</t>
  </si>
  <si>
    <t>2024.11.01</t>
  </si>
  <si>
    <t>2024.11.30</t>
  </si>
  <si>
    <t>山塘清淤2700方</t>
  </si>
  <si>
    <t>荆竹山村蔡家塘水库下游灌溉水渠詹家组段维修</t>
  </si>
  <si>
    <t>荆竹山村詹家组</t>
  </si>
  <si>
    <t>渠道清淤100方，硬化渠道内的底板及两边加固350米。</t>
  </si>
  <si>
    <t>通过渠道维修加固，保证周边农田灌溉用水问题，利于粮食增产，老百姓增收。</t>
  </si>
  <si>
    <t>杨田村张沈组至曾家冲水库道路硬化</t>
  </si>
  <si>
    <t>张沈组、易家组</t>
  </si>
  <si>
    <t>2024.09.30</t>
  </si>
  <si>
    <r>
      <rPr>
        <sz val="10"/>
        <rFont val="方正仿宋_GB2312"/>
        <charset val="134"/>
      </rPr>
      <t>张沈组至曾家冲水库防汛防火道路拓宽硬化</t>
    </r>
    <r>
      <rPr>
        <sz val="10"/>
        <rFont val="方正仿宋_GB2312"/>
        <charset val="0"/>
      </rPr>
      <t>500</t>
    </r>
    <r>
      <rPr>
        <sz val="10"/>
        <rFont val="方正仿宋_GB2312"/>
        <charset val="134"/>
      </rPr>
      <t>米</t>
    </r>
  </si>
  <si>
    <t>解决村民出行难同时为防汛防火提供有利保障</t>
  </si>
  <si>
    <t>改善村民出行及应急条件，降低农产品运输成本。</t>
  </si>
  <si>
    <t>聂市镇</t>
  </si>
  <si>
    <t>乘风村</t>
  </si>
  <si>
    <t>刘堡组抗旱机埠</t>
  </si>
  <si>
    <t>聂市镇乘风村</t>
  </si>
  <si>
    <t>2025 年 2月</t>
  </si>
  <si>
    <t>2025年 3月</t>
  </si>
  <si>
    <t>修建抗旱机埠1座，配备灌溉机械及管道设备一套，电路设备一套。</t>
  </si>
  <si>
    <t>加强基础建设，解决农业生产灌溉问题，减轻干旱季节灌溉压力，防止旱灾发生。该项目改良200亩农田灌溉条件，涉及农户60户，246人，脱贫户4户8人</t>
  </si>
  <si>
    <t>带动农户、脱贫户展产业，为产业发展提供条件，巩固脱贫成果。</t>
  </si>
  <si>
    <t>水产养殖发展</t>
  </si>
  <si>
    <t>长源村</t>
  </si>
  <si>
    <t>2025年长源村新长源垸水面生态养殖项目</t>
  </si>
  <si>
    <t>长源村新长源垸</t>
  </si>
  <si>
    <t>2025年 6月</t>
  </si>
  <si>
    <t>特种养殖2600亩</t>
  </si>
  <si>
    <t>巩固脱贫攻坚成果，发展壮大村集体经济。该项目涉及农户918户，3162人，脱贫户30户124人。</t>
  </si>
  <si>
    <t>带动农户、脱贫户展产业，巩固脱贫成果。</t>
  </si>
  <si>
    <t>沟渠修复</t>
  </si>
  <si>
    <t>长源村各组</t>
  </si>
  <si>
    <t>2025年 1月</t>
  </si>
  <si>
    <t>2025年 11月</t>
  </si>
  <si>
    <t>沟渠修复3000米</t>
  </si>
  <si>
    <t>改善老百姓生产条件，提高老百姓收入，巩固脱贫攻坚成果。该项目涉及农户352户，1288人，脱贫户15户34人。</t>
  </si>
  <si>
    <t xml:space="preserve">
农村道路建设（通村路、通户路、小型桥梁等）
</t>
  </si>
  <si>
    <t>聂市镇凤形村</t>
  </si>
  <si>
    <t xml:space="preserve">
下前组河道驳岸，桥梁维修</t>
  </si>
  <si>
    <t>2024年 12月</t>
  </si>
  <si>
    <t>2025年 12月</t>
  </si>
  <si>
    <t>凤形村</t>
  </si>
  <si>
    <t>河道驳岸工程可有效改善农田灌溉条件，方便群众出行及发展生产，稳固脱贫成效。该项目涉及农户120户465人，其中脱贫户6户23人</t>
  </si>
  <si>
    <t>加强基础建设，为产业发展提供条件，巩固脱贫成果。</t>
  </si>
  <si>
    <t>聂市镇官田村</t>
  </si>
  <si>
    <t>七屋组至石壁公路硬化</t>
  </si>
  <si>
    <t>官田村</t>
  </si>
  <si>
    <t>公路硬化长560米、宽3.5米、厚0.2米</t>
  </si>
  <si>
    <t>方便群众出行，改善农村产业发展条件增加农民收入，该项目涉及农户790户2980人，其中脱贫户64户184人。</t>
  </si>
  <si>
    <t>红士村</t>
  </si>
  <si>
    <t>水毁公路驳岸</t>
  </si>
  <si>
    <t>2025年4月份</t>
  </si>
  <si>
    <t>2025年6月份</t>
  </si>
  <si>
    <t>水毁公路驳岸300立方</t>
  </si>
  <si>
    <t>水毁公路驳岸有效改善农户出行，发出产业。该项目涉及农户297户858人，其中脱贫户16户52人。</t>
  </si>
  <si>
    <t>加强基础设施建设，为产业发展提供条件，巩固脱贫成果</t>
  </si>
  <si>
    <t>黄盖村</t>
  </si>
  <si>
    <t>源潭河至彭畈港渠道清淤拓宽</t>
  </si>
  <si>
    <t>聂市镇黄盖村</t>
  </si>
  <si>
    <t>清淤、拓宽渠道1200米，加固大堤230米</t>
  </si>
  <si>
    <t>加强基础建设，解决农业生产灌溉问题，减轻暴雨季节撇洪水流，防止水灾发生。该项目涉及农户160户486人，其中脱贫户7户18人。</t>
  </si>
  <si>
    <t>三和村</t>
  </si>
  <si>
    <t>打转至凤形公路拓宽</t>
  </si>
  <si>
    <t>拓宽1米长3公里</t>
  </si>
  <si>
    <t>方便脱贫劳动力和群众出行，方便群众发展生产，该项目涉及农户320户1210人，其中脱贫户7户24人</t>
  </si>
  <si>
    <t>巩固脱贫攻坚成果，发展壮大村集体建设</t>
  </si>
  <si>
    <t>聂市镇同德村</t>
  </si>
  <si>
    <t>2025年同德垸水面生态养殖</t>
  </si>
  <si>
    <t>同德村同德垸</t>
  </si>
  <si>
    <t>2025年 2月</t>
  </si>
  <si>
    <t>同德村</t>
  </si>
  <si>
    <t>水面生态养殖项目，由村集体统一实行人放天养，养殖草鱼、白鲢、桂花鱼、鲫鱼等四大家鱼常规渔业养殖。</t>
  </si>
  <si>
    <t>巩固脱贫成效，壮大集体经济年收入约100万元，吸收脱贫劳动力就业，该项目涉及农户1213户5119人，其中脱贫户52户185人。</t>
  </si>
  <si>
    <t>解决脱贫户及农户就业，壮大村集体经济。</t>
  </si>
  <si>
    <t>源潭社区</t>
  </si>
  <si>
    <t>沿河街至粮站、庙湾巷提质改造</t>
  </si>
  <si>
    <t>聂市镇源潭社区</t>
  </si>
  <si>
    <t>2025年 10月</t>
  </si>
  <si>
    <t>长685米</t>
  </si>
  <si>
    <t>加强基础建设，方便群众出行，为产业发展提供条件，增加群众收入。该项目涉及农户67户223人；其中脱贫户2户4人</t>
  </si>
  <si>
    <t>马垅村</t>
  </si>
  <si>
    <t>叶桥垸维修、改造</t>
  </si>
  <si>
    <t>马垅村叶桥垸</t>
  </si>
  <si>
    <t>2025年1月1日</t>
  </si>
  <si>
    <t>2025年4月31日</t>
  </si>
  <si>
    <t>叶桥垸南边、西边堤身维修加固，全长3000米</t>
  </si>
  <si>
    <t>该项目涉及农户753户3164人；其中脱贫户40户123人；加强基础建设，减轻雨季季节防汛压力，防止水灾发生，保障人民群众生命财产安全。</t>
  </si>
  <si>
    <t>加强基础建设，防止水灾发生，保障人民群众生命财产安全。</t>
  </si>
  <si>
    <t>2025年叶桥垸生态养殖</t>
  </si>
  <si>
    <t>2025年1月</t>
  </si>
  <si>
    <t>2025年5月</t>
  </si>
  <si>
    <t>叶桥垸800亩水面生态养殖</t>
  </si>
  <si>
    <t>巩固脱贫成效，壮大集体经济，年收入约40万元，吸收脱贫劳动力就业，该项目涉及农户753户3164人，其中脱贫户40户123人。</t>
  </si>
  <si>
    <t>壮大集体经济解决部分脱贫户及农户就业，壮大村集体经济。</t>
  </si>
  <si>
    <t>乘岭社区</t>
  </si>
  <si>
    <t>元新屋组道路硬化</t>
  </si>
  <si>
    <t>2025
年1月</t>
  </si>
  <si>
    <t>2025
年12
月</t>
  </si>
  <si>
    <t>元新屋通组公路硬化，长570米，宽3.5米。</t>
  </si>
  <si>
    <t>改善居民周边生活环境、方便居民出行及发展生产、提高居民生活质量。该项目涉及农户44户139人，其中脱贫户3户7人。</t>
  </si>
  <si>
    <t>方便群众出行，带动附近居民产业发展，巩固脱贫成果。</t>
  </si>
  <si>
    <t>沿河社区</t>
  </si>
  <si>
    <r>
      <rPr>
        <sz val="10"/>
        <rFont val="方正仿宋_GB2312"/>
        <charset val="134"/>
      </rPr>
      <t>山</t>
    </r>
    <r>
      <rPr>
        <sz val="10"/>
        <rFont val="宋体"/>
        <charset val="134"/>
      </rPr>
      <t>墈</t>
    </r>
    <r>
      <rPr>
        <sz val="10"/>
        <rFont val="方正仿宋_GB2312"/>
        <charset val="134"/>
      </rPr>
      <t>组山塘整修</t>
    </r>
  </si>
  <si>
    <r>
      <rPr>
        <sz val="10"/>
        <rFont val="方正仿宋_GB2312"/>
        <charset val="134"/>
      </rPr>
      <t>山</t>
    </r>
    <r>
      <rPr>
        <sz val="10"/>
        <rFont val="宋体"/>
        <charset val="134"/>
      </rPr>
      <t>墈</t>
    </r>
    <r>
      <rPr>
        <sz val="10"/>
        <rFont val="方正仿宋_GB2312"/>
        <charset val="134"/>
      </rPr>
      <t>组</t>
    </r>
  </si>
  <si>
    <t>2025年 5月</t>
  </si>
  <si>
    <t>山塘整修，清淤4670平方，埋管34米</t>
  </si>
  <si>
    <t>该项目涉及农户58户237人；其中脱贫户5户15人；加强基础建设，为产业发展提供条件，增加群众收入。</t>
  </si>
  <si>
    <t>带动农户、脱贫户发展产业，巩固脱贫成果。</t>
  </si>
  <si>
    <t>同合村</t>
  </si>
  <si>
    <t>同合村天以组铁边山塘清淤、整修埋设涵管工程</t>
  </si>
  <si>
    <t>同合村天以组</t>
  </si>
  <si>
    <t>同合村天以组铁边山塘清淤整修及埋设涵管</t>
  </si>
  <si>
    <t>山塘清淤整修及埋设涵管能有效解决3个组的稻田灌溉，提高贫困户增产增收。该项目涉及农户89户314人；其中脱贫户4户17人</t>
  </si>
  <si>
    <t>带动农户及脱贫户稻田灌溉及增产增收。</t>
  </si>
  <si>
    <t>2025年聂市镇产业奖补</t>
  </si>
  <si>
    <t>2025年</t>
  </si>
  <si>
    <t>聂市镇产业奖补</t>
  </si>
  <si>
    <t>全镇范围内实施产业奖补，受益脱贫户及监测户脱贫户629户1864人</t>
  </si>
  <si>
    <t>全镇范围内实施产业奖补，支持鼓励产业发展，提高脱贫人口及监测户收入，巩固脱贫成果。</t>
  </si>
  <si>
    <t>2025年聂市镇公益性岗位</t>
  </si>
  <si>
    <t>聂市镇公益性岗位</t>
  </si>
  <si>
    <t>全镇范围内实施公益性岗位，受益脱贫户及监测户脱贫户632户1869人</t>
  </si>
  <si>
    <t>全镇范围内实施公益性岗位，解决脱贫人口及监测户就业难问题，巩固脱贫成果。</t>
  </si>
  <si>
    <t>白羊田镇</t>
  </si>
  <si>
    <t>方山村</t>
  </si>
  <si>
    <t>伍家组道路维修</t>
  </si>
  <si>
    <t>改建</t>
  </si>
  <si>
    <t>方山村伍家组</t>
  </si>
  <si>
    <t>白羊田镇方山村</t>
  </si>
  <si>
    <t>伍家组道路拓宽维修砌坎等100米</t>
  </si>
  <si>
    <t>完成伍家组道路拓宽维修硬化砌坎等100米，保障群众安全出行，激发群众发展生产的积极性，促进增收。</t>
  </si>
  <si>
    <t>改善了生产生活条件，方便了村民出行，增强民众幸福感，激发群众发展生产的积极性。</t>
  </si>
  <si>
    <t>农村供水保障设施</t>
  </si>
  <si>
    <t>八百村</t>
  </si>
  <si>
    <t>鸦嘴山高干渠一金盆组衬砌硬化</t>
  </si>
  <si>
    <t xml:space="preserve">八百村  金盆组 </t>
  </si>
  <si>
    <t>白羊田镇八百村</t>
  </si>
  <si>
    <t>鸦嘴山高干渠至金盆组衬砌硬化。全长400米，高1米2，宽80公分</t>
  </si>
  <si>
    <t>完成鸦嘴山高干渠一金盆组衬砌硬化全长400米，为村民的出行和农作提供更多的便利。</t>
  </si>
  <si>
    <t>改善村民生产生活条件，为老百姓种植农作提供更多便利，提高生活生产质量，推动乡村产业振兴。</t>
  </si>
  <si>
    <t>西山村</t>
  </si>
  <si>
    <t>潘畈组至村部道路拓宽</t>
  </si>
  <si>
    <t>西山村潘畈组</t>
  </si>
  <si>
    <t>白羊田镇西山村</t>
  </si>
  <si>
    <t>潘畈组至村部道路拓宽400米</t>
  </si>
  <si>
    <t>完成潘畈组至村部道路拓宽400米，保障群众安全出行，激发群众发展生产的积极性，促进增收。</t>
  </si>
  <si>
    <t>东沙公路至何山组至群建道路破损维修</t>
  </si>
  <si>
    <t>西山村潘畈组至群建</t>
  </si>
  <si>
    <t>东沙公路至何山组至群建道路破损维修3000米</t>
  </si>
  <si>
    <t>完成东沙公路至何山组至群建道路破损维修3000米，保障群众安全出行，激发群众发展生产的积极性，促进增收。</t>
  </si>
  <si>
    <t>安全饮水</t>
  </si>
  <si>
    <t>西山村西冲组</t>
  </si>
  <si>
    <t>完成安全饮水，保障群众安全饮水。</t>
  </si>
  <si>
    <t>保障群众饮水安全，提高群众生活质量。</t>
  </si>
  <si>
    <t>双泉村</t>
  </si>
  <si>
    <t>白羊田镇双泉村新屋组至左家组公路白改黑</t>
  </si>
  <si>
    <t>新屋组至左家组</t>
  </si>
  <si>
    <t>双泉村新屋组至左家组公路1.4公里白改黑</t>
  </si>
  <si>
    <t>完成双泉村新屋组至左家组公路1.4公里白改黑，为村民的出行和农作提供更多的便利。</t>
  </si>
  <si>
    <t>保障群众安全出行，激发群众发展生产的积极性，促进增收</t>
  </si>
  <si>
    <t>白羊田镇双泉村老屋黎家至破湾组公路拓宽</t>
  </si>
  <si>
    <t>老屋黎家组至破湾组</t>
  </si>
  <si>
    <t>老屋黎家组至破湾组公路4.5公里拓宽至6米</t>
  </si>
  <si>
    <t>完成双泉村老屋黎家组至破湾组公路4.5公里拓宽至6米，为村民的出行和农作提供更多的便利。</t>
  </si>
  <si>
    <t>双泉村油茶种植</t>
  </si>
  <si>
    <t>付陈组，左家组，老屋黎家组</t>
  </si>
  <si>
    <t>1200亩油茶种植</t>
  </si>
  <si>
    <t>完成油茶种植1200亩，带动脱贫户和监测户养植业，激发生产热情，进一步提升农户收入，巩固脱贫攻坚成果。</t>
  </si>
  <si>
    <t>带动脱贫户和监测户发展养植业，激发生产热情，进一步提升农户收入，巩固脱贫攻坚成果。</t>
  </si>
  <si>
    <t>万利村</t>
  </si>
  <si>
    <t xml:space="preserve">村主干道改道.修桥                                                  </t>
  </si>
  <si>
    <t>万利村部至政府</t>
  </si>
  <si>
    <t>2025.5.1</t>
  </si>
  <si>
    <t>2025.12.31</t>
  </si>
  <si>
    <t>800米长。宽10米</t>
  </si>
  <si>
    <t>完善基础设施，降低老百姓出行安全隐患，推进产业发展，提高集体经济收入</t>
  </si>
  <si>
    <t>十组道路白改黑</t>
  </si>
  <si>
    <t>2025.10.15</t>
  </si>
  <si>
    <t>2025.10.20</t>
  </si>
  <si>
    <t>长400米.宽4.5米</t>
  </si>
  <si>
    <t>完善基础设施，改善村民生产生活条件，提高生活质量，助力乡村振兴</t>
  </si>
  <si>
    <t>长其屋至胡咀组新修机耕路</t>
  </si>
  <si>
    <t>2025.9.10</t>
  </si>
  <si>
    <t>长700米.宽4米</t>
  </si>
  <si>
    <t>完善基础设施，降低老百姓出行和农作提供更多的便利</t>
  </si>
  <si>
    <t>各村社区</t>
  </si>
  <si>
    <t>2025年白羊田镇公益岗位奖补</t>
  </si>
  <si>
    <t>奖补脱贫户、监测户公益性岗位</t>
  </si>
  <si>
    <t>帮助脱贫户、监测户就近就地就业，促进受益户稳定增收，防范返贫致贫风险。</t>
  </si>
  <si>
    <t>养殖业基地</t>
  </si>
  <si>
    <t>2025年白羊田镇产业奖补</t>
  </si>
  <si>
    <t>对有劳动能力，发展意愿的脱贫户、监测户依照标准直接进行奖补</t>
  </si>
  <si>
    <t>对全镇422户中符合有劳动能力，发展意愿条件的脱贫户、监测户依照标准直接进行奖补，提高农户种养殖热情，增加经济收入。</t>
  </si>
  <si>
    <t>以发放奖补的形式鼓励农户们进一步发展产业，解决在产业发展上的问题，达到收入增长的目的。</t>
  </si>
  <si>
    <t>光伏发电</t>
  </si>
  <si>
    <t>合盘村</t>
  </si>
  <si>
    <t>村级集体
经济光伏
发电项目</t>
  </si>
  <si>
    <t>白羊田镇合盘村</t>
  </si>
  <si>
    <t>光伏板面积1500平方</t>
  </si>
  <si>
    <t>推动光伏发电产业的发展，实现“板上发电、板下种养”的立体复合经济模式</t>
  </si>
  <si>
    <t>促进农村经济发展，实现绿色能源的广泛应用，助力乡村振兴</t>
  </si>
  <si>
    <t>饮用水源水库整修扩容项目</t>
  </si>
  <si>
    <t>堤坝加宽，扩容一万方</t>
  </si>
  <si>
    <t>提高水资源利用效率和供水能力、改善生态环境、保障人民群众安全饮水</t>
  </si>
  <si>
    <t>保障群众饮水安全，增强村民身体体质，促进农业现代化和农民生产生活水平的提高</t>
  </si>
  <si>
    <t>产业路</t>
  </si>
  <si>
    <t>坦渡镇</t>
  </si>
  <si>
    <t>万峰村</t>
  </si>
  <si>
    <t>高山、联合河道护坡</t>
  </si>
  <si>
    <t>高山组联合组</t>
  </si>
  <si>
    <t>202503</t>
  </si>
  <si>
    <t>202510</t>
  </si>
  <si>
    <t>长500米、宽0.8米、高2米</t>
  </si>
  <si>
    <t>消除道路安全隐患，带动群众及脱贫户的经济收入，提高生产生活质量</t>
  </si>
  <si>
    <t>保护农田100多亩，使农田稳产增收，提高生产</t>
  </si>
  <si>
    <t>农村道路建设(通村、通户路)</t>
  </si>
  <si>
    <t>梅冲组
桥梁改造</t>
  </si>
  <si>
    <t>梅冲组</t>
  </si>
  <si>
    <t>长10米
宽4.5米</t>
  </si>
  <si>
    <t>减少农户、脱贫户农产品运输成本，消除道路安全隐患</t>
  </si>
  <si>
    <t>改善出行条件，减少运输成本，使群众增收500-800元。</t>
  </si>
  <si>
    <t>农胜村</t>
  </si>
  <si>
    <t>贺湾组山塘清淤</t>
  </si>
  <si>
    <t>贺湾组</t>
  </si>
  <si>
    <t>清淤11000立方米</t>
  </si>
  <si>
    <t>完善基础设施，解决农户及脱贫户水田灌溉困难，增加脱贫户收入，提高经济效益。</t>
  </si>
  <si>
    <t>改善水利条件，提高作物产量，使农户增收400-600元。</t>
  </si>
  <si>
    <t>瑶头组渠道硬化、整修</t>
  </si>
  <si>
    <t>瑶头组</t>
  </si>
  <si>
    <t>整修硬化1200米</t>
  </si>
  <si>
    <t>干垅组渠道硬化、整修</t>
  </si>
  <si>
    <t>干垅组</t>
  </si>
  <si>
    <t>整修硬化750米</t>
  </si>
  <si>
    <t>红旗组渠道硬化、整修</t>
  </si>
  <si>
    <t>红旗组</t>
  </si>
  <si>
    <t>整修硬化600米</t>
  </si>
  <si>
    <t>联合村</t>
  </si>
  <si>
    <t>增垅组山塘清淤</t>
  </si>
  <si>
    <t>联合村增垅组</t>
  </si>
  <si>
    <t>202501</t>
  </si>
  <si>
    <t>202512</t>
  </si>
  <si>
    <t>清淤9200立方米</t>
  </si>
  <si>
    <t>完善基础设施，改善农户生产生活条件，增加农户收入</t>
  </si>
  <si>
    <t>脱贫户、农户增加收入500-800元</t>
  </si>
  <si>
    <t>下沙组山塘清淤</t>
  </si>
  <si>
    <t>联合村下沙组</t>
  </si>
  <si>
    <t>清淤7400立方米</t>
  </si>
  <si>
    <t>完善基础设施，改善农户生产生活条件，增加农户收入。</t>
  </si>
  <si>
    <t>红旗村</t>
  </si>
  <si>
    <t>上螃垅组山塘整修、清淤</t>
  </si>
  <si>
    <t>上垅组</t>
  </si>
  <si>
    <t>整修长90米、清淤4600方</t>
  </si>
  <si>
    <t>解决村民与脱贫户灌溉难问题，有效提高生产能力。</t>
  </si>
  <si>
    <t>塘力组公路硬化</t>
  </si>
  <si>
    <t>塘力组</t>
  </si>
  <si>
    <t>公路硬化长200米、宽3.5米</t>
  </si>
  <si>
    <t>解决村民与脱贫户出行难问题，有效提高经济效益。</t>
  </si>
  <si>
    <t>改善出行条件，减少运输成本，是群众增收500-800元</t>
  </si>
  <si>
    <t>长岭社区</t>
  </si>
  <si>
    <t>长岭社区刘家垄组机耕路砂石扩宽</t>
  </si>
  <si>
    <t>长岭社区刘家垄组</t>
  </si>
  <si>
    <t>长600米、宽3.5米</t>
  </si>
  <si>
    <t>完善基础设施，解决脱贫户和农户出行难的问题，减少农副产品销售的运输成本，从而巩固脱贫成果。</t>
  </si>
  <si>
    <t>减少运输成本，方便出行，使脱贫户增收800元左右</t>
  </si>
  <si>
    <t>长岭社区杨家庄组山塘清淤</t>
  </si>
  <si>
    <t>长岭社区杨家庄组</t>
  </si>
  <si>
    <t>3亩</t>
  </si>
  <si>
    <t>改建基础设施，有效改善脱贫户和居民水体质量，提升山塘的蓄水能力以及河道防洪排涝作用，从而巩固脱贫成果。</t>
  </si>
  <si>
    <t>使脱贫户增收800元左右</t>
  </si>
  <si>
    <t>新湖村</t>
  </si>
  <si>
    <t>张家咀公路硬化</t>
  </si>
  <si>
    <t>新湖村张家咀</t>
  </si>
  <si>
    <t>张家咀公路硬化长300米、宽3.5米，厚0.2米</t>
  </si>
  <si>
    <t>定湖村</t>
  </si>
  <si>
    <t>花红咀组机耕路铺砂石</t>
  </si>
  <si>
    <t>定湖村花红咀组</t>
  </si>
  <si>
    <t>长2千米，宽3米，厚15公分</t>
  </si>
  <si>
    <t>1、解决农户出行难问题。2、减少运输成本，从而为脱贫户增收</t>
  </si>
  <si>
    <t>使脱贫户增收800元以上</t>
  </si>
  <si>
    <t>灯明村</t>
  </si>
  <si>
    <t>谈家组机耕公路硬化</t>
  </si>
  <si>
    <t>灯明村谈家组</t>
  </si>
  <si>
    <t>长400米，宽3.5米，厚20厘米。</t>
  </si>
  <si>
    <t>1、解决农户出行男问题。2、减少运输成本，从而为脱贫户增收</t>
  </si>
  <si>
    <t>使脱贫户增收300-500元</t>
  </si>
  <si>
    <t>排灌渠硬化</t>
  </si>
  <si>
    <t>灯明村下屋组</t>
  </si>
  <si>
    <t>硬化长1300米、底0.4米、开口面0.6米</t>
  </si>
  <si>
    <t>完善基础设施，解决脱贫户水田灌溉困难，增加脱贫户收入，提高经济效益。</t>
  </si>
  <si>
    <t>改善水利条件，提高作物产量，使脱贫户增收300-500元</t>
  </si>
  <si>
    <t>韩桥村</t>
  </si>
  <si>
    <t>韩桥村各组水塘清淤及整修</t>
  </si>
  <si>
    <t>清淤及整修4000立方</t>
  </si>
  <si>
    <t>晓阳村</t>
  </si>
  <si>
    <t>宋湾组山塘整修</t>
  </si>
  <si>
    <t>宋湾组</t>
  </si>
  <si>
    <t>清淤5500立方米</t>
  </si>
  <si>
    <t>改善水利条件，提高作物产量，使农户增收400-600元</t>
  </si>
  <si>
    <t>宋湾组新桥路段道路拓宽硬化</t>
  </si>
  <si>
    <t>公路拓宽硬化长620米，宽3米</t>
  </si>
  <si>
    <t>解决村民与脱贫户出行难问题，解决安全隐患，提搞产业发展效率</t>
  </si>
  <si>
    <t>改善出行条件，减少运输成本，使群众增收500-800元</t>
  </si>
  <si>
    <t>大和村</t>
  </si>
  <si>
    <t>大和水库至关山上坳组级道路硬化拓宽</t>
  </si>
  <si>
    <t>长1.5公里，宽4.5米</t>
  </si>
  <si>
    <t>解决群众出行难问题</t>
  </si>
  <si>
    <t>大和村白果组至下坳组供水工程</t>
  </si>
  <si>
    <t>新建干管2条，新建支管5条，各类阀门井145座.护管驳岸18m；硬化路拆除恢复50m。</t>
  </si>
  <si>
    <t>解决大和村白果树、坳上、刘冲、高湾、大和岭、来冲、上坳、下坳共8个组的村民饮用水问题</t>
  </si>
  <si>
    <t>使农户及脱贫户安全饮水得到保障</t>
  </si>
  <si>
    <t>坦渡村</t>
  </si>
  <si>
    <t>李庄组排灌渠道硬化</t>
  </si>
  <si>
    <t>坦渡村李庄组</t>
  </si>
  <si>
    <t>渠道硬化长600米、宽0.80米、高0.70米</t>
  </si>
  <si>
    <t>完善基础建设，解决脱贫户和农户水田灌溉困难，提高经济效益增收</t>
  </si>
  <si>
    <t>改善水利条件，提高作物产量，为脱贫户和农户增收300-500元左右</t>
  </si>
  <si>
    <t>桐梓铺社区</t>
  </si>
  <si>
    <t>头龙山渠道护砌维修</t>
  </si>
  <si>
    <t>一组、二组、四组</t>
  </si>
  <si>
    <t>长561米，宽0.4米，厚0.5米。</t>
  </si>
  <si>
    <t>农业社会化服务</t>
  </si>
  <si>
    <t>坦渡镇庭院经济发展</t>
  </si>
  <si>
    <t>坦渡镇人民政府</t>
  </si>
  <si>
    <t>脱贫户与监测户330户发展产业</t>
  </si>
  <si>
    <t>直接帮扶，提升脱贫户与监测户增加产业收入。</t>
  </si>
  <si>
    <t>让每户监测户与脱贫户增加产业收入1000元以上，从而巩固脱贫成效。</t>
  </si>
  <si>
    <t>坦渡镇公益性岗位</t>
  </si>
  <si>
    <t>42个公益性岗位补贴发放</t>
  </si>
  <si>
    <t>直接帮扶，提升脱贫户与监测户增加务工收入。</t>
  </si>
  <si>
    <t>让参加公益性岗位的脱贫户和监测户务工收入增加4000元以上，从而巩固脱贫成效。</t>
  </si>
  <si>
    <t>下水道清淤及盖板</t>
  </si>
  <si>
    <t>桃林镇</t>
  </si>
  <si>
    <t>清泉社区</t>
  </si>
  <si>
    <t>清泉社区杨家至马塘下水道清淤及盖板</t>
  </si>
  <si>
    <t>改造</t>
  </si>
  <si>
    <t>清泉社区杨家至马塘</t>
  </si>
  <si>
    <t>清泉社区居委会</t>
  </si>
  <si>
    <t>清泉社区杨家至马塘400米</t>
  </si>
  <si>
    <t>促进农业发展，提高生态环境保护水平，改善居民的生活环境。</t>
  </si>
  <si>
    <t>改善人居环境，提升居民幸福感。</t>
  </si>
  <si>
    <t>清泉社区杨一组公路拓宽硬化</t>
  </si>
  <si>
    <t>清泉社区杨家</t>
  </si>
  <si>
    <t>清泉社区杨一组公路拓宽硬化50米</t>
  </si>
  <si>
    <t>目标1：方便村民出行，目标2：促进乡村振兴的经济发展</t>
  </si>
  <si>
    <t>方便村民出行，促进经济发展</t>
  </si>
  <si>
    <t>清泉社区杨家二组机耕路硬化</t>
  </si>
  <si>
    <t>清泉社区杨家组</t>
  </si>
  <si>
    <t>2025年10</t>
  </si>
  <si>
    <t>2025年11</t>
  </si>
  <si>
    <t>清泉社区杨家机耕路硬化100米</t>
  </si>
  <si>
    <t>种养殖业基地</t>
  </si>
  <si>
    <t>桃林镇2025年发展庭院经济奖补</t>
  </si>
  <si>
    <t>桃林镇人民政府</t>
  </si>
  <si>
    <t>辖区18个村相关监测户及脱贫户三有人员产业发展奖补</t>
  </si>
  <si>
    <t>目标1：帮助脱贫户及监测户发展产业； 目标2：带动产业发展，帮助脱贫户及监测户  创收。</t>
  </si>
  <si>
    <t>帮助脱贫户及监测户发展产业带动产业发展，帮助脱贫户及监测户创收。</t>
  </si>
  <si>
    <t>桃林镇2025年公益性岗位</t>
  </si>
  <si>
    <t>辖区18个村社区60个公益性岗位</t>
  </si>
  <si>
    <t>目标1：帮助桃林镇辖区脱贫户及监测户解决就业； 目标2：巩固脱贫攻坚同乡村振兴有效衔接</t>
  </si>
  <si>
    <t>帮助桃林镇辖区脱贫户及监测户解决就业；巩固脱贫攻坚同乡村振兴有效衔接</t>
  </si>
  <si>
    <t>大畈村</t>
  </si>
  <si>
    <t>大畈村机耕路拓宽及硬化</t>
  </si>
  <si>
    <t>提质</t>
  </si>
  <si>
    <t>大畈村石山至大畈村</t>
  </si>
  <si>
    <t>大畈村村委会</t>
  </si>
  <si>
    <t>长约500米，拓宽宽至3.5米，及硬化</t>
  </si>
  <si>
    <t>减少农业机械作业时进出农田的时间和成本，提高农业生产效率，降低农业生产成本；提高农业生产效率，使村民们增产增收。</t>
  </si>
  <si>
    <t>提高农业生产效率，促进农业机械发展，使村民增产增收，改善了村民耕种条件。</t>
  </si>
  <si>
    <t>大畈村坡里组堰坝维修</t>
  </si>
  <si>
    <t>大畈村坡里组</t>
  </si>
  <si>
    <t>堰坝维修</t>
  </si>
  <si>
    <t>解决附近村民们的生活生产及农田灌溉问题，提高了灌溉利用率，增加了农作物产量致使村民们增产增收。</t>
  </si>
  <si>
    <t>解决了村民们的农田耕种时的灌溉问题，提高了村民们的耕种条件。</t>
  </si>
  <si>
    <t>大畈村对门组至刘家组村级公路硬化</t>
  </si>
  <si>
    <t>大畈村对门组至刘家组</t>
  </si>
  <si>
    <t>大畈村委会</t>
  </si>
  <si>
    <t>全长600多米</t>
  </si>
  <si>
    <t>改善交通条件，提高了行车安全性，改善了环境质量和村容村貌，方便村民出行，促进经济发展。</t>
  </si>
  <si>
    <t>提高了运输效率，提高了村民生活水痘，确保了安全出行环境。</t>
  </si>
  <si>
    <t>大畈村西头至游港河杭瑞桥下新修水渠</t>
  </si>
  <si>
    <t>大畈村西头组至游港河</t>
  </si>
  <si>
    <t>全长500多米</t>
  </si>
  <si>
    <t>种植园基地</t>
  </si>
  <si>
    <t>苎麻社区</t>
  </si>
  <si>
    <t>福寿山2025年度200亩茶园补苗及抚育</t>
  </si>
  <si>
    <t>新栽</t>
  </si>
  <si>
    <t>苎麻社区福寿山</t>
  </si>
  <si>
    <t>福寿山200亩茶园补苗及抚育</t>
  </si>
  <si>
    <t>1、发展集体经济2、增加脱贫户及居民收入，提高居民生活幸福指数。</t>
  </si>
  <si>
    <t>可提供部分居民及脱贫户的就业机会</t>
  </si>
  <si>
    <t>产业园</t>
  </si>
  <si>
    <t>苎麻社区福寿山茶园驳岸建设工程</t>
  </si>
  <si>
    <t>100米驳岸护砌</t>
  </si>
  <si>
    <t>苎麻社区连山组堰坝水毁维修工程</t>
  </si>
  <si>
    <t>苎麻社区连山组</t>
  </si>
  <si>
    <t>10米长堰坝驳岸护砌</t>
  </si>
  <si>
    <t>为居民水田灌溉提供基础便利</t>
  </si>
  <si>
    <t>产业路建设</t>
  </si>
  <si>
    <t>福寿山产业路石洞水库路段道路硬化</t>
  </si>
  <si>
    <t>福寿山产业路石洞水库路段1000米道路硬化（包含石洞水库堤坝硬化）</t>
  </si>
  <si>
    <t>可提供部分居民及脱贫户的就业机会，为社区居民休闲旅游提供便利</t>
  </si>
  <si>
    <t>种植业</t>
  </si>
  <si>
    <t>旧李村</t>
  </si>
  <si>
    <t>旧李村朱古冲油茶林抚育</t>
  </si>
  <si>
    <t>维护</t>
  </si>
  <si>
    <t>旧李村朱古冲</t>
  </si>
  <si>
    <t>旧李村村委会</t>
  </si>
  <si>
    <t>抚育100亩</t>
  </si>
  <si>
    <t>目标1：可使茶园增加产量，从而增加村集体经济收入，目标2：能为群众或脱贫户提供就近就业机会，使脱贫户每年增加收入，进一步巩固脱贫成效。</t>
  </si>
  <si>
    <t>解决脱贫户的就业率，便他们增加收入，巩固脱贫成果，促进经济发展。</t>
  </si>
  <si>
    <t>旧李村敖家组张家冲水库维修</t>
  </si>
  <si>
    <t>旧李村敖家组</t>
  </si>
  <si>
    <t>清淤及堤坝加固</t>
  </si>
  <si>
    <t>通村组道路</t>
  </si>
  <si>
    <t>治水村</t>
  </si>
  <si>
    <t>治水村大屋郑家公路护坡驳岸</t>
  </si>
  <si>
    <t>治水村大屋郑家</t>
  </si>
  <si>
    <t>治水村村委会</t>
  </si>
  <si>
    <t>长50米，高4米</t>
  </si>
  <si>
    <t>为村民们的生活、生产提供便利，改善农村交通条件和环境卫生，方便村民出行，消除安全隐患，减少交通事故，提高村民收入，促进农村经济发展。</t>
  </si>
  <si>
    <t>改善村容村貌，提供生活、生产便利，改善交通条件，减少交通事故，促进经济发展。</t>
  </si>
  <si>
    <t>治水村立坪土冲山塘维修</t>
  </si>
  <si>
    <t>治水村汪家片</t>
  </si>
  <si>
    <t>治水村村委</t>
  </si>
  <si>
    <t>清淤、护坡、3方衬砌</t>
  </si>
  <si>
    <t>白石村</t>
  </si>
  <si>
    <t>白石村赵泥组河道维修</t>
  </si>
  <si>
    <t>白石村赵泥组</t>
  </si>
  <si>
    <t>白石村村委会</t>
  </si>
  <si>
    <r>
      <rPr>
        <sz val="10"/>
        <color theme="1"/>
        <rFont val="方正仿宋_GB2312"/>
        <charset val="134"/>
      </rPr>
      <t>长1公里，清淤清运，河</t>
    </r>
    <r>
      <rPr>
        <sz val="10"/>
        <color theme="1"/>
        <rFont val="宋体"/>
        <charset val="134"/>
      </rPr>
      <t>墈</t>
    </r>
    <r>
      <rPr>
        <sz val="10"/>
        <color theme="1"/>
        <rFont val="方正仿宋_GB2312"/>
        <charset val="134"/>
      </rPr>
      <t>护砌</t>
    </r>
  </si>
  <si>
    <t>白石村肖家组山塘整险</t>
  </si>
  <si>
    <t>白是村肖家组</t>
  </si>
  <si>
    <t>清淤，埋管，筑堤20米</t>
  </si>
  <si>
    <t>源冲村</t>
  </si>
  <si>
    <t>源冲村方家水库整修</t>
  </si>
  <si>
    <t>源冲村方家组</t>
  </si>
  <si>
    <t>源冲村村委会</t>
  </si>
  <si>
    <t>将水库的堤坝、管道、次口等维修</t>
  </si>
  <si>
    <t>源冲村花果园水库放水圳清淤及硬化</t>
  </si>
  <si>
    <t>源冲村花果园</t>
  </si>
  <si>
    <t>放水圳清淤及硬化</t>
  </si>
  <si>
    <t>金盆村</t>
  </si>
  <si>
    <t>金盆村胥家山塘维修</t>
  </si>
  <si>
    <t>金盆村胥家片</t>
  </si>
  <si>
    <t>金盆村村委会</t>
  </si>
  <si>
    <t>全塘整修</t>
  </si>
  <si>
    <t>金盆村汪家片水渠维修</t>
  </si>
  <si>
    <t>金盆村汪家片</t>
  </si>
  <si>
    <t>长约300米，清淤，硬化</t>
  </si>
  <si>
    <t>钟杨村</t>
  </si>
  <si>
    <t>钟杨村罗石组公路硬化</t>
  </si>
  <si>
    <t>钟杨村罗石组</t>
  </si>
  <si>
    <t>钟杨村村委会</t>
  </si>
  <si>
    <t>长约350米宽3.5米硬化</t>
  </si>
  <si>
    <t xml:space="preserve"> 公路拓宽</t>
  </si>
  <si>
    <t>中畈村</t>
  </si>
  <si>
    <t>中畈村梅三组公路拓宽</t>
  </si>
  <si>
    <t>拓宽驳堪</t>
  </si>
  <si>
    <t>中畈村村委会</t>
  </si>
  <si>
    <t>梅三组村部下面200米道路拓宽维修驳堪</t>
  </si>
  <si>
    <t>可提供部分居民及脱贫户的就业机会，为村民休闲旅游提供便利</t>
  </si>
  <si>
    <t>坪上村</t>
  </si>
  <si>
    <t>坪上村君王组对门冲山塘维修</t>
  </si>
  <si>
    <t>坪上村君王组</t>
  </si>
  <si>
    <t>坪上村村委会</t>
  </si>
  <si>
    <t>君王组对门冲山塘维修（涵管、护坡、清淤）</t>
  </si>
  <si>
    <t>坪上村咀上组新垅塘山塘修清淤</t>
  </si>
  <si>
    <t>坪上村咀上组</t>
  </si>
  <si>
    <t>咀上组新垅塘山塘修清淤（（涵管、护坡、清淤））</t>
  </si>
  <si>
    <t>月山村</t>
  </si>
  <si>
    <t>月山村欧阳大张片河道维修</t>
  </si>
  <si>
    <t>月山村村委会</t>
  </si>
  <si>
    <t>维修及清淤2000米</t>
  </si>
  <si>
    <t>月山村村级公路拓宽</t>
  </si>
  <si>
    <t>月山村村级公路拓宽长1公里，宽1.5米</t>
  </si>
  <si>
    <t>可提供部分居民及脱贫户的就业机会，方便村民出行</t>
  </si>
  <si>
    <t>小型农村水利建设</t>
  </si>
  <si>
    <t>坪头村</t>
  </si>
  <si>
    <t>坪头村新屋组王家坡机耕路和水库维修</t>
  </si>
  <si>
    <t>坪头村新屋组</t>
  </si>
  <si>
    <t>坪头村村委会</t>
  </si>
  <si>
    <t>长10米，宽1.5米</t>
  </si>
  <si>
    <t>目标1：促进农业发展，目标2:改善水利设施目标3：提高村民收入</t>
  </si>
  <si>
    <t>坪头村泥头组陈家冲水库整险</t>
  </si>
  <si>
    <t>坪头村泥头组</t>
  </si>
  <si>
    <t>长47米宽5米，高15米</t>
  </si>
  <si>
    <t>促进农业发展，改善水利设施，改善居民的生活环境</t>
  </si>
  <si>
    <t>骆坪村</t>
  </si>
  <si>
    <t>骆坪村杜家组新建产业路</t>
  </si>
  <si>
    <t>骆坪村杜家组</t>
  </si>
  <si>
    <t>骆坪村村委会</t>
  </si>
  <si>
    <t>杜家组新建产业路长约190m</t>
  </si>
  <si>
    <t>目标1：促进村民经济发展，提高经济效益。2.助力乡村振兴，搞好新农村建设</t>
  </si>
  <si>
    <t>帮助脱贫户籍监测户发展生产，促进增收</t>
  </si>
  <si>
    <t>三合村</t>
  </si>
  <si>
    <t>三合村竹塘组农田整修及新建机耕路</t>
  </si>
  <si>
    <t>三合村竹塘组</t>
  </si>
  <si>
    <t>三合村村委会</t>
  </si>
  <si>
    <t>新建机耕路8m（降坡），埋铺8031水管15m，平整清基农田50亩</t>
  </si>
  <si>
    <t>减少农业机械作业时进出农田的时间和成本，提高农业生产效率，降低农业生产成本；提高农业生产效率，增加村民耕种积极性，使村民们增产增收。</t>
  </si>
  <si>
    <t>三合村包王组新建农田取水井</t>
  </si>
  <si>
    <t>三合村包王组</t>
  </si>
  <si>
    <t>95亩农田新建取水井4口（9m*1.2m</t>
  </si>
  <si>
    <t>解决附近村民们的生产及农田灌溉问题，提高了灌溉利用率，增加了农作物产量致使村民们增产增收。</t>
  </si>
  <si>
    <t>三合村简李组山塘维修</t>
  </si>
  <si>
    <t>三合村简李组</t>
  </si>
  <si>
    <t>山塘塘体高压帷幕灌浆</t>
  </si>
  <si>
    <t>三合村端次组新建简易灌渠200米及四口水塘整修</t>
  </si>
  <si>
    <t>三合村端次组</t>
  </si>
  <si>
    <t>30亩配套四口水塘（清基扫障、塘底泥石加固，农田平整，新建简易灌渠200米</t>
  </si>
  <si>
    <t>东湖村</t>
  </si>
  <si>
    <t>东湖村巴陵组至兰桥段公路硬化</t>
  </si>
  <si>
    <t>东湖村巴陵组</t>
  </si>
  <si>
    <t>东湖村村委会</t>
  </si>
  <si>
    <t>长200米，宽3.5米</t>
  </si>
  <si>
    <t>东湖村杨家冲水库至周家冲水库管道连接引水渠维修</t>
  </si>
  <si>
    <t>东湖村杨家冲至周家冲</t>
  </si>
  <si>
    <t>全长1200米</t>
  </si>
  <si>
    <t>横铺村</t>
  </si>
  <si>
    <t>横铺村上畈至金山河港驳坎</t>
  </si>
  <si>
    <t>横铺村上畈组至金山组</t>
  </si>
  <si>
    <t>横铺村村委会</t>
  </si>
  <si>
    <t>长100米，高3米</t>
  </si>
  <si>
    <t>横铺村过水塘维修</t>
  </si>
  <si>
    <t>横铺村葛家组</t>
  </si>
  <si>
    <t>清淤、塘管更换、加固</t>
  </si>
  <si>
    <t>农村产业发展</t>
  </si>
  <si>
    <t>五里牌街道</t>
  </si>
  <si>
    <t>庭院经济</t>
  </si>
  <si>
    <t>2025.01</t>
  </si>
  <si>
    <t>2025.12</t>
  </si>
  <si>
    <t>对在家发展种养业的245户脱贫户及监测户进行奖补</t>
  </si>
  <si>
    <t>鼓励全街道脱贫户和监测户通过发展种养业，提高收入。</t>
  </si>
  <si>
    <t>此项目以生产物资或现金奖励的形式，鼓励全街道脱贫户和监测户通过发展种养业，提高经济收入，降低贫困发生率0.5%。</t>
  </si>
  <si>
    <t>公益岗位</t>
  </si>
  <si>
    <t>符合条件的脱贫户和监测户全覆盖。</t>
  </si>
  <si>
    <t>加快推进巩固脱贫成果与乡村振兴战略的有效衔接，改善农村人居环境，稳定脱贫户及监测户家庭经济收入。</t>
  </si>
  <si>
    <t>配套基础设施</t>
  </si>
  <si>
    <t>松峰村</t>
  </si>
  <si>
    <t>基础设施</t>
  </si>
  <si>
    <t>周家、张家、小垅、井泉、彭冲、杨梅、新屋、宋坳、安坡、序阳、兴源、新冲、豪主、宴屋、旭林、戴家、</t>
  </si>
  <si>
    <t>16个村民小组</t>
  </si>
  <si>
    <t>此项目实施后可保证903户居民的安全饮水</t>
  </si>
  <si>
    <t>此项目实施后可保证903居民的安全饮水，提高居民生活质量，达到居民满意度，提高居民的幸福指数。</t>
  </si>
  <si>
    <t>公路硬化及拓宽</t>
  </si>
  <si>
    <t>公路维修5公里</t>
  </si>
  <si>
    <t>方便居民平安出行</t>
  </si>
  <si>
    <t>改善居民生活质量、提高居民生活水平。</t>
  </si>
  <si>
    <t>金盆柚种植</t>
  </si>
  <si>
    <t>松峰村小垅组</t>
  </si>
  <si>
    <t>60亩</t>
  </si>
  <si>
    <t>此项目实施后可为我村集体经济增收，经济我村经济问题。</t>
  </si>
  <si>
    <t>经济部分脱贫户和监测户就业问题，提高居民经济收入。</t>
  </si>
  <si>
    <t>新球社区</t>
  </si>
  <si>
    <t>山塘整修</t>
  </si>
  <si>
    <t>基础建设</t>
  </si>
  <si>
    <t>约6000立方清淤沟渠疏浚</t>
  </si>
  <si>
    <t>解决农田灌溉</t>
  </si>
  <si>
    <t>改善村民灌溉用水，保障村民耕种生产。</t>
  </si>
  <si>
    <t>沟渠整修</t>
  </si>
  <si>
    <t>2025.9</t>
  </si>
  <si>
    <t>沟渠硬化600米</t>
  </si>
  <si>
    <t>此项目实施后可保证居民的农田能够及时得到灌溉</t>
  </si>
  <si>
    <t>此项目实施后可保证居民农田能够及时得到灌溉，市农民增产收，提高居民生活质量，达到居民满意度</t>
  </si>
  <si>
    <t>道路拓宽</t>
  </si>
  <si>
    <t>公路拓宽1000米</t>
  </si>
  <si>
    <t>此路改建好之后可以提高农民的出行质量。</t>
  </si>
  <si>
    <t>此路改建好之后可以提高农民的出行质量，达到农民平安出行的满意度，使农民家中的农产品外出销售，从而提高农民收入。</t>
  </si>
  <si>
    <t>配套基础建设</t>
  </si>
  <si>
    <t>许畈村</t>
  </si>
  <si>
    <t>公路维修</t>
  </si>
  <si>
    <t>蔡家组、棋盘组</t>
  </si>
  <si>
    <t>2024.3.15</t>
  </si>
  <si>
    <t>2024.3.31</t>
  </si>
  <si>
    <t>公路维修800米</t>
  </si>
  <si>
    <t>此项目实施后可提高村民出行质量</t>
  </si>
  <si>
    <t>可提高附近189户，657名村民的出行质量，提升村民平安出行满意度</t>
  </si>
  <si>
    <t>百六组</t>
  </si>
  <si>
    <t>2024.9</t>
  </si>
  <si>
    <t>2024.10</t>
  </si>
  <si>
    <t>清淤、加固堤坝及管道更新</t>
  </si>
  <si>
    <t>火炬村</t>
  </si>
  <si>
    <t>公路硬化</t>
  </si>
  <si>
    <t>车平组、姚佰组</t>
  </si>
  <si>
    <t>2025.04.10</t>
  </si>
  <si>
    <t>2025.04.30</t>
  </si>
  <si>
    <t>公路拓宽200米</t>
  </si>
  <si>
    <t>此项目实施后可保证67户275人的平安出行</t>
  </si>
  <si>
    <t>此项目实施后可保证67户275人的安全出行，提高居民生活质量，达到居民满意度，提高居民的幸福指数。</t>
  </si>
  <si>
    <t>花桥村</t>
  </si>
  <si>
    <t>组级公路拓宽及硬化</t>
  </si>
  <si>
    <t>改拓建</t>
  </si>
  <si>
    <t>花桥村花桥组</t>
  </si>
  <si>
    <t>2025.02.03</t>
  </si>
  <si>
    <t>2025.02.20</t>
  </si>
  <si>
    <t>公路拓宽至4米、硬化920平方米（20公分厚）</t>
  </si>
  <si>
    <t>方便村民安全出行</t>
  </si>
  <si>
    <t>改善村民生活质量、提高村民生活水平。</t>
  </si>
  <si>
    <t>万家组、麻坪组</t>
  </si>
  <si>
    <t>2025.1.2</t>
  </si>
  <si>
    <t>2025.3.10</t>
  </si>
  <si>
    <t>新建一个36立方米的蓄水、饮水池，铺埋安装供给水水管3500米</t>
  </si>
  <si>
    <t>解决村民安全饮水问题</t>
  </si>
  <si>
    <t>此项目实施后可保证48户215人的安全饮水问题，提高村民的生活质量及幸福指数。</t>
  </si>
  <si>
    <t>三曲组</t>
  </si>
  <si>
    <t>2025.10.5</t>
  </si>
  <si>
    <t>2025.10.30</t>
  </si>
  <si>
    <t>清淤、挡土墙、排水管道、溢洪道整改</t>
  </si>
  <si>
    <t>解决村民农田灌溉</t>
  </si>
  <si>
    <t>山塘通过整治整改解决35户145人的粮食生产用水</t>
  </si>
  <si>
    <t>楠木村</t>
  </si>
  <si>
    <t>长春组、张冲组</t>
  </si>
  <si>
    <t>2026.06.01</t>
  </si>
  <si>
    <t>山塘清淤、加固修善塘堤</t>
  </si>
  <si>
    <t>改善村民灌溉用水、保障村民耕种生产</t>
  </si>
  <si>
    <t>兑水组</t>
  </si>
  <si>
    <t>新庄社区</t>
  </si>
  <si>
    <t>何家组</t>
  </si>
  <si>
    <t>2025.06.05</t>
  </si>
  <si>
    <t>2025.09.05</t>
  </si>
  <si>
    <t>维修1.5公里</t>
  </si>
  <si>
    <t>改善居民交通安全，提高居民生活水平</t>
  </si>
  <si>
    <t>月形组</t>
  </si>
  <si>
    <t>2025.09.10</t>
  </si>
  <si>
    <t>2025.11.10</t>
  </si>
  <si>
    <t>维修2公里</t>
  </si>
  <si>
    <t>千针村</t>
  </si>
  <si>
    <t>新建组、兴发组</t>
  </si>
  <si>
    <t>2025.3.1</t>
  </si>
  <si>
    <t>白改黑1000平方米</t>
  </si>
  <si>
    <t>鸿鹤社区</t>
  </si>
  <si>
    <t>2024.03.01</t>
  </si>
  <si>
    <t>2024.03.30</t>
  </si>
  <si>
    <t>约1万立方清淤沟渠疏浚</t>
  </si>
  <si>
    <t>山塘通过整修解决88户369人的粮食生产用水</t>
  </si>
  <si>
    <t>污水沟整修</t>
  </si>
  <si>
    <t>2024.09.12</t>
  </si>
  <si>
    <t>2024.09.27</t>
  </si>
  <si>
    <t>沟渠通过整修解决62户283人的粮食生产用水</t>
  </si>
  <si>
    <t>松峰村下坝组至村委会</t>
  </si>
  <si>
    <t>2024.02.03</t>
  </si>
  <si>
    <t>2024.02.25</t>
  </si>
  <si>
    <t>公路维修2公里</t>
  </si>
  <si>
    <t>鸽子养殖</t>
  </si>
  <si>
    <t>松峰村安坡组</t>
  </si>
  <si>
    <t>2024.03.123</t>
  </si>
  <si>
    <t>2024.12.31</t>
  </si>
  <si>
    <t>新建4个养殖棚</t>
  </si>
  <si>
    <t>此项目可促进农户增收，以及农副产品多样发展</t>
  </si>
  <si>
    <t>利用本村闲置的荒山荒地促进农户增收</t>
  </si>
  <si>
    <t>机耕路</t>
  </si>
  <si>
    <r>
      <rPr>
        <sz val="10"/>
        <rFont val="方正仿宋_GB2312"/>
        <charset val="134"/>
      </rPr>
      <t>千针村栗</t>
    </r>
    <r>
      <rPr>
        <sz val="10"/>
        <rFont val="宋体"/>
        <charset val="134"/>
      </rPr>
      <t>埜</t>
    </r>
    <r>
      <rPr>
        <sz val="10"/>
        <rFont val="方正仿宋_GB2312"/>
        <charset val="134"/>
      </rPr>
      <t>组</t>
    </r>
  </si>
  <si>
    <t>2024年3月1日</t>
  </si>
  <si>
    <t>2024年3月30日</t>
  </si>
  <si>
    <t>新建2250米</t>
  </si>
  <si>
    <t>此路改建好之后可以提高农民的出行及生产需求，达到农民平安出行的满意度。</t>
  </si>
  <si>
    <t>此路改建好后可以提升村民的出行安全系数，生产需求，达到村民平安出行的满意度，使村民的农产品更便利，从而提高村民收入。</t>
  </si>
  <si>
    <t>千针村方家组</t>
  </si>
  <si>
    <t>2024年3月12日</t>
  </si>
  <si>
    <t>2024年3月27日</t>
  </si>
  <si>
    <t>公路拓宽</t>
  </si>
  <si>
    <t>新球社区咀上组至石塘组</t>
  </si>
  <si>
    <t>2024.01.01</t>
  </si>
  <si>
    <t>此项目实施后可保证133户，496人的平安出行。</t>
  </si>
  <si>
    <t>此项目实施后可保证133户496人的安全出行，提高居民生活质量，达到居民满意度，提高居民的幸福指数。</t>
  </si>
  <si>
    <t>上塘水库疏浚</t>
  </si>
  <si>
    <t>鸿鹤社区小源组</t>
  </si>
  <si>
    <t>约1万立方清淤，疏浚</t>
  </si>
  <si>
    <t>污水沟整治</t>
  </si>
  <si>
    <t>丁家组屋前污水沟整治</t>
  </si>
  <si>
    <t>2024.04.01</t>
  </si>
  <si>
    <t>2024.05.30</t>
  </si>
  <si>
    <t>长塘水库疏浚</t>
  </si>
  <si>
    <t>鸿鹤社区张家巷、丁家组</t>
  </si>
  <si>
    <t>张家巷公路拓宽及维修150米，丁家组1050米</t>
  </si>
  <si>
    <t>此路修建好之后可以提高农民的出行及生产需求，达到农民平安出行的满意度。</t>
  </si>
  <si>
    <t>此路修建好之后可以提高农民的出行及生产需求，达到农民平安出行的满意度，使农民的农产品外出销售，从而提高农民收入。</t>
  </si>
  <si>
    <t>屋场塘整修</t>
  </si>
  <si>
    <t>湾罗组、老屋组</t>
  </si>
  <si>
    <t>2424.10.10</t>
  </si>
  <si>
    <t>清淤、水污分离设施、挡土墙、排水排污管道</t>
  </si>
  <si>
    <t>山塘通过整治整改解决58户175人村民的粮食生产</t>
  </si>
  <si>
    <t>千针村老千组</t>
  </si>
  <si>
    <t>2024.12</t>
  </si>
  <si>
    <t>约5000立方清淤及砌基脚，装管。</t>
  </si>
  <si>
    <t>山塘通过整修解决95户417人的粮食生产用水，改善居民生活质量。</t>
  </si>
  <si>
    <t>休闲农业与乡村旅游</t>
  </si>
  <si>
    <t>羊楼司镇</t>
  </si>
  <si>
    <t>龙窖山村</t>
  </si>
  <si>
    <t>龙窖山村乡村旅游特色露营基地第二期</t>
  </si>
  <si>
    <t>龙窖山村铺上组</t>
  </si>
  <si>
    <t>竹林游步道120米、民宿营地步道100米。</t>
  </si>
  <si>
    <t>完善乡村旅游基础设施建设，促进产业发展，解决剩余劳力就业、增加脱贫（监测）户经济收入</t>
  </si>
  <si>
    <t>企业+村委会+合作社+农户，劳务用工和土地流转</t>
  </si>
  <si>
    <r>
      <rPr>
        <sz val="10"/>
        <rFont val="方正仿宋_GB2312"/>
        <charset val="134"/>
      </rPr>
      <t>生</t>
    </r>
    <r>
      <rPr>
        <sz val="10"/>
        <color rgb="FF000000"/>
        <rFont val="方正仿宋_GB2312"/>
        <charset val="134"/>
      </rPr>
      <t>产项目</t>
    </r>
  </si>
  <si>
    <r>
      <rPr>
        <sz val="10"/>
        <rFont val="方正仿宋_GB2312"/>
        <charset val="134"/>
      </rPr>
      <t>种</t>
    </r>
    <r>
      <rPr>
        <sz val="10"/>
        <color rgb="FF000000"/>
        <rFont val="方正仿宋_GB2312"/>
        <charset val="134"/>
      </rPr>
      <t>植业基地</t>
    </r>
  </si>
  <si>
    <t>中洲社区</t>
  </si>
  <si>
    <t>黄豆种植</t>
  </si>
  <si>
    <t>中洲社区中洲组</t>
  </si>
  <si>
    <t>种植黄豆50亩</t>
  </si>
  <si>
    <t>种黄豆50亩，可以提高居民生活质量，为居民提供优质黄豆，同时发展了村集体经济</t>
  </si>
  <si>
    <t>流转中洲组50亩地，带动产业发展</t>
  </si>
  <si>
    <t>柘庄村</t>
  </si>
  <si>
    <t>晒场坪硬化砌堪</t>
  </si>
  <si>
    <t>柘庄村港南组</t>
  </si>
  <si>
    <t>2025.5.8</t>
  </si>
  <si>
    <t>晒场坪600平方米</t>
  </si>
  <si>
    <t>改善人居环境，方便群众出行</t>
  </si>
  <si>
    <t>三港村</t>
  </si>
  <si>
    <t>和美湘村第二期</t>
  </si>
  <si>
    <t>细港组</t>
  </si>
  <si>
    <t>和美湘村建设包含：4个美丽屋场建设共1500平方米及相关配套设施、4个菜园建设、种植中药材、产业路拓宽提质改造、安全饮水、河堤护砌。</t>
  </si>
  <si>
    <t>创建省级美丽和美湘村，加快物质文明与精神文明协调的乡村建设新格局，实现乡村由表及里、形神兼备的全面提升，让农民就地能够过上现代文明生活。</t>
  </si>
  <si>
    <t>和美湘村建设能带动脱贫、监测户劳动就业增加收入，发展村集体经济</t>
  </si>
  <si>
    <t>梅池村</t>
  </si>
  <si>
    <t>道路提质改造</t>
  </si>
  <si>
    <t>马井港至朱楼组</t>
  </si>
  <si>
    <t>全长2300米，宽5米</t>
  </si>
  <si>
    <t>梅池村道路提质改造发展村集体经济，发展旅游产业，同时带动脱贫人口和群众务工增收，群众出行方便</t>
  </si>
  <si>
    <t xml:space="preserve">梅池村道路提质改造后发展村集体经济，生态农庄旅游观光、游泳、住民宿、烧烤露营等旅游，同时带动脱贫人口和群众务工增收。         </t>
  </si>
  <si>
    <t xml:space="preserve">
小型农田水利设施建设
</t>
  </si>
  <si>
    <t>双山村</t>
  </si>
  <si>
    <t>朝门至桥档组河道护砌</t>
  </si>
  <si>
    <t>桥档组</t>
  </si>
  <si>
    <t>2025.5.10</t>
  </si>
  <si>
    <t>双山村委会</t>
  </si>
  <si>
    <t>朝门至桥档组河道护砌全长160米，高2.6米</t>
  </si>
  <si>
    <t>河道护砌，为农户种植业发展提供便利，减少洪涝灾害，确保辖区居民生命财产安全</t>
  </si>
  <si>
    <t>河道护砌，灌溉基本农田，增加农作物产量，减少洪涝灾害，确保辖区居民生命财产安全</t>
  </si>
  <si>
    <t>双山村专业养殖</t>
  </si>
  <si>
    <t>铺上组</t>
  </si>
  <si>
    <t>2025.3.20</t>
  </si>
  <si>
    <t>新增仔猪400头</t>
  </si>
  <si>
    <t>新增仔猪400头400头，仔猪长成后卖出，增加村集体经济收入</t>
  </si>
  <si>
    <t>增仔猪400头400头，仔猪长成后卖出，增加村集体经济收入，带动产业发展和农民增收</t>
  </si>
  <si>
    <t>新屋村</t>
  </si>
  <si>
    <t>新屋村罗形片区道路硬化</t>
  </si>
  <si>
    <t>新屋村罗形片区</t>
  </si>
  <si>
    <t>公路全长3000米，宽4.5米。</t>
  </si>
  <si>
    <t>改善脱贫户的生产生活条件，方便村民出行。</t>
  </si>
  <si>
    <t>改善村民出行条件，促进集体经济发展，同时为脱贫户提供就业岗位，增加脱贫人口收入</t>
  </si>
  <si>
    <t>产业发展旅游附属场所及设施</t>
  </si>
  <si>
    <t>尖山社区</t>
  </si>
  <si>
    <t>和美乡村示范创建三期</t>
  </si>
  <si>
    <t>在社区内建设产业旅游场所及附属设施宜居宜业宜游和美乡村</t>
  </si>
  <si>
    <t>发展壮大集体经济，提高居民经济收入，利于社区居民享受和美乡村的人居环境</t>
  </si>
  <si>
    <t xml:space="preserve">竹情安置小区基础设施维护2025
</t>
  </si>
  <si>
    <t>基础设施维护</t>
  </si>
  <si>
    <t xml:space="preserve">竹情安置小区所有基础设施
</t>
  </si>
  <si>
    <t>通过此项目实施给安置在这里的灾民脱贫户一个基础设施完善舒适的人居环境，让他们能够搬得出住得稳</t>
  </si>
  <si>
    <t>友爱村</t>
  </si>
  <si>
    <t>河道护堤</t>
  </si>
  <si>
    <t>冲毁修复</t>
  </si>
  <si>
    <t>友爱村冯下组-冯下组</t>
  </si>
  <si>
    <t>河道护堤长220米，宽1米，高2.5米</t>
  </si>
  <si>
    <t>河道护堤修复220米，减少洪涝灾害，确保辖区居民生命财产安全</t>
  </si>
  <si>
    <t>黄沙村</t>
  </si>
  <si>
    <t>茶湾组入户断头路硬化</t>
  </si>
  <si>
    <t>茶湾组</t>
  </si>
  <si>
    <t>2025.4.30</t>
  </si>
  <si>
    <t>入户断头路共长150米、宽3米、厚15公分</t>
  </si>
  <si>
    <t>坝头组河堤护砌</t>
  </si>
  <si>
    <t>坝头组</t>
  </si>
  <si>
    <t>2025.3.31</t>
  </si>
  <si>
    <t>河堤浆石护砌长35米、宽1.2米、高3米</t>
  </si>
  <si>
    <t>消除水患、确保粮食生产、增加群众收入</t>
  </si>
  <si>
    <t>促进集体经济发展，同时为脱贫户提供就业岗位，增加脱贫人口收入</t>
  </si>
  <si>
    <t>石必组至坝头组路灯</t>
  </si>
  <si>
    <t>石必组至坝头组</t>
  </si>
  <si>
    <t>2025.8.30</t>
  </si>
  <si>
    <t>路长3500米，共七十盏路灯</t>
  </si>
  <si>
    <t>如斯村</t>
  </si>
  <si>
    <t>板栗园抚育施肥</t>
  </si>
  <si>
    <t>2025
年5月</t>
  </si>
  <si>
    <t>2025
年10月</t>
  </si>
  <si>
    <t>抚育160亩，施肥160亩</t>
  </si>
  <si>
    <t>3年丰产后预计年增加集体经济收入9万元</t>
  </si>
  <si>
    <t>可解决村部分劳力就业问题</t>
  </si>
  <si>
    <t>明星村</t>
  </si>
  <si>
    <t>明星村斗岭组道路硬化</t>
  </si>
  <si>
    <t>公路全长800米，宽3.5米。</t>
  </si>
  <si>
    <t>石壁村</t>
  </si>
  <si>
    <t>再生稻基地建设</t>
  </si>
  <si>
    <t>再生稻种植100亩</t>
  </si>
  <si>
    <t>再生稻种植100亩增加脱贫户及村民收入</t>
  </si>
  <si>
    <t>产业路、资源路、
旅游路建</t>
  </si>
  <si>
    <t>机耕路机耕
桥维修及硬化</t>
  </si>
  <si>
    <t>2025年7</t>
  </si>
  <si>
    <r>
      <rPr>
        <sz val="10"/>
        <color theme="1"/>
        <rFont val="方正仿宋_GB2312"/>
        <charset val="134"/>
      </rPr>
      <t>机耕路机耕桥
维修及硬化120</t>
    </r>
    <r>
      <rPr>
        <sz val="10"/>
        <color theme="1"/>
        <rFont val="宋体"/>
        <charset val="134"/>
      </rPr>
      <t>㎡</t>
    </r>
  </si>
  <si>
    <t>提升交通便利、
增加就业机会、
促进社会进步</t>
  </si>
  <si>
    <t>小型农田水利
提升工程</t>
  </si>
  <si>
    <t>2025年12</t>
  </si>
  <si>
    <t>山塘整修清淤</t>
  </si>
  <si>
    <t>提高供水能力、
改善灌溉条件、
防洪减灾</t>
  </si>
  <si>
    <t>雅团村</t>
  </si>
  <si>
    <t>修桥铺路</t>
  </si>
  <si>
    <t>雅团村花屋组</t>
  </si>
  <si>
    <t>新桥梁修建长32米。宽4.6米</t>
  </si>
  <si>
    <t>目标1、高标准高质量建好桥；目标2、切实改善村民出行问题，改善交通运输，农产品销售。</t>
  </si>
  <si>
    <t>1、助力农村经济发展；2、助力农产品销售；3、提高农民生活品质；4、方便村民出行。</t>
  </si>
  <si>
    <t>和平村</t>
  </si>
  <si>
    <t>和平村二屋组</t>
  </si>
  <si>
    <t>河道护堤长210米，宽1.2米，高2米</t>
  </si>
  <si>
    <t>河道护堤修复210米，减少洪涝灾害，确保辖区居民生命财产安全</t>
  </si>
  <si>
    <t>和平村四屋组</t>
  </si>
  <si>
    <t>2025年12月18</t>
  </si>
  <si>
    <t>河道护堤100米，宽1.2米，高2.5米</t>
  </si>
  <si>
    <t>河道护堤修复100米，减少洪涝灾害，确保辖区居民生命财产安全</t>
  </si>
  <si>
    <t>文白社区</t>
  </si>
  <si>
    <t>油茶园抚育、施肥</t>
  </si>
  <si>
    <t>150亩</t>
  </si>
  <si>
    <t>4户</t>
  </si>
  <si>
    <t>7年丰产后预计年增加集体经济收入9万元</t>
  </si>
  <si>
    <t>农田恢复</t>
  </si>
  <si>
    <t>文白社区六方洲组</t>
  </si>
  <si>
    <t>36亩</t>
  </si>
  <si>
    <t>3户</t>
  </si>
  <si>
    <t>农田恢复，使农户增产增收</t>
  </si>
  <si>
    <t>黄金村</t>
  </si>
  <si>
    <t>一房组河堤护砌</t>
  </si>
  <si>
    <t>黄金村一房组</t>
  </si>
  <si>
    <t>河堤护砌200米</t>
  </si>
  <si>
    <t>河堤护砌后农田免受洪水冲毁，农民种田增收，提高粮食产量，增加农民收入。</t>
  </si>
  <si>
    <t>可解决农民种田受灾问题</t>
  </si>
  <si>
    <t>养鸡场运营购买
鸡苗、饲料</t>
  </si>
  <si>
    <t>购买鸡苗6000
羽、饲料20吨</t>
  </si>
  <si>
    <t>年底预计增加集体经济10万元</t>
  </si>
  <si>
    <t>金鸡社区</t>
  </si>
  <si>
    <t>龙形组新修机耕道</t>
  </si>
  <si>
    <t>新修机耕道1800米</t>
  </si>
  <si>
    <t>新修机耕道后龙形组农田免受洪水冲毁，减少农民种田成本，增加农民收入。</t>
  </si>
  <si>
    <t>新修机耕道1800米，减少洪涝灾害，确保辖区群众生命财产安全。</t>
  </si>
  <si>
    <t>产业路、资源路、
旅游路建设</t>
  </si>
  <si>
    <t>桃树村</t>
  </si>
  <si>
    <t>付家冲至下铺组</t>
  </si>
  <si>
    <t>全长2200米，宽4米</t>
  </si>
  <si>
    <t>桃树村道路提质改造为发展村集体经济，带动发展种养殖产业，同时带动脱贫人口和群众务工增收，群众出行方便</t>
  </si>
  <si>
    <t>桃树村道路提质改造后发展村集体经济，油茶园发展带动观光农业、田园综合体发展，同时带动脱贫人口和群众务工增收。</t>
  </si>
  <si>
    <t xml:space="preserve">油茶灌溉系统 </t>
  </si>
  <si>
    <t>上下铺组</t>
  </si>
  <si>
    <t>油茶种植发展集体经济，带动周边群众增收。</t>
  </si>
  <si>
    <t>村集体经济+农户+脱贫户+监测户联农带农机制</t>
  </si>
  <si>
    <t>劳动奖补</t>
  </si>
  <si>
    <t>羊楼司镇庭院经济产业奖补2025</t>
  </si>
  <si>
    <t>临湘市羊楼司镇</t>
  </si>
  <si>
    <t>脱贫户及监测户359户1044人</t>
  </si>
  <si>
    <t>羊楼司镇公益性岗位2025</t>
  </si>
  <si>
    <t>庭院特色种养殖</t>
  </si>
  <si>
    <t>云湖街道</t>
  </si>
  <si>
    <t>云湖街道办事处</t>
  </si>
  <si>
    <t>云湖街道2025年庭院经济产业奖补</t>
  </si>
  <si>
    <t>云湖各村（社区）</t>
  </si>
  <si>
    <t>5个村（社区）100户348人</t>
  </si>
  <si>
    <t>给大约100户、348人提供产业奖补</t>
  </si>
  <si>
    <t>促进脱贫户、监测户产业增收，巩固脱贫成果</t>
  </si>
  <si>
    <t>云湖街道2025年公益性岗位</t>
  </si>
  <si>
    <t>5个村（社区）45户141人</t>
  </si>
  <si>
    <t>给5个村社区提供公益性岗位45个受益160人以上</t>
  </si>
  <si>
    <t>促进脱贫户监测户稳定就业，提供收入，巩固脱贫成果</t>
  </si>
  <si>
    <t>飞跃社区</t>
  </si>
  <si>
    <t>姚冲灌溉堰维修</t>
  </si>
  <si>
    <t>修建</t>
  </si>
  <si>
    <t>姚冲组</t>
  </si>
  <si>
    <t>打驳岸，做灌溉水沟，长20米、宽1米、高1.5米</t>
  </si>
  <si>
    <t>打驳岸，做灌溉水沟，长20米、宽1米、高1.5米，能引水灌溉下游农田</t>
  </si>
  <si>
    <t>保障农田灌排安全，促进产业稳定增收</t>
  </si>
  <si>
    <t>青龙嘴灌溉渠维修</t>
  </si>
  <si>
    <t>青龙组</t>
  </si>
  <si>
    <t>打驳岸，灌溉渠维修，长35米，宽1.5米，高3米</t>
  </si>
  <si>
    <t>打驳岸，灌溉渠维修，长35米，宽1.5米，高3米，能灌溉下游农田</t>
  </si>
  <si>
    <t>姚冲组中屋段港坎维修</t>
  </si>
  <si>
    <t>港道清淤，打驳岸，长100米，宽2米，高2.5米</t>
  </si>
  <si>
    <t>大岭村</t>
  </si>
  <si>
    <t>蒋家组至五里烟冲黄家路基平整和硬化</t>
  </si>
  <si>
    <t>蒋家至烟冲黄家</t>
  </si>
  <si>
    <r>
      <rPr>
        <sz val="10"/>
        <color rgb="FF000000"/>
        <rFont val="方正仿宋_GB2312"/>
        <charset val="134"/>
      </rPr>
      <t>路基平整1800米，硬化，厚度20</t>
    </r>
    <r>
      <rPr>
        <sz val="10"/>
        <color rgb="FF000000"/>
        <rFont val="宋体"/>
        <charset val="134"/>
      </rPr>
      <t>㎝</t>
    </r>
  </si>
  <si>
    <t>改善村居环境，降低日常成本</t>
  </si>
  <si>
    <t>游冲组至思形水库路基新修</t>
  </si>
  <si>
    <t>游冲组</t>
  </si>
  <si>
    <t>新修路基2400米，宽5米，水沟清理，渣土清运</t>
  </si>
  <si>
    <t>给村民提供了便利，200多亩山林资源逐步得到开发和发展。</t>
  </si>
  <si>
    <t>改善农户人居环境，降低日常成本</t>
  </si>
  <si>
    <t>同德组至畈屋组道路拓宽</t>
  </si>
  <si>
    <t>道路拓宽长1800米，宽5米</t>
  </si>
  <si>
    <t>道路拓宽长1800米，路基宽5米</t>
  </si>
  <si>
    <t>余家组至板桥白鹤组村级公路硬化</t>
  </si>
  <si>
    <t>连接路硬化长950米，宽3.5米，砌石护堤200米。</t>
  </si>
  <si>
    <t>改善村居环境，促进产业稳定增收</t>
  </si>
  <si>
    <t>三联村</t>
  </si>
  <si>
    <t>大刘组至曾二组公路白改黑</t>
  </si>
  <si>
    <t>大刘组</t>
  </si>
  <si>
    <t>路基平整、路面白改黑800米宽4.5米</t>
  </si>
  <si>
    <t>路基平整、路面白改黑800米</t>
  </si>
  <si>
    <t>降低农户日常成本，保障群众出行安全</t>
  </si>
  <si>
    <t>组级公路白改黑</t>
  </si>
  <si>
    <t>曾一组、八屋组、新塘组、毛坪组</t>
  </si>
  <si>
    <t>路基平整、路面白改黑1500米宽4.5米</t>
  </si>
  <si>
    <t>路基平整、路面白改黑1500米</t>
  </si>
  <si>
    <t>长忠公路至划船蒋家组级公路硬化</t>
  </si>
  <si>
    <t>划船蒋家组</t>
  </si>
  <si>
    <t>路基平整、路面硬化长500米宽6米</t>
  </si>
  <si>
    <t>路基平整、路面硬化500米</t>
  </si>
  <si>
    <t>划船组至蒋家组连接桥</t>
  </si>
  <si>
    <t>划船组蒋家组</t>
  </si>
  <si>
    <t>修一座长10米宽4米的桥</t>
  </si>
  <si>
    <t>降低农户日常成本，保障群众出行安全，促进产业稳定增收</t>
  </si>
  <si>
    <t>易家组至老屋组公路白改黑</t>
  </si>
  <si>
    <t>易家组至老屋组</t>
  </si>
  <si>
    <t>路基平整、路面白改黑550米宽4.5米</t>
  </si>
  <si>
    <t>路基平整、路面白改黑350米</t>
  </si>
  <si>
    <t>改善村民日常出行条件，保障防汛工作开展和群众安全。</t>
  </si>
  <si>
    <t>王禾社区</t>
  </si>
  <si>
    <t>东西头组至羊棚道路硬化</t>
  </si>
  <si>
    <t>东西头至羊棚</t>
  </si>
  <si>
    <t>路基整平、路面硬化3公里，宽5米</t>
  </si>
  <si>
    <t>大陈桥至张赵组道路拓宽、硬化</t>
  </si>
  <si>
    <t>大陈桥至张赵组</t>
  </si>
  <si>
    <t>路基整平、路面拓宽、硬化2公里，宽4.5米</t>
  </si>
  <si>
    <t>三塘组至港下组道路拓宽硬化</t>
  </si>
  <si>
    <t>三塘组至港下组</t>
  </si>
  <si>
    <t>路基整平、路面拓宽、白改黑3.5公里，宽5米</t>
  </si>
  <si>
    <t>改善居民出行条件，促进脱贫户、监测户产业增收，巩固脱贫成果。</t>
  </si>
  <si>
    <t>杜家组水渠维修</t>
  </si>
  <si>
    <t>杜家组</t>
  </si>
  <si>
    <t>水渠维修长260米、宽70</t>
  </si>
  <si>
    <t>改善居民水系问题，促进产业增收</t>
  </si>
  <si>
    <t>姚家组排水系统改造</t>
  </si>
  <si>
    <t>姚家组</t>
  </si>
  <si>
    <t>排水系统改造长500米</t>
  </si>
  <si>
    <t>改善农户内涝问题，促进产业发展，确保脱贫户、监测户产业增收，巩固脱贫成果。</t>
  </si>
  <si>
    <t>富家垅至东西头组道路硬化</t>
  </si>
  <si>
    <t>富家垅至东西头组</t>
  </si>
  <si>
    <t>路基整平、路面硬化长1000米，宽4米</t>
  </si>
  <si>
    <t>路基整平、路面硬化1000米</t>
  </si>
  <si>
    <t>保障森林防火工作开展和群众安全</t>
  </si>
  <si>
    <t>板桥村</t>
  </si>
  <si>
    <t>油茶基地</t>
  </si>
  <si>
    <t>白鹤组、港贝组</t>
  </si>
  <si>
    <t>抚育茶树126亩</t>
  </si>
  <si>
    <t>油茶苗完成抚育，提高茶株品质，延长植株效益时长；带动脱贫户监测户就业创收，巩固脱贫攻坚成果</t>
  </si>
  <si>
    <t>带动产业发展，促进稳定增收，效益分红制</t>
  </si>
  <si>
    <t>棉油基地</t>
  </si>
  <si>
    <t>狄一、狄二组</t>
  </si>
  <si>
    <t>种植棉花油菜110亩</t>
  </si>
  <si>
    <t>带动脱贫户及监测户就业创收，巩固脱贫攻坚成果</t>
  </si>
  <si>
    <t>村级主公路白改黑项目</t>
  </si>
  <si>
    <t>全村范围</t>
  </si>
  <si>
    <t>道路白改黑4500米</t>
  </si>
  <si>
    <t>村级主路白改黑，铺沥青路面，方便脱贫户及村民出行，为乡村振兴提供交通便利，打下基础。</t>
  </si>
  <si>
    <t>带动农户就业和产业发展，促进稳定增收，降低日常出行成本</t>
  </si>
  <si>
    <r>
      <rPr>
        <sz val="10"/>
        <color rgb="FF000000"/>
        <rFont val="方正仿宋_GB2312"/>
        <charset val="134"/>
      </rPr>
      <t>自生组至新屋组段港</t>
    </r>
    <r>
      <rPr>
        <sz val="10"/>
        <color rgb="FF000000"/>
        <rFont val="宋体"/>
        <charset val="134"/>
      </rPr>
      <t>磡</t>
    </r>
    <r>
      <rPr>
        <sz val="10"/>
        <color rgb="FF000000"/>
        <rFont val="方正仿宋_GB2312"/>
        <charset val="134"/>
      </rPr>
      <t>护坡工程</t>
    </r>
  </si>
  <si>
    <t>新屋组、东头一组、西头一组、付市组、自生组</t>
  </si>
  <si>
    <t>护坡300米、机械道连通100米</t>
  </si>
  <si>
    <t>修整自生组至新屋组灌溉水系，提升附近农户的农业种养产量，提高农户和脱贫户收入，巩固脱贫攻坚成果</t>
  </si>
  <si>
    <t>带动农户就业，促进产业稳定增收</t>
  </si>
  <si>
    <t>卢黄组道路拓宽</t>
  </si>
  <si>
    <t>卢黄组</t>
  </si>
  <si>
    <t>道路拓宽1.5米，长800米</t>
  </si>
  <si>
    <t>拓宽道路，方便卢黄组及周边小组村民和脱贫户、监测户出行，为村民出入创收提供交通便利</t>
  </si>
  <si>
    <t>带动农户就业，促进稳定增收</t>
  </si>
  <si>
    <t>云湖易地搬迁安置小区</t>
  </si>
  <si>
    <t>小区化粪池、雨污水管网疏通清理、维修</t>
  </si>
  <si>
    <t>改善人居环境，降低农户日常生活成本</t>
  </si>
  <si>
    <t>小区蔬菜基地土地续租</t>
  </si>
  <si>
    <t>续租小区蔬菜基地</t>
  </si>
  <si>
    <t>带动脱贫户发展产业，减少脱贫户生活成本，降低返贫几率。</t>
  </si>
  <si>
    <t>小区蔬菜基地机耕路硬化</t>
  </si>
  <si>
    <t>小区蔬菜基地机耕路长300米宽4.5米</t>
  </si>
  <si>
    <t>长塘镇</t>
  </si>
  <si>
    <t>马安村</t>
  </si>
  <si>
    <t>肖黄家大塘整修</t>
  </si>
  <si>
    <t>马安村肖黄家</t>
  </si>
  <si>
    <t>2025.1.1</t>
  </si>
  <si>
    <t>2025.12.20</t>
  </si>
  <si>
    <t>取淤6000方，驳岸</t>
  </si>
  <si>
    <t>肖黄家大塘取淤驳岸，便利群众农田用水灌溉以及洪涝时田水及时泄洪，改善生产生活条件。</t>
  </si>
  <si>
    <t>改善了肖黄家群众与脱贫户的经济收入，提高经济效益，长久收益群众满意度100％</t>
  </si>
  <si>
    <t>托坝社区</t>
  </si>
  <si>
    <t>通犁头港塘东塘西段道路硬化</t>
  </si>
  <si>
    <t>塘东组、塘西组</t>
  </si>
  <si>
    <t>约长700米 宽3.5米</t>
  </si>
  <si>
    <t>道路硬化，为塘东塘西脱贫户以及广大群众创造了更好、更便利的生道路条件，改善人居环境，使群众满意度100%</t>
  </si>
  <si>
    <t>油菜种植</t>
  </si>
  <si>
    <t>游港河</t>
  </si>
  <si>
    <t>2026.4.20</t>
  </si>
  <si>
    <t>油菜种植150亩</t>
  </si>
  <si>
    <t>完成我社区油菜种植150亩，带动增加产值17万，带动周边群众20人就业</t>
  </si>
  <si>
    <t>古洞村</t>
  </si>
  <si>
    <t>机耕路硬化</t>
  </si>
  <si>
    <t>曹新组</t>
  </si>
  <si>
    <t>2025.4.2</t>
  </si>
  <si>
    <t>500米</t>
  </si>
  <si>
    <t>通过水利维修，解决脱贫户及广大群众的灌溉用水，促进农业增产增收，群众满意度100%</t>
  </si>
  <si>
    <t>改善一般群众与脱贫户的生产生活用水，有利于农田灌溉，粮食种植提升经济效益，促进巩固脱贫成效，长久受益群众满意度100%</t>
  </si>
  <si>
    <t>道路驳岸</t>
  </si>
  <si>
    <t>毛家组</t>
  </si>
  <si>
    <t>2025.4.1</t>
  </si>
  <si>
    <t>50米</t>
  </si>
  <si>
    <t>何洞村</t>
  </si>
  <si>
    <t>大坡塘维修</t>
  </si>
  <si>
    <t>新屋一组</t>
  </si>
  <si>
    <t>2025.05.01</t>
  </si>
  <si>
    <t>2025.05.15</t>
  </si>
  <si>
    <t>何洞村委会</t>
  </si>
  <si>
    <t>清淤80立方、打衬砌180平方、30水管80米</t>
  </si>
  <si>
    <t>大坡塘维修，为村贫困户以及广大群众创造了更好、更便利的灌溉条件。方便群众生产生活群众满意度100%</t>
  </si>
  <si>
    <t>东风水库维修</t>
  </si>
  <si>
    <t>对门组</t>
  </si>
  <si>
    <t>2025.05.10</t>
  </si>
  <si>
    <t>清淤500立方、打衬砌420平方、30水管130米</t>
  </si>
  <si>
    <t>东风水库维修，为村贫困户以及广大群众创造了更好、更便利的灌溉条件。方便群众生产生活群众满意度100%</t>
  </si>
  <si>
    <t>小型桥梁建设</t>
  </si>
  <si>
    <t>危桥改造</t>
  </si>
  <si>
    <t>草塘组</t>
  </si>
  <si>
    <t>桥长10米、宽5米、高2米</t>
  </si>
  <si>
    <t>危桥改造，为村贫困户以及广大群众创造了更好、更便利的出行条件，改善人居环境，群众满意度100%</t>
  </si>
  <si>
    <t>柳厂村</t>
  </si>
  <si>
    <t>柳厂村棉花种植基地</t>
  </si>
  <si>
    <t>柳家山</t>
  </si>
  <si>
    <t>2025.11.1</t>
  </si>
  <si>
    <t>柳厂村委会</t>
  </si>
  <si>
    <t>基地驳岸填土、种植棉花100亩</t>
  </si>
  <si>
    <t>产业发展，能让周边的困难群众及脱贫户就近就地就业，能增加老百姓收入，改变生活质量，巩固脱贫成果，长久受益群众满意度100%</t>
  </si>
  <si>
    <t>带动困难群众及脱贫户就近就地就业</t>
  </si>
  <si>
    <t>柳厂村山湾塘建设</t>
  </si>
  <si>
    <t>谢塘组</t>
  </si>
  <si>
    <t>取淤泥：3500立方，溢洪道宽：1米、管道200米</t>
  </si>
  <si>
    <t>山塘维修，可改善一般群众与脱贫户的生产生活用水，有利于农田灌溉，粮食种植提升经济效益，促进巩固脱贫成效，长久受益群众满意度100%</t>
  </si>
  <si>
    <t>改善一般群众与脱贫户的生产生活用水，有利于农田灌溉，粮食种植提升经济效益，</t>
  </si>
  <si>
    <t>柳厂村机埠建设</t>
  </si>
  <si>
    <t>水渠维修、机部房一个、水泵一个、电机等设备</t>
  </si>
  <si>
    <t xml:space="preserve"> 新建机埠能够改善灌溉条件，确保农田在干旱时期也能得到充足且及时的灌溉，从而提高农作物的产量和质量，增加群众与脱贫户的农业收入，促进巩固脱贫成效，长久受益群众满意度100%</t>
  </si>
  <si>
    <t>石田村</t>
  </si>
  <si>
    <t>上铺组道路维修</t>
  </si>
  <si>
    <t>石田片</t>
  </si>
  <si>
    <t>长约50米、宽6米、厚0.4米</t>
  </si>
  <si>
    <t>280户</t>
  </si>
  <si>
    <t>上铺组道路维修，为石田村脱贫户以及广大群众出行方便，群众满意度100%。</t>
  </si>
  <si>
    <t>水圳村</t>
  </si>
  <si>
    <t>水圳村边坎组机耕路硬化</t>
  </si>
  <si>
    <t>水圳村边坎组</t>
  </si>
  <si>
    <t>水圳村委会</t>
  </si>
  <si>
    <t>全长400米*3米*0.2米</t>
  </si>
  <si>
    <t>改善一般群众与脱贫户的运输与出行，生产耕种，提升经济效益，促进巩固脱贫成效，长久受益群众满意度100%</t>
  </si>
  <si>
    <t>水圳村细屋组机耕路硬化</t>
  </si>
  <si>
    <t>水圳村细屋组</t>
  </si>
  <si>
    <t>全长300米*3米*0.2米</t>
  </si>
  <si>
    <t>长塘社区</t>
  </si>
  <si>
    <t>蔬菜基地</t>
  </si>
  <si>
    <t>彭台组</t>
  </si>
  <si>
    <t>蔬菜种植4亩</t>
  </si>
  <si>
    <t>完成我社区蔬菜种植4亩，带动增加产值15万，带动群众6人就业，其中贫困劳动力3人。受益建档贫困户3户6人，群众满意度100％</t>
  </si>
  <si>
    <t>带动脱贫户6人就业</t>
  </si>
  <si>
    <t>长塘镇公益岗位</t>
  </si>
  <si>
    <t>长塘镇人民政府</t>
  </si>
  <si>
    <t>35人</t>
  </si>
  <si>
    <t>提升脱贫户生活质量，巩固脱贫攻坚成果，提高脱贫户收入</t>
  </si>
  <si>
    <t>带动脱贫户35人就业</t>
  </si>
  <si>
    <t>庭院特色养殖</t>
  </si>
  <si>
    <t>长塘镇2025年庭院经济发展</t>
  </si>
  <si>
    <t>猪仔100头，鸡2500只</t>
  </si>
  <si>
    <t>带动脱贫户发展产业，增加收入</t>
  </si>
  <si>
    <t>人居环境整治</t>
  </si>
  <si>
    <t>农村污水治理</t>
  </si>
  <si>
    <t>长塘镇犁头港（柳厂-石田-托坝居委会-古洞）水环境治理</t>
  </si>
  <si>
    <t>犁头港清淤疏浚、护坡绿化12千米</t>
  </si>
  <si>
    <t>通过水利维修，解决脱贫户及广大群众的灌溉用水，促进农业增产增收，使群众满意度100%</t>
  </si>
  <si>
    <t>改善一般群众与脱贫户的生产生活，有利于农田灌溉，粮食种植提升经济效益，促进巩固脱贫成效，使群众满意度达到100%</t>
  </si>
  <si>
    <t>农村供水保障</t>
  </si>
  <si>
    <t>长塘镇自来水管网维修改造</t>
  </si>
  <si>
    <t>马安村石田村自来水管网维修改造2.5千米</t>
  </si>
  <si>
    <t>用于改善群众用水质量，保障群众健康</t>
  </si>
  <si>
    <t>长塘镇托坝－石田道路维修改造</t>
  </si>
  <si>
    <t>长塘镇托坝－石田</t>
  </si>
  <si>
    <t>2025.2.10</t>
  </si>
  <si>
    <t>道路维修改造２千米</t>
  </si>
  <si>
    <t>完善道路拓宽硬化，可改善一般群众与脱贫户的运输与出行，生产耕种，提升经济效益，促进巩固脱贫成效，长久受益群众满意度100%</t>
  </si>
  <si>
    <t>方便一般群众与脱贫户的运输与出行</t>
  </si>
  <si>
    <t>农村水利建设</t>
  </si>
  <si>
    <t>忠防镇</t>
  </si>
  <si>
    <t>忠防镇2024年度镇域内沟渠修整</t>
  </si>
  <si>
    <t>1月</t>
  </si>
  <si>
    <t>12月</t>
  </si>
  <si>
    <t>镇域集镇片区沟渠修整</t>
  </si>
  <si>
    <t>保障村民生产用水，提高农业生产。</t>
  </si>
  <si>
    <t>保障脱贫户和周边群众的生产用水、增加脱贫户和周边群众的农业收入，群众满意度100%</t>
  </si>
  <si>
    <t>忠防镇2024年度镇域公路修整</t>
  </si>
  <si>
    <t>镇域集镇片区公路修改造</t>
  </si>
  <si>
    <t>保障居民出行安全，节省出行时间</t>
  </si>
  <si>
    <t>保障脱贫户脱贫户和周边群众的出行安全、增加脱贫户和周边群众的生活收入，群众满意度100%</t>
  </si>
  <si>
    <t>忠防镇2025年庭院经济发展</t>
  </si>
  <si>
    <t>庭院经济发展奖补</t>
  </si>
  <si>
    <t>利于脱贫户自力更生，利用鼓励种养增加收入保障脱贫成效，奖补金额补贴种养支。</t>
  </si>
  <si>
    <t>利于脱贫户自力更生，利用鼓励种养增加收入保障脱贫成效，奖补金额补贴种养支出。</t>
  </si>
  <si>
    <t>公益性岗位奖补</t>
  </si>
  <si>
    <t>忠防镇2025年公益岗位补贴</t>
  </si>
  <si>
    <t>公益岗位奖补</t>
  </si>
  <si>
    <t>用于鼓励脱贫户监测户自力更生，做保洁员等公益性岗位奖补，保证收入问题。</t>
  </si>
  <si>
    <t>邱坪社区</t>
  </si>
  <si>
    <t>忠防镇邱坪社区地坡组公路拓宽硬化</t>
  </si>
  <si>
    <t>8月</t>
  </si>
  <si>
    <t>邱坪社区居民委员会</t>
  </si>
  <si>
    <t>道路设施拓宽硬化500米，宽3.5米</t>
  </si>
  <si>
    <t>完善基础设施，提高群众出行安全</t>
  </si>
  <si>
    <t>保障脱贫户和居民安全出行，道路末端有一座小二型水库（向家冲水库），完善防汛道路。提高了生活质量，增加了脱贫户及村民的生活收入，群众满意度100%。</t>
  </si>
  <si>
    <t>忠防镇邱坪社区大坝集镇油东路道路硬化</t>
  </si>
  <si>
    <t>道路硬化160米，宽约5米</t>
  </si>
  <si>
    <t>保障脱贫户和村民安全出行，减少交通事故，提高了生活质量，增加了脱贫户及村民的生活收入，群众满意度100%。</t>
  </si>
  <si>
    <t>忠防社区</t>
  </si>
  <si>
    <t xml:space="preserve">忠防镇忠防社区鸡畈组道路硬化
</t>
  </si>
  <si>
    <t>鸡畈组</t>
  </si>
  <si>
    <t>9月</t>
  </si>
  <si>
    <t>路面提质改造420米</t>
  </si>
  <si>
    <t>全长420米。护坡35立方，保障出行安全，节省出行时间。</t>
  </si>
  <si>
    <t>新田村</t>
  </si>
  <si>
    <t>上屋组公路破板、拓宽、硬化</t>
  </si>
  <si>
    <t>6月</t>
  </si>
  <si>
    <t>新田村委会</t>
  </si>
  <si>
    <t>道路设施拓宽1.5米、硬化1200米</t>
  </si>
  <si>
    <t>黄土坳公路破板、拓宽、硬化</t>
  </si>
  <si>
    <t>道路设施拓宽1.5米、硬化1900米</t>
  </si>
  <si>
    <t>马家洞村</t>
  </si>
  <si>
    <t>大同至双港口公路拓宽硬化</t>
  </si>
  <si>
    <t>马家洞村委会</t>
  </si>
  <si>
    <t xml:space="preserve">道路设施拓宽长600米，宽1.5米 </t>
  </si>
  <si>
    <r>
      <rPr>
        <sz val="10"/>
        <color theme="1"/>
        <rFont val="方正仿宋_GB2312"/>
        <charset val="134"/>
      </rPr>
      <t>窑前桥公路砌</t>
    </r>
    <r>
      <rPr>
        <sz val="10"/>
        <color theme="1"/>
        <rFont val="宋体"/>
        <charset val="134"/>
      </rPr>
      <t>磡</t>
    </r>
    <r>
      <rPr>
        <sz val="10"/>
        <color theme="1"/>
        <rFont val="方正仿宋_GB2312"/>
        <charset val="134"/>
      </rPr>
      <t>拓宽</t>
    </r>
  </si>
  <si>
    <r>
      <rPr>
        <sz val="10"/>
        <color theme="1"/>
        <rFont val="方正仿宋_GB2312"/>
        <charset val="134"/>
      </rPr>
      <t>砌</t>
    </r>
    <r>
      <rPr>
        <sz val="10"/>
        <color theme="1"/>
        <rFont val="宋体"/>
        <charset val="134"/>
      </rPr>
      <t>墈</t>
    </r>
    <r>
      <rPr>
        <sz val="10"/>
        <color theme="1"/>
        <rFont val="方正仿宋_GB2312"/>
        <charset val="134"/>
      </rPr>
      <t>150立方</t>
    </r>
  </si>
  <si>
    <t>马家洞公路碑头弯破板硬化维修</t>
  </si>
  <si>
    <t>道路破板硬化400平方</t>
  </si>
  <si>
    <t>响山村</t>
  </si>
  <si>
    <t>响山组狮子垅水渠、小石峰子垅水渠</t>
  </si>
  <si>
    <t>7月</t>
  </si>
  <si>
    <t>响山村委会</t>
  </si>
  <si>
    <t>水渠整改1800米，宽0.6米。</t>
  </si>
  <si>
    <t>完善农田灌溉基础设施</t>
  </si>
  <si>
    <t>利于脱贫户和周边群众生产用水，群众满意度100%</t>
  </si>
  <si>
    <t>响山组至生态园路基建设</t>
  </si>
  <si>
    <t>5月</t>
  </si>
  <si>
    <t>道路设施拓宽1.2km，宽6米。</t>
  </si>
  <si>
    <t>申畈组、小石组桥梁建设</t>
  </si>
  <si>
    <t>11月</t>
  </si>
  <si>
    <t>桥梁建设申畈桥18米，宽5米，小石桥22米，宽5米。</t>
  </si>
  <si>
    <t>促进村集体经济发展乡村旅游—大石仙境</t>
  </si>
  <si>
    <t>3月</t>
  </si>
  <si>
    <t>大石网红打卡点旅游开发建设</t>
  </si>
  <si>
    <t>促进村集体经济发展乡村旅游</t>
  </si>
  <si>
    <t>促进村集体经济发展乡村旅游，群众满意度100%</t>
  </si>
  <si>
    <t>双港村</t>
  </si>
  <si>
    <t>忠防镇双港村朱峦组路灯建设</t>
  </si>
  <si>
    <t>双港村委会</t>
  </si>
  <si>
    <t>路灯建设，全长1.5公里</t>
  </si>
  <si>
    <t>完善基础设施，方便村民出行，增强公共安全</t>
  </si>
  <si>
    <t xml:space="preserve">    忠防镇双港村陈家组水渠维修</t>
  </si>
  <si>
    <t>水渠维修全长1000米</t>
  </si>
  <si>
    <t>提高农户幸福感，有利于脱贫户和周边群众生产用水</t>
  </si>
  <si>
    <t>沙坪村</t>
  </si>
  <si>
    <t>忠防镇沙坪村团山水渠整修硬化A段</t>
  </si>
  <si>
    <t>沙坪村委会</t>
  </si>
  <si>
    <t>水渠整修硬化500米</t>
  </si>
  <si>
    <t>构建美丽宜居新农村，提高农户幸福感。利于脱贫户和周边群众生产用水。</t>
  </si>
  <si>
    <t>保障脱贫户和周边群众的生产生活用水，增加脱贫户和周边群众的农业收入，群众满意度100%。</t>
  </si>
  <si>
    <t>忠防镇沙坪村杨陆水渠整修硬化A段</t>
  </si>
  <si>
    <t>水渠整修硬化400米</t>
  </si>
  <si>
    <t>渔潭村</t>
  </si>
  <si>
    <t>忠防镇渔潭村方坡组公路拓宽</t>
  </si>
  <si>
    <t>渔潭村委会</t>
  </si>
  <si>
    <t>公路拓宽全长400米，宽1米左右</t>
  </si>
  <si>
    <t>忠防镇渔潭村张龙组、湾上组水泵房新建</t>
  </si>
  <si>
    <t>新建水泵房面积约13平方米，水泵两处，部分水管</t>
  </si>
  <si>
    <t>利于群众生活用水</t>
  </si>
  <si>
    <t>雁峰村</t>
  </si>
  <si>
    <t>忠防镇雁峰村交畈组水渠整修</t>
  </si>
  <si>
    <t>4月</t>
  </si>
  <si>
    <t>雁峰村委会</t>
  </si>
  <si>
    <t>水渠整修长1500米宽0.8米</t>
  </si>
  <si>
    <t>木形村</t>
  </si>
  <si>
    <t>一步石桥至永洞组机械道路拓宽</t>
  </si>
  <si>
    <t>木形村民委员会</t>
  </si>
  <si>
    <t xml:space="preserve">道路设施拓宽1300米，宽4.5米 </t>
  </si>
  <si>
    <r>
      <rPr>
        <sz val="10"/>
        <color theme="1"/>
        <rFont val="方正仿宋_GB2312"/>
        <charset val="134"/>
      </rPr>
      <t>廖家组至老屋组港</t>
    </r>
    <r>
      <rPr>
        <sz val="10"/>
        <color theme="1"/>
        <rFont val="宋体"/>
        <charset val="134"/>
      </rPr>
      <t>墈</t>
    </r>
    <r>
      <rPr>
        <sz val="10"/>
        <color theme="1"/>
        <rFont val="方正仿宋_GB2312"/>
        <charset val="134"/>
      </rPr>
      <t>清淤</t>
    </r>
  </si>
  <si>
    <r>
      <rPr>
        <sz val="10"/>
        <color theme="1"/>
        <rFont val="方正仿宋_GB2312"/>
        <charset val="134"/>
      </rPr>
      <t>港</t>
    </r>
    <r>
      <rPr>
        <sz val="10"/>
        <color theme="1"/>
        <rFont val="宋体"/>
        <charset val="134"/>
      </rPr>
      <t>墈</t>
    </r>
    <r>
      <rPr>
        <sz val="10"/>
        <color theme="1"/>
        <rFont val="方正仿宋_GB2312"/>
        <charset val="134"/>
      </rPr>
      <t xml:space="preserve">清淤1000米，宽4.5米 </t>
    </r>
  </si>
  <si>
    <t>提升农田水利收成，改善我村基本设施。</t>
  </si>
  <si>
    <t>保障脱贫户和村民增加了脱贫户及村民的生活收入，群众满意度100%。</t>
  </si>
  <si>
    <t>汀畈社区</t>
  </si>
  <si>
    <t>忠防镇汀畈社区青山咀西家垅道路硬化</t>
  </si>
  <si>
    <t>青山咀</t>
  </si>
  <si>
    <t>汀畈社区居委会</t>
  </si>
  <si>
    <t xml:space="preserve">道路提质改造150米 </t>
  </si>
  <si>
    <t>保障脱贫户和居民安全出行，减少交通事故，提高了生活质量，增加了脱贫户及村民的生活收入，群众满意度100%。</t>
  </si>
  <si>
    <t>农村道
路建设</t>
  </si>
  <si>
    <t>轨道维修</t>
  </si>
  <si>
    <t>轨道维修15公里，更换木枕25000根。</t>
  </si>
  <si>
    <t>完成轨道维修15公里，更换木枕25000根。</t>
  </si>
  <si>
    <t>隧道维修</t>
  </si>
  <si>
    <r>
      <rPr>
        <sz val="10"/>
        <color theme="1"/>
        <rFont val="方正仿宋_GB2312"/>
        <charset val="134"/>
      </rPr>
      <t>隧道维修300米（LED灯具、导光板、反光设施、安装线路）更换LED灯具60个、导光板300米、反光环6个、安装线路300米、隧道衬砌加固4399m</t>
    </r>
    <r>
      <rPr>
        <sz val="10"/>
        <rFont val="宋体"/>
        <charset val="134"/>
      </rPr>
      <t>³</t>
    </r>
    <r>
      <rPr>
        <sz val="10"/>
        <rFont val="方正仿宋_GB2312"/>
        <charset val="134"/>
      </rPr>
      <t>；</t>
    </r>
  </si>
  <si>
    <r>
      <rPr>
        <sz val="10"/>
        <color theme="1"/>
        <rFont val="方正仿宋_GB2312"/>
        <charset val="134"/>
      </rPr>
      <t>完成隧道维修300米（LED灯具、导光板、反光设施、安装线路）更换LED灯具60个、导光板300米、反光环6个、安装线路300米、隧道衬砌加固4399m</t>
    </r>
    <r>
      <rPr>
        <sz val="10"/>
        <rFont val="宋体"/>
        <charset val="134"/>
      </rPr>
      <t>³</t>
    </r>
    <r>
      <rPr>
        <sz val="10"/>
        <rFont val="方正仿宋_GB2312"/>
        <charset val="134"/>
      </rPr>
      <t>；</t>
    </r>
  </si>
  <si>
    <t>其  他</t>
  </si>
  <si>
    <t>旅游公厕及沿线站点建设</t>
  </si>
  <si>
    <r>
      <rPr>
        <sz val="10"/>
        <color theme="1"/>
        <rFont val="方正仿宋_GB2312"/>
        <charset val="134"/>
      </rPr>
      <t>沿线护坡维护4272m</t>
    </r>
    <r>
      <rPr>
        <sz val="10"/>
        <rFont val="宋体"/>
        <charset val="134"/>
      </rPr>
      <t>²</t>
    </r>
    <r>
      <rPr>
        <sz val="10"/>
        <rFont val="方正仿宋_GB2312"/>
        <charset val="134"/>
      </rPr>
      <t>；站台维修共计12000m</t>
    </r>
    <r>
      <rPr>
        <sz val="10"/>
        <rFont val="宋体"/>
        <charset val="134"/>
      </rPr>
      <t>²</t>
    </r>
    <r>
      <rPr>
        <sz val="10"/>
        <rFont val="方正仿宋_GB2312"/>
        <charset val="134"/>
      </rPr>
      <t>，以及沿线游客憩息区建设，旅游公厕建设等。</t>
    </r>
  </si>
  <si>
    <r>
      <rPr>
        <sz val="10"/>
        <color theme="1"/>
        <rFont val="方正仿宋_GB2312"/>
        <charset val="134"/>
      </rPr>
      <t>完成沿线护坡维护4272m</t>
    </r>
    <r>
      <rPr>
        <sz val="10"/>
        <rFont val="宋体"/>
        <charset val="134"/>
      </rPr>
      <t>²</t>
    </r>
    <r>
      <rPr>
        <sz val="10"/>
        <rFont val="方正仿宋_GB2312"/>
        <charset val="134"/>
      </rPr>
      <t>；站台维修共计12000m</t>
    </r>
    <r>
      <rPr>
        <sz val="10"/>
        <rFont val="宋体"/>
        <charset val="134"/>
      </rPr>
      <t>²</t>
    </r>
    <r>
      <rPr>
        <sz val="10"/>
        <rFont val="方正仿宋_GB2312"/>
        <charset val="134"/>
      </rPr>
      <t>，以及沿线游客憩息区建设，旅游公厕建设等。</t>
    </r>
  </si>
  <si>
    <t>完善当地旅游业配套设施，带动当地旅游业的发展，带动了当地村民土特产出售，增加村民收入</t>
  </si>
  <si>
    <t>詹桥镇</t>
  </si>
  <si>
    <t>壁山村</t>
  </si>
  <si>
    <t>2025年詹桥镇壁山村河港整修</t>
  </si>
  <si>
    <t>陈家组、庙坡组</t>
  </si>
  <si>
    <t>整修河港500米</t>
  </si>
  <si>
    <t>基础设施改造，提高脱贫户和其他群众生产生活条件</t>
  </si>
  <si>
    <t>基础设施+农户保障相结合</t>
  </si>
  <si>
    <t>2025年詹桥镇壁山村饮水工程</t>
  </si>
  <si>
    <t>高岭组</t>
  </si>
  <si>
    <r>
      <rPr>
        <sz val="10"/>
        <rFont val="方正仿宋_GB2312"/>
        <charset val="134"/>
      </rPr>
      <t>蓄水池300m</t>
    </r>
    <r>
      <rPr>
        <sz val="10"/>
        <rFont val="宋体"/>
        <charset val="134"/>
      </rPr>
      <t>³</t>
    </r>
    <r>
      <rPr>
        <sz val="10"/>
        <rFont val="方正仿宋_GB2312"/>
        <charset val="134"/>
      </rPr>
      <t>蓄水坝</t>
    </r>
  </si>
  <si>
    <t>2025年詹桥镇壁山村茶园提质改造</t>
  </si>
  <si>
    <t>塘冲组</t>
  </si>
  <si>
    <t>茶园维护改造30亩</t>
  </si>
  <si>
    <t>分水村</t>
  </si>
  <si>
    <t>2025年詹桥镇分水村陈东组道路拓宽</t>
  </si>
  <si>
    <t>陈东组</t>
  </si>
  <si>
    <t>陈东组道路拓宽70米</t>
  </si>
  <si>
    <t>此项目实施提高农户生活质量，提升脱贫户脱贫质量，进一步巩固脱贫成果</t>
  </si>
  <si>
    <t>2025年詹桥镇分水村陈东组、陈西组循环路新修</t>
  </si>
  <si>
    <t>陈东、陈西组</t>
  </si>
  <si>
    <t>新修陈东组、陈西组循环路40米</t>
  </si>
  <si>
    <t>2025年詹桥镇分水村王家组道路拓宽</t>
  </si>
  <si>
    <t>王家组</t>
  </si>
  <si>
    <t>王家组道路拓宽120米</t>
  </si>
  <si>
    <r>
      <rPr>
        <sz val="10"/>
        <rFont val="方正仿宋_GB2312"/>
        <charset val="134"/>
      </rPr>
      <t>2025年詹桥镇分水村闵家组河港砌</t>
    </r>
    <r>
      <rPr>
        <sz val="10"/>
        <rFont val="宋体"/>
        <charset val="134"/>
      </rPr>
      <t>磡</t>
    </r>
  </si>
  <si>
    <t>闵家组</t>
  </si>
  <si>
    <r>
      <rPr>
        <sz val="10"/>
        <rFont val="方正仿宋_GB2312"/>
        <charset val="134"/>
      </rPr>
      <t>闵家组河港砌</t>
    </r>
    <r>
      <rPr>
        <sz val="10"/>
        <rFont val="宋体"/>
        <charset val="134"/>
      </rPr>
      <t>磡</t>
    </r>
    <r>
      <rPr>
        <sz val="10"/>
        <rFont val="方正仿宋_GB2312"/>
        <charset val="134"/>
      </rPr>
      <t>40米</t>
    </r>
  </si>
  <si>
    <t>2025年詹桥镇分水村闵家组山塘维修</t>
  </si>
  <si>
    <t>闵家组山塘维修</t>
  </si>
  <si>
    <t>贺畈社区</t>
  </si>
  <si>
    <t>2025年詹桥镇贺畈社区上屋组道路扩宽及硬化</t>
  </si>
  <si>
    <t>贺畈社区上屋组</t>
  </si>
  <si>
    <t>上屋组道路扩宽及硬化800米</t>
  </si>
  <si>
    <t>2025年詹桥镇贺畈社区山上组道路建设及维修</t>
  </si>
  <si>
    <t>贺畈社区山上组</t>
  </si>
  <si>
    <t>山上组道路建设及维修400米</t>
  </si>
  <si>
    <t>2025年詹桥镇贺畈社区鸦下组饮水工程改造</t>
  </si>
  <si>
    <t>贺畈社区鸦下组</t>
  </si>
  <si>
    <t>2025年3月</t>
  </si>
  <si>
    <t>2025年12月</t>
  </si>
  <si>
    <t>鸦下组饮水工程改造沟渠管道铺设100米</t>
  </si>
  <si>
    <t>2025年詹桥镇贺畈社区下屋组饮水工程改造</t>
  </si>
  <si>
    <t>贺畈社区下屋组</t>
  </si>
  <si>
    <t>下屋组饮水工程改造沟渠管道铺设120米</t>
  </si>
  <si>
    <t>三界村</t>
  </si>
  <si>
    <t>2025年詹桥镇三界村河港整修</t>
  </si>
  <si>
    <t>老屋组河港整修23米</t>
  </si>
  <si>
    <t>为了方便群众出行和安全，基础设施改造，提高脱贫户和其他群众生产生活条件</t>
  </si>
  <si>
    <t>沙团村</t>
  </si>
  <si>
    <t>2025年詹桥镇沙团村生姜种植</t>
  </si>
  <si>
    <t>沙团村付家组</t>
  </si>
  <si>
    <t>2025年4月</t>
  </si>
  <si>
    <t>2025年6月</t>
  </si>
  <si>
    <t>生姜种植50亩</t>
  </si>
  <si>
    <t>发展集体经济，带动群众发展产业，增加群众及贫困户收入，巩固脱贫成果</t>
  </si>
  <si>
    <t>种植基地+农户就业相结合</t>
  </si>
  <si>
    <t>2025年詹桥镇沙团村坟湾桥至高岭村部公路拓宽附属工程</t>
  </si>
  <si>
    <t>沙团村坟湾桥至高岭老村部公路</t>
  </si>
  <si>
    <r>
      <rPr>
        <sz val="10"/>
        <rFont val="方正仿宋_GB2312"/>
        <charset val="134"/>
      </rPr>
      <t>坟湾桥至高岭村部全场2700M
1：排水沟长2200M宽0.4M高0.6CM等于530m</t>
    </r>
    <r>
      <rPr>
        <sz val="10"/>
        <rFont val="宋体"/>
        <charset val="134"/>
      </rPr>
      <t>³</t>
    </r>
  </si>
  <si>
    <r>
      <rPr>
        <sz val="10"/>
        <rFont val="方正仿宋_GB2312"/>
        <charset val="134"/>
      </rPr>
      <t>2025年詹桥镇沙团村黄金堂港</t>
    </r>
    <r>
      <rPr>
        <sz val="10"/>
        <rFont val="宋体"/>
        <charset val="134"/>
      </rPr>
      <t>墈</t>
    </r>
    <r>
      <rPr>
        <sz val="10"/>
        <rFont val="方正仿宋_GB2312"/>
        <charset val="134"/>
      </rPr>
      <t>维修</t>
    </r>
  </si>
  <si>
    <t>沙团村黄金堂组</t>
  </si>
  <si>
    <r>
      <rPr>
        <sz val="10"/>
        <rFont val="方正仿宋_GB2312"/>
        <charset val="134"/>
      </rPr>
      <t>港</t>
    </r>
    <r>
      <rPr>
        <sz val="10"/>
        <rFont val="宋体"/>
        <charset val="134"/>
      </rPr>
      <t>墈</t>
    </r>
    <r>
      <rPr>
        <sz val="10"/>
        <rFont val="方正仿宋_GB2312"/>
        <charset val="134"/>
      </rPr>
      <t>维修270m</t>
    </r>
  </si>
  <si>
    <t>水泉村</t>
  </si>
  <si>
    <t>2025年詹桥镇水泉村寺西组公路拓宽</t>
  </si>
  <si>
    <t>2025年7月</t>
  </si>
  <si>
    <t>寺西组公路拓宽70米</t>
  </si>
  <si>
    <t>此项目实施，通过帮助发展产业，改变住户生活质量，提升脱贫户脱贫质量，进一步巩固脱贫成果</t>
  </si>
  <si>
    <t>2025年詹桥镇水泉村南山水库排水渠道整修</t>
  </si>
  <si>
    <t>南山水库排水渠道清淤1200米、整修500米</t>
  </si>
  <si>
    <t>2025年詹桥镇水泉村寺西组、寺畈组烟火塘整修</t>
  </si>
  <si>
    <t>清淤600立方米，
围栏安装90米，塘坎整修30米</t>
  </si>
  <si>
    <t>泰和社区</t>
  </si>
  <si>
    <t>2025年詹桥镇泰和社区陈家组山塘整修</t>
  </si>
  <si>
    <t>陈家组</t>
  </si>
  <si>
    <t>2025年11月</t>
  </si>
  <si>
    <t>陈家组山塘整修</t>
  </si>
  <si>
    <t>为了群众出行和安全，基础设施改造，提高脱贫户和其他群众生产生活条件</t>
  </si>
  <si>
    <t>2025年詹桥镇泰和社区詹桥港整修</t>
  </si>
  <si>
    <t>西岸组至龙湾组</t>
  </si>
  <si>
    <t>河港整修700米</t>
  </si>
  <si>
    <t>2025年詹桥镇泰和社区组级公路路基拓宽及硬化</t>
  </si>
  <si>
    <t>2025年10月</t>
  </si>
  <si>
    <t>组级公路1.5公里路基拓宽及硬化</t>
  </si>
  <si>
    <t>2025年詹桥镇泰和社区照墙组道路整修</t>
  </si>
  <si>
    <t>照墙组</t>
  </si>
  <si>
    <t>道路整修500米</t>
  </si>
  <si>
    <t>跳石村</t>
  </si>
  <si>
    <t>2025年詹桥镇跳石村季岩组道路硬化</t>
  </si>
  <si>
    <t>季岩组</t>
  </si>
  <si>
    <t>季岩组道路硬化200米</t>
  </si>
  <si>
    <t>雁南村</t>
  </si>
  <si>
    <t>2025年詹桥镇雁南村中药种植</t>
  </si>
  <si>
    <t>尧山组</t>
  </si>
  <si>
    <t>黄精种植40亩</t>
  </si>
  <si>
    <t>产业发展+农户就业相结合</t>
  </si>
  <si>
    <r>
      <rPr>
        <sz val="10"/>
        <rFont val="方正仿宋_GB2312"/>
        <charset val="134"/>
      </rPr>
      <t>2025年詹桥镇雁南村刘家畈港</t>
    </r>
    <r>
      <rPr>
        <sz val="10"/>
        <rFont val="宋体"/>
        <charset val="134"/>
      </rPr>
      <t>磡</t>
    </r>
    <r>
      <rPr>
        <sz val="10"/>
        <rFont val="方正仿宋_GB2312"/>
        <charset val="134"/>
      </rPr>
      <t>整修</t>
    </r>
  </si>
  <si>
    <t>刘家组</t>
  </si>
  <si>
    <r>
      <rPr>
        <sz val="10"/>
        <rFont val="方正仿宋_GB2312"/>
        <charset val="134"/>
      </rPr>
      <t>刘家畈港</t>
    </r>
    <r>
      <rPr>
        <sz val="10"/>
        <rFont val="宋体"/>
        <charset val="134"/>
      </rPr>
      <t>磡</t>
    </r>
    <r>
      <rPr>
        <sz val="10"/>
        <rFont val="方正仿宋_GB2312"/>
        <charset val="134"/>
      </rPr>
      <t>整修20米</t>
    </r>
  </si>
  <si>
    <t>2025年詹桥镇雁南村魏家大屋道路整修</t>
  </si>
  <si>
    <t>魏家组</t>
  </si>
  <si>
    <t>魏家大屋道路整修150米</t>
  </si>
  <si>
    <t>印石村</t>
  </si>
  <si>
    <t>2025年詹桥镇印石村排柳河港整修</t>
  </si>
  <si>
    <t>印石村张畈组</t>
  </si>
  <si>
    <t>印石村河港整修800米，高2.5米，宽1米</t>
  </si>
  <si>
    <t>余湾村</t>
  </si>
  <si>
    <t>2025年詹桥镇余湾村中药材种植</t>
  </si>
  <si>
    <r>
      <rPr>
        <sz val="10"/>
        <rFont val="方正仿宋_GB2312"/>
        <charset val="134"/>
      </rPr>
      <t>青咀组冷</t>
    </r>
    <r>
      <rPr>
        <sz val="10"/>
        <rFont val="宋体"/>
        <charset val="134"/>
      </rPr>
      <t>砊</t>
    </r>
  </si>
  <si>
    <t>黄精种植20亩</t>
  </si>
  <si>
    <t>2025年詹桥镇余湾村杨梅基地扩建</t>
  </si>
  <si>
    <t>高畈组桃树坪</t>
  </si>
  <si>
    <t>扩建杨梅基地30亩</t>
  </si>
  <si>
    <t>2025年詹桥镇余湾村桃树平杨梅基地道路整修</t>
  </si>
  <si>
    <t>路面整修3000米</t>
  </si>
  <si>
    <t>云山村</t>
  </si>
  <si>
    <r>
      <rPr>
        <sz val="10"/>
        <rFont val="方正仿宋_GB2312"/>
        <charset val="134"/>
      </rPr>
      <t>2025年詹桥镇云山村炭坡组村级公路驳</t>
    </r>
    <r>
      <rPr>
        <sz val="10"/>
        <rFont val="宋体"/>
        <charset val="134"/>
      </rPr>
      <t>墈</t>
    </r>
  </si>
  <si>
    <t>炭坡组</t>
  </si>
  <si>
    <r>
      <rPr>
        <sz val="10"/>
        <rFont val="方正仿宋_GB2312"/>
        <charset val="134"/>
      </rPr>
      <t>炭坡组公路驳</t>
    </r>
    <r>
      <rPr>
        <sz val="10"/>
        <rFont val="宋体"/>
        <charset val="134"/>
      </rPr>
      <t>墈</t>
    </r>
    <r>
      <rPr>
        <sz val="10"/>
        <rFont val="方正仿宋_GB2312"/>
        <charset val="134"/>
      </rPr>
      <t>9米，高6米</t>
    </r>
  </si>
  <si>
    <t>詹桥社区</t>
  </si>
  <si>
    <t>2025年詹桥镇詹桥社区中药材种植</t>
  </si>
  <si>
    <t>庄屋组</t>
  </si>
  <si>
    <t>种植黄精50亩、石菖蒲20亩、白芨25亩</t>
  </si>
  <si>
    <t>2025年詹桥镇詹桥社区鸭婆港整修</t>
  </si>
  <si>
    <t>庄屋、冷家组</t>
  </si>
  <si>
    <t>整修河港700米</t>
  </si>
  <si>
    <t>2025年詹桥镇詹桥社区大屋港整修</t>
  </si>
  <si>
    <t>大屋、石湾、蒋家组</t>
  </si>
  <si>
    <t>整修河港1200米</t>
  </si>
  <si>
    <t>长浩村</t>
  </si>
  <si>
    <t>2025年詹桥镇长浩村中药材种植</t>
  </si>
  <si>
    <t>光明组、光辉组</t>
  </si>
  <si>
    <t>黄精种植基地30亩</t>
  </si>
  <si>
    <t>2025年詹桥镇长浩村姚家饮水工程</t>
  </si>
  <si>
    <t>东头组、西坡组</t>
  </si>
  <si>
    <t>东头组、西坡组蓄水池80立方米、接饮水管5000米</t>
  </si>
  <si>
    <t>为了群众饮水和安全，基础设施改造，提高脱贫户和其他群众生产生活条件</t>
  </si>
  <si>
    <t>2025年詹桥镇长浩村王畈道路整修</t>
  </si>
  <si>
    <t>光明组、元山组</t>
  </si>
  <si>
    <t>路面整修600米</t>
  </si>
  <si>
    <r>
      <rPr>
        <sz val="10"/>
        <rFont val="方正仿宋_GB2312"/>
        <charset val="134"/>
      </rPr>
      <t>种</t>
    </r>
    <r>
      <rPr>
        <sz val="10"/>
        <color indexed="8"/>
        <rFont val="方正仿宋_GB2312"/>
        <charset val="134"/>
      </rPr>
      <t>植业基地</t>
    </r>
  </si>
  <si>
    <t>2025年詹桥镇石菖蒲种植</t>
  </si>
  <si>
    <t>石菖蒲种植100亩</t>
  </si>
  <si>
    <t>2025年詹桥镇河港治理</t>
  </si>
  <si>
    <t>河港治理400米</t>
  </si>
  <si>
    <t>2025年詹桥镇产业奖补</t>
  </si>
  <si>
    <t>带动全镇脱贫人口发展产业，提高脱贫人口收入</t>
  </si>
  <si>
    <t>带动全镇脱贫人口发展产业，提高脱贫人口收入，受益贫困人口651户1989人</t>
  </si>
  <si>
    <t>产业奖补+农户就业相结合</t>
  </si>
  <si>
    <t>2025年詹桥镇公益岗位</t>
  </si>
  <si>
    <t>鼓励聘用
脱贫户务工</t>
  </si>
  <si>
    <t>为群众及脱贫户提供就业机会，带动增收致富</t>
  </si>
  <si>
    <t>公益岗位+农户就业相结合</t>
  </si>
  <si>
    <t>2025年詹桥镇易地搬迁安置点基础设施建设</t>
  </si>
  <si>
    <t>詹桥镇易地搬迁安置点</t>
  </si>
  <si>
    <t>安置点80户居民基础设施</t>
  </si>
  <si>
    <t>此项目实施，通过安置点基础设施建设，提高住户生活质量，提升脱贫户脱贫质量，进一步巩固脱贫成果</t>
  </si>
  <si>
    <t>2025年詹桥镇易地搬迁安置点产业发展</t>
  </si>
  <si>
    <t>扶贫车间产业配套，安置点80户居民</t>
  </si>
  <si>
    <t>村容村貌提升</t>
  </si>
  <si>
    <t>詹桥镇农村人居环境整治提升项目</t>
  </si>
  <si>
    <t>1、农村人居环境整治提升：詹桥镇农村人居环境整治及设备设施建设（主要包括垃圾清运设备的购置、3000个垃圾桶的购置及投放），对背街小巷等进行整治；
2、詹桥镇排水管网提质改造：对5公里下水道排水管网提质改造，对排水河段护砌1000m、宽0.8m、高4.5m等；
3、开展“三线入地”整治：詹桥镇片区百余株废电线杆拆除、5000m长弱电管线入地及线路整改。</t>
  </si>
  <si>
    <t>紧紧围绕全面建设乡村振兴目标，以实施示范建设行动为重点和抓手，补短板、强弱项，全面推动项目区乡村
产业提质增效、乡村环境美丽宜居、乡村群众富足富裕、乡村治理更加有效。</t>
  </si>
  <si>
    <t>金融配套保险项目</t>
  </si>
  <si>
    <t>扶贫小额信贷贴息</t>
  </si>
  <si>
    <t>临湘市</t>
  </si>
  <si>
    <t>续建</t>
  </si>
  <si>
    <t>各乡镇</t>
  </si>
  <si>
    <t>农业银行、农商行</t>
  </si>
  <si>
    <t>脱贫户（包括监测户）小额信贷贴息</t>
  </si>
  <si>
    <t>鼓励群众发展产业，增加收入</t>
  </si>
  <si>
    <t>巩固三保障成果</t>
  </si>
  <si>
    <t>教育</t>
  </si>
  <si>
    <t>享受 “雨露计划”职业教育补助</t>
  </si>
  <si>
    <t>乡村振兴局</t>
  </si>
  <si>
    <t>脱贫户（包括监测户）的子女就读职业高等学院补助1500/学期</t>
  </si>
  <si>
    <t>补助1500/学期</t>
  </si>
  <si>
    <t>为脱贫户学生读书提供保障</t>
  </si>
  <si>
    <t>农村卫生厕所建设(户用、公共厕所)</t>
  </si>
  <si>
    <t>新建、改建</t>
  </si>
  <si>
    <t>全市1606个厕所建设</t>
  </si>
  <si>
    <t>全市1606个厕所建设任务奖补</t>
  </si>
  <si>
    <t>改善群众生活环境</t>
  </si>
  <si>
    <t>就业培训</t>
  </si>
  <si>
    <t>技能培训</t>
  </si>
  <si>
    <t>致富带头人培训</t>
  </si>
  <si>
    <t>对有发展产业意愿的脱贫户、监测户进行技术培训</t>
  </si>
  <si>
    <t>鼓励群众发展生产，提高群众产业发展积极性</t>
  </si>
  <si>
    <t>省重点产业同乡村振兴有效衔接资金</t>
  </si>
  <si>
    <t>羊楼司镇、聂市镇等</t>
  </si>
  <si>
    <t>2025年省帮扶产业发展
重点项目</t>
  </si>
  <si>
    <t>临湘市农业农村局</t>
  </si>
  <si>
    <t>重点支持水果、茶叶、蔬菜、中药材4类帮扶主导产业分类发展。其中巩固类重点支持品种改良、品种更新换代、新产品开发及新技术、新工艺引进，农产品精深加工，副产物综合利用和以农业产业为主体的一二三产业融合发展；升级类重点支持生产基地标准化、设施化、机械化建设，农（林）产品产地商品化处理和初加工、冷链仓储物流设施设备建设，农产品品牌打造和产销对接，促进解决农产品“卖难”问题。</t>
  </si>
  <si>
    <t>通过产业直接帮扶或吸纳务工就业方式计划新带动脱贫人口数量纳入项目绩效管理，企业通过直接帮扶模式带动项目所在村发展同类产业的、有意愿合作的所有脱贫户（含监测户），且新安排务工就业脱贫人口数量不低于30人；专业合作社通过直接帮扶模式带动项目所在村本年度新识别出的有同类产业发展能力、意愿的所有监测户，且新安排就业脱贫应积极承担原项目无法兑现帮扶协议相关联的脱贫户、监测户、小农户的帮扶义务，严守防止规模性返贫底线。</t>
  </si>
  <si>
    <t>企业+基地+村集体+农户，劳务用工和产业分红相结合</t>
  </si>
  <si>
    <t>保洁设施改造升级及支持村级产业发展及美丽乡村建设</t>
  </si>
  <si>
    <t>相关各镇（街道）</t>
  </si>
  <si>
    <t>相关各村（社区）、涉农小三场</t>
  </si>
  <si>
    <t>临湘市保洁设施改造升级及支持村级产业发展及美丽乡村建设</t>
  </si>
  <si>
    <t>临湘市相关镇（街道）、村（社区）、涉农小三场</t>
  </si>
  <si>
    <t>每半年支持6个镇（街道）及20个村（社区）及5个涉农小三场保洁设施改造升级和全年支持20个村产业发展及美丽乡村建设</t>
  </si>
  <si>
    <t>农村人居环境得到了大幅度提升，美丽乡村建设稳步推进。</t>
  </si>
  <si>
    <t>镇、村、组、户四级联动建成农村人居环境整治提升长效机制</t>
  </si>
  <si>
    <t>少数民族发展</t>
  </si>
  <si>
    <t>詹桥镇、桃林镇长塘镇、聂市镇、羊楼司镇、五里街道</t>
  </si>
  <si>
    <t>长浩村、余湾村、壁山村、源冲村、柳厂村、长源村、朱圣村、马垅村、龙窖山村双山村、梅池村、石壁村、新球社区</t>
  </si>
  <si>
    <t>临湘市茶园低氟改造项目</t>
  </si>
  <si>
    <t>临湘市各镇（街道）相关村、组</t>
  </si>
  <si>
    <t>项目建设相关村（社区）</t>
  </si>
  <si>
    <t>新建、改建低氟茶园655亩</t>
  </si>
  <si>
    <t>带动周边群众就业，保障低氟黑毛茶原料供应稳定</t>
  </si>
  <si>
    <t>基地+农户，劳务用工、保底收购、茶产业和旅游等相结合</t>
  </si>
  <si>
    <t>药菇山国有林场</t>
  </si>
  <si>
    <t>临湘市药菇山国有林场2025年欠发达国有林场中药材培育项目</t>
  </si>
  <si>
    <t>种植</t>
  </si>
  <si>
    <t>临湘市药菇山国有林场</t>
  </si>
  <si>
    <t>临湘市药菇山国有林场横山、杨树坪等林班内培育杜仲、黄柏、桂皮树等名贵中药材100亩</t>
  </si>
  <si>
    <t>促进林场经济发展，提高林场林地资源利用率；有效地保护了林场的生态环境，建成具有区域特色的种植基地；形成现代药材生产集约化产业体系，推进乡村振兴发挥重要的社会效益。</t>
  </si>
  <si>
    <t>雇用林场周边部分社会劳动力清理林地、挖坑等工序。</t>
  </si>
  <si>
    <t>苗圃建设</t>
  </si>
  <si>
    <t>临湘市荆竹山国有林场</t>
  </si>
  <si>
    <t>临湘市荆竹山国有林场2024年欠发达国有林场巩固提升项目</t>
  </si>
  <si>
    <t>临湘市荆竹山国有林场新建苗圃30亩及相关配套设施。</t>
  </si>
  <si>
    <t>建成具有林场特色的苗木基地，满足林场植树造林的需要，提升林场造林质量，降低苗木成本，提高造林成活率。</t>
  </si>
  <si>
    <t>雇用林场周边部分社会劳动力务工等。</t>
  </si>
  <si>
    <t>白石园国有林场</t>
  </si>
  <si>
    <t>临湘市白石园国有林场2025年欠发达国有林场基础设施建设项目</t>
  </si>
  <si>
    <t xml:space="preserve">建设 </t>
  </si>
  <si>
    <t>临湘市白石园国有林场</t>
  </si>
  <si>
    <t>林场黄家湾水库老旧饮水设施改造</t>
  </si>
  <si>
    <t>促进林场经济发展，提高林场林地资源利用率；有效地保护了林场的生态环境，饮水设施的改造使护坡的功能得到了恢复，能够有效防止雨水、洪水等自然灾害对林场造成损失，同时饮水沟的外观得到了提升，美化了林场环境，更主要的是它的使用寿命得到了延长，减少了后续维护成本。推进乡村振兴发挥重要的社会效益。</t>
  </si>
  <si>
    <t>雇用林场周边部分社会劳动力清理水库周边林地清理、饮水沟的修建等工序。</t>
  </si>
  <si>
    <t>产业发展项目</t>
  </si>
  <si>
    <t>公益性岗位奖补人数27人</t>
  </si>
  <si>
    <t>农村基础建设</t>
  </si>
  <si>
    <t>产业 发展项目</t>
  </si>
  <si>
    <t>配套基础设施项目</t>
  </si>
  <si>
    <t>长安街道办事处</t>
  </si>
  <si>
    <t>养殖业</t>
  </si>
  <si>
    <t>长安街道2025年庭院经济补短板</t>
  </si>
  <si>
    <t>2025.06.10</t>
  </si>
  <si>
    <t>82户脱贫户及监测户发展庭院经济补短板</t>
  </si>
  <si>
    <t>通过庭院经济补短板，提高脱贫户及监测户的收入，巩固脱贫成效。</t>
  </si>
  <si>
    <t xml:space="preserve">供水保障设施建设 </t>
  </si>
  <si>
    <t>长安街道供水改造工程</t>
  </si>
  <si>
    <t>2025.06.01</t>
  </si>
  <si>
    <t>新建蓄水池及配套设施，铺设供水管道7000米</t>
  </si>
  <si>
    <t>解决老百姓安全饮水及灌溉，巩固脱贫成效。</t>
  </si>
  <si>
    <t>农村道路桥建设</t>
  </si>
  <si>
    <t>路口铺村</t>
  </si>
  <si>
    <t>路口铺村新建组至张家组道路维修硬化</t>
  </si>
  <si>
    <t>路口铺村新建组至张家组</t>
  </si>
  <si>
    <t>道路维修硬化1.8公里</t>
  </si>
  <si>
    <t>解决村民出行困难</t>
  </si>
  <si>
    <t>改善群众生产生活条件，助力农业发展</t>
  </si>
  <si>
    <t>省级美丽乡村提质建设</t>
  </si>
  <si>
    <t>新建及维修</t>
  </si>
  <si>
    <t>荆竹山村灰山片区主路维修及路肩拓宽压实，挖除损坏路面，重新硬化1800平方，沿主路路肩铺垫碎石 1.5 米并压实，道路维修平整硬化1100 m，雷家组公路维修硬化，姚家，王家组山塘，清淤整修
(3个)。</t>
  </si>
  <si>
    <t>集庄社区五房组至毛栗组道路拓宽</t>
  </si>
  <si>
    <t>集庄社区五房组至毛栗组</t>
  </si>
  <si>
    <t>2025.12.18</t>
  </si>
  <si>
    <t>道路新建拓宽0.8公里</t>
  </si>
  <si>
    <t>曾家冲水渠整修</t>
  </si>
  <si>
    <t>曾家冲</t>
  </si>
  <si>
    <t>2025.9.28</t>
  </si>
  <si>
    <t>2025.12.21</t>
  </si>
  <si>
    <t>水渠整修3公里</t>
  </si>
  <si>
    <t>解决村民农田灌溉水问题</t>
  </si>
  <si>
    <t>高质量庭院经济</t>
  </si>
  <si>
    <t>庭院生产生活服务</t>
  </si>
  <si>
    <t>长安街道2025到户类奖补</t>
  </si>
  <si>
    <t>奖补</t>
  </si>
  <si>
    <t>2025.10.25</t>
  </si>
  <si>
    <t>2025.11.25</t>
  </si>
  <si>
    <t>2025年长安街道到户类奖补5.1万元</t>
  </si>
  <si>
    <t>长安街道101户脱贫户及监测户奖补</t>
  </si>
  <si>
    <t>通过奖补改善贫困户条件，助力群众发展</t>
  </si>
  <si>
    <t>产业服务支撑项目</t>
  </si>
  <si>
    <t>坦渡镇庭院经济发展补短板</t>
  </si>
  <si>
    <t>脱贫户与监测户437户发展产业</t>
  </si>
  <si>
    <t>韩桥村庭院经济发展</t>
  </si>
  <si>
    <t>20户发展产业</t>
  </si>
  <si>
    <t>龙堪组新龙塘整修</t>
  </si>
  <si>
    <t>坦渡村龙堪组</t>
  </si>
  <si>
    <t>202504</t>
  </si>
  <si>
    <t>202505</t>
  </si>
  <si>
    <t>龙堪组新龙塘整修面积600平方米</t>
  </si>
  <si>
    <t>完善基础建设，解决脱贫户和农户水田灌溉困难，提高经济效益增收。</t>
  </si>
  <si>
    <t>改善水利条件，提高农作物产量，为脱贫户和农户增收400-600元左右。</t>
  </si>
  <si>
    <t>关胜组堰坝整修</t>
  </si>
  <si>
    <t>大和村关胜组</t>
  </si>
  <si>
    <t>202508</t>
  </si>
  <si>
    <t>整修宽4.5米、高3.5米</t>
  </si>
  <si>
    <t>桐梓铺社区泉井门前塘清淤整修</t>
  </si>
  <si>
    <t>桐梓铺社区泉井组</t>
  </si>
  <si>
    <t>清淤2100立方米</t>
  </si>
  <si>
    <r>
      <rPr>
        <sz val="10"/>
        <rFont val="方正仿宋_GB2312"/>
        <charset val="134"/>
      </rPr>
      <t>完善基础建设，解决脱贫户和农户水田灌溉困难，提</t>
    </r>
    <r>
      <rPr>
        <sz val="10"/>
        <rFont val="宋体"/>
        <charset val="134"/>
      </rPr>
      <t>髙</t>
    </r>
    <r>
      <rPr>
        <sz val="10"/>
        <rFont val="方正仿宋_GB2312"/>
        <charset val="134"/>
      </rPr>
      <t xml:space="preserve">经济效益增收。
</t>
    </r>
  </si>
  <si>
    <t>农业基础设施(含业配套基础设施)</t>
  </si>
  <si>
    <t>坦渡</t>
  </si>
  <si>
    <t>灯明、晓阳、桐梓铺社区、长岭社区</t>
  </si>
  <si>
    <t>坦渡镇自来水改造工程</t>
  </si>
  <si>
    <t>1、灯明村胡岭组至茶铺组PE160管改造3000米; 2、晓阳村晓阳畈, PE110管改造400米;   3、晓阳村新桥至村部PE160管改造3500米;  4、桐梓铺三角坪至石壁岭PE110管改造500米; 5、长岭社区长岭集镇PE110-160管改造2000米。</t>
  </si>
  <si>
    <t>解决长岭社区、桐梓铺社区集镇管网老化，晓阳村、灯明村管网管径过小，供水不正常问题。</t>
  </si>
  <si>
    <t>使脱贫户、监测户及农户安全饮水得到保障，进一步提高生活质量。</t>
  </si>
  <si>
    <t>长岭社区上周家组公路硬化</t>
  </si>
  <si>
    <t>长岭社区上周家组</t>
  </si>
  <si>
    <t>长260米、2.5米、厚20公分</t>
  </si>
  <si>
    <t>红旗村平顶山公路拓宽硬化</t>
  </si>
  <si>
    <t>红旗村平顶山</t>
  </si>
  <si>
    <t>长1800米、宽1米、厚20公分</t>
  </si>
  <si>
    <t>红旗村邱垄组公路硬化</t>
  </si>
  <si>
    <t>红旗村邱垄组</t>
  </si>
  <si>
    <t>长124米，宽3.5米，厚20公分</t>
  </si>
  <si>
    <t>减少运输成本，方便出行使脱贫户增收400元以上</t>
  </si>
  <si>
    <t xml:space="preserve">农村道路建设通村通户
</t>
  </si>
  <si>
    <t>韩桥村邓咀组公路硬化</t>
  </si>
  <si>
    <t>邓咀组</t>
  </si>
  <si>
    <t>2025年9月10日</t>
  </si>
  <si>
    <t>2025年9月20日</t>
  </si>
  <si>
    <t xml:space="preserve">邓咀组公路硬化长度260米、宽3.5米、厚20公分。
</t>
  </si>
  <si>
    <t>1、道路畅通，给脱贫户解决出行难问题。2、减少运输成本，从而为脱贫户增收。</t>
  </si>
  <si>
    <t>韩桥村周咀组公路硬化及油路铺设</t>
  </si>
  <si>
    <t>韩桥村周咀组</t>
  </si>
  <si>
    <t>公路硬化及油路铺设540米、宽4.5米、厚20公分</t>
  </si>
  <si>
    <t>定湖村凤咀组公路硬化</t>
  </si>
  <si>
    <t>定湖村凤咀组</t>
  </si>
  <si>
    <t>长145米，宽3.5米，厚20公分</t>
  </si>
  <si>
    <t>万峰村联合组公路护坡</t>
  </si>
  <si>
    <t>万峰村联合组</t>
  </si>
  <si>
    <t>长45米、宽1米、高1.8米</t>
  </si>
  <si>
    <t>消除道路安全隐患，带动群众及脱贫户的经济收入，提高生产生活质量。</t>
  </si>
  <si>
    <t>使脱贫户增收500元以上</t>
  </si>
  <si>
    <t xml:space="preserve">皂角组至下盘塘组拓宽
</t>
  </si>
  <si>
    <t>联合村
皂角组至下盘塘组</t>
  </si>
  <si>
    <t>道路拓宽1.8公里、宽1.5米</t>
  </si>
  <si>
    <t xml:space="preserve">解决农户出行难题，并减少农副产品运输成本，增加脱贫户收入
</t>
  </si>
  <si>
    <t xml:space="preserve">脱贫户增加收入400-600元，巩固脱贫成效
</t>
  </si>
  <si>
    <t>韩桥村和美乡村建设</t>
  </si>
  <si>
    <t>韩桥村米铺组、老屋组、朝门组</t>
  </si>
  <si>
    <t>种植香柚120亩</t>
  </si>
  <si>
    <t>解决脱贫户与监测户就近就业，土地流转等从而增加收入</t>
  </si>
  <si>
    <t>使得脱贫户增加收入400-600元，从而巩固脱贫成效</t>
  </si>
  <si>
    <t>联合村上沙组</t>
  </si>
  <si>
    <t>新建油茶基地50亩</t>
  </si>
  <si>
    <t>完善基础设施建设，帮助本村农户及脱贫户就业问题，增加农户收入，</t>
  </si>
  <si>
    <t>脱贫户增加收入400-600元，巩固脱贫成效</t>
  </si>
  <si>
    <t>大和村新建育秧大棚</t>
  </si>
  <si>
    <r>
      <rPr>
        <sz val="10"/>
        <rFont val="方正仿宋_GB2312"/>
        <charset val="134"/>
      </rPr>
      <t>4000</t>
    </r>
    <r>
      <rPr>
        <sz val="10"/>
        <rFont val="宋体"/>
        <charset val="134"/>
      </rPr>
      <t>㎡</t>
    </r>
  </si>
  <si>
    <r>
      <rPr>
        <sz val="10"/>
        <rFont val="方正仿宋_GB2312"/>
        <charset val="134"/>
      </rPr>
      <t>完善基础建设，解决脱贫户和农户育秧问题，提</t>
    </r>
    <r>
      <rPr>
        <sz val="10"/>
        <rFont val="宋体"/>
        <charset val="134"/>
      </rPr>
      <t>髙</t>
    </r>
    <r>
      <rPr>
        <sz val="10"/>
        <rFont val="方正仿宋_GB2312"/>
        <charset val="134"/>
      </rPr>
      <t>经济效益</t>
    </r>
    <r>
      <rPr>
        <sz val="10"/>
        <rFont val="宋体"/>
        <charset val="134"/>
      </rPr>
      <t>増</t>
    </r>
    <r>
      <rPr>
        <sz val="10"/>
        <rFont val="方正仿宋_GB2312"/>
        <charset val="134"/>
      </rPr>
      <t xml:space="preserve">
收</t>
    </r>
  </si>
  <si>
    <t>改善育秧条件，提高农作物产量，为脱贫户和农户增收400-600元左右</t>
  </si>
  <si>
    <t>晓阳村杜庄组架塘整修</t>
  </si>
  <si>
    <t>晓阳村杜庄组</t>
  </si>
  <si>
    <t>山塘整修清淤4500立方</t>
  </si>
  <si>
    <t>桐梓铺社区胡家组支渠扩建</t>
  </si>
  <si>
    <t>桐梓铺社区胡家组</t>
  </si>
  <si>
    <t>支渠改扩建700米</t>
  </si>
  <si>
    <r>
      <rPr>
        <sz val="10"/>
        <rFont val="方正仿宋_GB2312"/>
        <charset val="134"/>
      </rPr>
      <t>完善基础建设，解决脱贫户和农户水田灌溉困难，提</t>
    </r>
    <r>
      <rPr>
        <sz val="10"/>
        <rFont val="宋体"/>
        <charset val="134"/>
      </rPr>
      <t>髙</t>
    </r>
    <r>
      <rPr>
        <sz val="10"/>
        <rFont val="方正仿宋_GB2312"/>
        <charset val="134"/>
      </rPr>
      <t>经济效益</t>
    </r>
    <r>
      <rPr>
        <sz val="10"/>
        <rFont val="宋体"/>
        <charset val="134"/>
      </rPr>
      <t>増</t>
    </r>
    <r>
      <rPr>
        <sz val="10"/>
        <rFont val="方正仿宋_GB2312"/>
        <charset val="134"/>
      </rPr>
      <t xml:space="preserve">
收</t>
    </r>
  </si>
  <si>
    <t>改善水利条件，提高农作物产量，为脱贫户和农户增收300-500元左右</t>
  </si>
  <si>
    <t>坦渡村东头组及新村组水利建设</t>
  </si>
  <si>
    <t>坦渡村东头、新村组</t>
  </si>
  <si>
    <t>2025年9月1日</t>
  </si>
  <si>
    <t>东头组堰坝清淤2500平方、新村组山塘整修、清淤1000平方</t>
  </si>
  <si>
    <t>改善水利条件，提高农作物产量，为脱贫户和农户增收400-600元左右</t>
  </si>
  <si>
    <t>灯明村凉亭组水渠硬化</t>
  </si>
  <si>
    <t>灯明村凉亭组</t>
  </si>
  <si>
    <t>2025.10.13</t>
  </si>
  <si>
    <t>2025.10.23</t>
  </si>
  <si>
    <t>硬化长480米</t>
  </si>
  <si>
    <t>定湖村金盆组骨干山塘维修</t>
  </si>
  <si>
    <t>定湖村金盆组</t>
  </si>
  <si>
    <t>2025.10.24</t>
  </si>
  <si>
    <t>2025.11.18</t>
  </si>
  <si>
    <t>山塘维修18亩，清淤1.2万立方，铺设涵管16米</t>
  </si>
  <si>
    <t>解决农户农业生产用水问题，使老百姓增产增收</t>
  </si>
  <si>
    <t>农村公共服务</t>
  </si>
  <si>
    <t>晓阳村塘角美丽屋场建设</t>
  </si>
  <si>
    <t>晓阳村塘角组</t>
  </si>
  <si>
    <r>
      <rPr>
        <sz val="10"/>
        <rFont val="方正仿宋_GB2312"/>
        <charset val="134"/>
      </rPr>
      <t>屋场填沙石平整635平方，多功能晒谷坪硬化720</t>
    </r>
    <r>
      <rPr>
        <sz val="10"/>
        <rFont val="宋体"/>
        <charset val="134"/>
      </rPr>
      <t>㎡</t>
    </r>
    <r>
      <rPr>
        <sz val="10"/>
        <rFont val="方正仿宋_GB2312"/>
        <charset val="134"/>
      </rPr>
      <t>，水塘整修砖砌石护砌堤坝208米</t>
    </r>
  </si>
  <si>
    <t>完善基础设施，改善生活生产用水问题，增加群众收入，提升群众生活满意度</t>
  </si>
  <si>
    <t>改善水利条件及农村环境，提高农作物产量及群众生活质量，使农户增收400-600元。</t>
  </si>
  <si>
    <t>晓阳村尹家至晓阳畈屋场公路拓宽硬化</t>
  </si>
  <si>
    <t>晓阳村尹家组至晓阳畈屋场</t>
  </si>
  <si>
    <t>公路路基拓宽3.5米，路面水泥硬化2米，全程1665米</t>
  </si>
  <si>
    <t>晓阳村塘角组弯道维修加宽</t>
  </si>
  <si>
    <t>公路弯道维修加宽及硬化450平方米</t>
  </si>
  <si>
    <t>坦渡村大塘堤坝硬化</t>
  </si>
  <si>
    <t>坦渡村大塘组</t>
  </si>
  <si>
    <t>2025年10月15日</t>
  </si>
  <si>
    <t>2025年10月30日</t>
  </si>
  <si>
    <t>大塘堤坝硬化长165米、宽3米</t>
  </si>
  <si>
    <t>完善基础建设，解决脱贫户农田灌溉难题，使老百姓增产增收</t>
  </si>
  <si>
    <t>万峰村石壁组山塘清淤</t>
  </si>
  <si>
    <t>万峰村石壁组</t>
  </si>
  <si>
    <t>清淤1800立方米</t>
  </si>
  <si>
    <t>保证蓄水能力，解决农户生产生活用水问题，使群众增产增收</t>
  </si>
  <si>
    <t>光伏电站建设</t>
  </si>
  <si>
    <t>桐梓铺社区分布式光伏发电</t>
  </si>
  <si>
    <t>80.6千瓦</t>
  </si>
  <si>
    <t>完善基础建设，壮大村集体经济收入</t>
  </si>
  <si>
    <t>带动脱贫人口增收，提供公益性岗位</t>
  </si>
  <si>
    <t>红旗村石桥湾组山塘清淤</t>
  </si>
  <si>
    <t>红旗村石桥湾组</t>
  </si>
  <si>
    <t>堤长200米，清淤1800立方</t>
  </si>
  <si>
    <t>提升蓄水、防洪、灌溉能力，减少农业经济损失，保障农业生产用水</t>
  </si>
  <si>
    <t>农户获得稳定的发展环境和收入</t>
  </si>
  <si>
    <t>坦渡镇到户奖补</t>
  </si>
  <si>
    <t>对低收入人口进行产业奖补</t>
  </si>
  <si>
    <t>直接帮扶，提升脱贫户与监测户增加产业收入</t>
  </si>
  <si>
    <t>让每户监测户与脱贫户增加产业收入1000元以上，从而巩固脱贫成效</t>
  </si>
  <si>
    <t>农村基础设施建设</t>
  </si>
  <si>
    <t>桃林镇横铺片石湾水厂提质改造</t>
  </si>
  <si>
    <t>提质改造</t>
  </si>
  <si>
    <t>旧李村石圳胡家</t>
  </si>
  <si>
    <t>完善跌水曝气池1座；加氯、加矾运行设备各1套；新建信息化系统；更新水资源监控系统</t>
  </si>
  <si>
    <t>提质改造横铺片3900人的生活用水，其中：涉及脱贫户73户274人受益</t>
  </si>
  <si>
    <t>改善横铺片群众及脱贫户安全饮水问题</t>
  </si>
  <si>
    <t>桃林镇2025年庭院经济补短板</t>
  </si>
  <si>
    <t>桃林镇相关18个村社区</t>
  </si>
  <si>
    <t>辖区18个村相关监测户及脱贫户产业发展补短板</t>
  </si>
  <si>
    <t>钟杨村委会</t>
  </si>
  <si>
    <t>钟杨村产业路拓宽与硬化</t>
  </si>
  <si>
    <t>钟杨村张家片</t>
  </si>
  <si>
    <t>长1.5公里，路面4.5米拓宽与硬化</t>
  </si>
  <si>
    <t>目标1：方便村民出行，促进经济发展目标2：使村民们增产增收；目标3：改善村民生活质量</t>
  </si>
  <si>
    <t>减少运输成本，提高农业生产效率，促进农村发展，推动农村经济效率</t>
  </si>
  <si>
    <t>源冲村委会</t>
  </si>
  <si>
    <t>源冲村花果园钓鱼场附属工程</t>
  </si>
  <si>
    <t>长263米，宽3米，钓鱼台58个</t>
  </si>
  <si>
    <t>促进经济增长，增加就业机会提高村民收入水平，改善基础设施。</t>
  </si>
  <si>
    <t>提高经济效益，保护水资源和自然环境，增强村庄的整体形象</t>
  </si>
  <si>
    <t>农田配套设施建设</t>
  </si>
  <si>
    <t>治水村委会</t>
  </si>
  <si>
    <t>治水村上花组机耕路拓宽</t>
  </si>
  <si>
    <t>治水村上花组</t>
  </si>
  <si>
    <t>长100米，宽4.5米，附属塘清淤</t>
  </si>
  <si>
    <t>目标1：方便村民农田耕种；目标2：使村民们增产增收；目标3：促进乡村振兴发展。</t>
  </si>
  <si>
    <t>改善耕种基础设施，提高村民们耕种积极性，致使村们增产增收。</t>
  </si>
  <si>
    <t>白石村委会</t>
  </si>
  <si>
    <t>白石村茶叶加工厂维修与扩建</t>
  </si>
  <si>
    <t>维修及扩建</t>
  </si>
  <si>
    <t>白石村村部</t>
  </si>
  <si>
    <t>扩建大棚、屋面翻新.防水 钢结构加固 内墙粉刷规模800平方</t>
  </si>
  <si>
    <t>提高生产效率，改善生产环境，提高安全性能，增强市场竞争力。</t>
  </si>
  <si>
    <t>提高生产效率，降低成本，促进农民增收和农业发展。</t>
  </si>
  <si>
    <t>油茶林抚育</t>
  </si>
  <si>
    <t>中畈村2025年度油茶林抚育</t>
  </si>
  <si>
    <t>抚育补苗</t>
  </si>
  <si>
    <t>中畈村委会</t>
  </si>
  <si>
    <t>除草、施肥、补苗</t>
  </si>
  <si>
    <t>带动群众增收，促进集体经济发展</t>
  </si>
  <si>
    <t>增收</t>
  </si>
  <si>
    <t>中畈村注下组山塘维修</t>
  </si>
  <si>
    <t xml:space="preserve">  注下组</t>
  </si>
  <si>
    <r>
      <rPr>
        <sz val="10"/>
        <color theme="1"/>
        <rFont val="方正仿宋_GB2312"/>
        <charset val="134"/>
      </rPr>
      <t>整塘清淤，清运，驳</t>
    </r>
    <r>
      <rPr>
        <sz val="10"/>
        <color theme="1"/>
        <rFont val="宋体"/>
        <charset val="134"/>
      </rPr>
      <t>墈</t>
    </r>
  </si>
  <si>
    <t>方便村民农田和植灌溉</t>
  </si>
  <si>
    <t>增收增产</t>
  </si>
  <si>
    <t>福寿山产业路1000米硬化工程</t>
  </si>
  <si>
    <t>苎麻社区居委会</t>
  </si>
  <si>
    <t>1000米长，5米宽道路硬化</t>
  </si>
  <si>
    <t>改善茶园基础设施，助力产业发展，发展集体经济；方便居民出行；增加社区居民及脱贫户收入。</t>
  </si>
  <si>
    <t>坪头村委会</t>
  </si>
  <si>
    <t>坪头村白泥组公路拓宽硬化</t>
  </si>
  <si>
    <t>坪头村白泥组</t>
  </si>
  <si>
    <r>
      <rPr>
        <sz val="10"/>
        <color theme="1"/>
        <rFont val="方正仿宋_GB2312"/>
        <charset val="134"/>
      </rPr>
      <t>长</t>
    </r>
    <r>
      <rPr>
        <sz val="10"/>
        <color rgb="FF000000"/>
        <rFont val="方正仿宋_GB2312"/>
        <charset val="134"/>
      </rPr>
      <t>2.3公里，宽1.5米</t>
    </r>
  </si>
  <si>
    <r>
      <rPr>
        <sz val="10"/>
        <color theme="1"/>
        <rFont val="方正仿宋_GB2312"/>
        <charset val="134"/>
      </rPr>
      <t>目标</t>
    </r>
    <r>
      <rPr>
        <sz val="10"/>
        <color rgb="FF000000"/>
        <rFont val="方正仿宋_GB2312"/>
        <charset val="134"/>
      </rPr>
      <t>1：降低事故风险，确保坪头和月山村民出行安全；目标2：完善交通运输条件，促进当地经济发展；目标3：促进乡村振兴发展。</t>
    </r>
  </si>
  <si>
    <t>改善人居环境，交通便利，提升居民幸福感。</t>
  </si>
  <si>
    <t>白石村天车组至清溪组道理维修</t>
  </si>
  <si>
    <t>白石村天车组</t>
  </si>
  <si>
    <t>道路平整维修长约6公里</t>
  </si>
  <si>
    <t>方便村民出行，提高生活水平，保障村民们的安全，促进经济发展</t>
  </si>
  <si>
    <t>提高生活质量，减少交通事故，保障村民们出行便利，推动经济发展</t>
  </si>
  <si>
    <t>旧李村委会</t>
  </si>
  <si>
    <t>旧李村水平桥至潘费桥主干公路拓宽</t>
  </si>
  <si>
    <t>旧李村水平桥至潘费桥段</t>
  </si>
  <si>
    <t>全长6.8公里，拓宽至5米</t>
  </si>
  <si>
    <t>目标1：方便村民出行，使村民们增产增收；目标2：促进经济发展；目标3：改善村民生活质量。</t>
  </si>
  <si>
    <t>改善了交通条件，使村民们出行更加顺畅、安全、快捷，促进经济发展。</t>
  </si>
  <si>
    <t>福寿山产业路水沟护砌及管道安装工程</t>
  </si>
  <si>
    <t>1000米水沟护砌及管道安装</t>
  </si>
  <si>
    <t>1个</t>
  </si>
  <si>
    <t>加快推进社区产业发展，提升福寿山茶园产业价值，发展集体经济；方便居民出行；增加社区居民及脱贫户收入。</t>
  </si>
  <si>
    <t>福寿山产业路路基整理</t>
  </si>
  <si>
    <t>4.383公里产业路路基整理</t>
  </si>
  <si>
    <t>旧李村原光伏电站提质改造</t>
  </si>
  <si>
    <t>重建</t>
  </si>
  <si>
    <t>旧李村砖屋组</t>
  </si>
  <si>
    <t>60kw</t>
  </si>
  <si>
    <t>壮大村集体经济收益，有助于环境保护和可持续发展。</t>
  </si>
  <si>
    <t>增加村集体收益，改善基础设施，保护环境。</t>
  </si>
  <si>
    <t>小型农田水利设施</t>
  </si>
  <si>
    <t>东湖村委会</t>
  </si>
  <si>
    <t>东湖村巴陵组头顶山塘堤坝新建</t>
  </si>
  <si>
    <t>堤坝加固约60米，更换塘管30米，新建消退池</t>
  </si>
  <si>
    <t>提高蓄水能力和灌溉效率，保障农业生产，改善农村生活条件，增加村民收入等。</t>
  </si>
  <si>
    <t>提高农作物产量与质量，为农业丰收奠定坚实基础。</t>
  </si>
  <si>
    <t>东湖村产业路驳堪及硬化</t>
  </si>
  <si>
    <t>东湖村村部至巴陵组</t>
  </si>
  <si>
    <t>长500米，高2.2米</t>
  </si>
  <si>
    <t>改善交通状况，提高村民出行安全性，促进经济发展，降低运输成本，提升社会效益和环境效益。</t>
  </si>
  <si>
    <t>杜家组连接横铺村主干道硬化工程</t>
  </si>
  <si>
    <t>杜家组至横铺段</t>
  </si>
  <si>
    <t>全长400米，宽3米</t>
  </si>
  <si>
    <t>方便人们出行，减少交通事故，保障人民生命财产安全，改善人居环境，提高人们的生活水平。</t>
  </si>
  <si>
    <t>改善交通安全，提高环境质量，改善人居环境，促进经济发展。</t>
  </si>
  <si>
    <t>清泉社区马塘组塘加固维修</t>
  </si>
  <si>
    <t>清泉社区马塘组</t>
  </si>
  <si>
    <r>
      <rPr>
        <sz val="10"/>
        <color theme="1"/>
        <rFont val="方正仿宋_GB2312"/>
        <charset val="134"/>
      </rPr>
      <t>清泉社区马塘组塘加深加宽加固，长</t>
    </r>
    <r>
      <rPr>
        <sz val="10"/>
        <color rgb="FF000000"/>
        <rFont val="方正仿宋_GB2312"/>
        <charset val="134"/>
      </rPr>
      <t>120米，宽1.5米，高2.5米。</t>
    </r>
  </si>
  <si>
    <r>
      <rPr>
        <sz val="10"/>
        <color theme="1"/>
        <rFont val="方正仿宋_GB2312"/>
        <charset val="134"/>
      </rPr>
      <t>提供蓄水能力和灌溉效率，保障农业生产，改善农村生活条件，增加村民收入等</t>
    </r>
    <r>
      <rPr>
        <sz val="10"/>
        <color rgb="FF000000"/>
        <rFont val="方正仿宋_GB2312"/>
        <charset val="134"/>
      </rPr>
      <t>。</t>
    </r>
  </si>
  <si>
    <t>提高农作物产量与质量，为农业丰收奠定坚实基础</t>
  </si>
  <si>
    <t>清泉社区上李组路拓宽硬化</t>
  </si>
  <si>
    <t>清泉社区上李组</t>
  </si>
  <si>
    <t>清泉社区上李组路拓宽硬化长400米，宽2米，高0.30米</t>
  </si>
  <si>
    <t>坪上村委会</t>
  </si>
  <si>
    <t>桃林镇汤桥村川冲组（宏岳农牧）生态生猪养殖连接路</t>
  </si>
  <si>
    <t>坪上村汤桥组</t>
  </si>
  <si>
    <t>长2.632公里</t>
  </si>
  <si>
    <t>源冲村大坳组山塘维修</t>
  </si>
  <si>
    <t>源冲村大坳组山塘</t>
  </si>
  <si>
    <t>山塘维修、塘堤加固约28米、塘管换新16个</t>
  </si>
  <si>
    <t>提供蓄水能力和灌溉效率，保障农业生产，改善农村生活条件，增加村民收入等。</t>
  </si>
  <si>
    <t>源冲村张家新 塘维修</t>
  </si>
  <si>
    <t>源冲村张家新塘</t>
  </si>
  <si>
    <t>山塘维修、塘堤加固约32米、塘管换新17个</t>
  </si>
  <si>
    <t>源冲村方家石壁塘维修</t>
  </si>
  <si>
    <t>源冲村方家石壁塘</t>
  </si>
  <si>
    <t>山塘维修、塘堤加固约22米、塘管换新13个</t>
  </si>
  <si>
    <t>金盆村委会</t>
  </si>
  <si>
    <t>金盆村李家坡水渠改造</t>
  </si>
  <si>
    <t>金盆村胥家片组</t>
  </si>
  <si>
    <t>124立方米，护坡</t>
  </si>
  <si>
    <t>提高灌溉效率，保障农业生产，改善农村生活条件，增加村民收入等。</t>
  </si>
  <si>
    <t>建</t>
  </si>
  <si>
    <t>年</t>
  </si>
  <si>
    <t>饮水安全</t>
  </si>
  <si>
    <t>清泉社区大塘、塔冲、方家组自来水安装</t>
  </si>
  <si>
    <t>清泉社区大塘、塔冲、方家组</t>
  </si>
  <si>
    <t>自来水安装52户，1500米</t>
  </si>
  <si>
    <t>安全饮水提供保障，提高生态环境保护水平，改善居民的生活环境</t>
  </si>
  <si>
    <t>改善人居环境，提升居民幸福感</t>
  </si>
  <si>
    <t>东湖村集体经济大棚种植</t>
  </si>
  <si>
    <t>东湖村姚塘组组</t>
  </si>
  <si>
    <t>10亩辣椒，10亩西瓜，5亩羊肚菌</t>
  </si>
  <si>
    <t>提供村民就业岗位，推动农业发展，壮大村集体经济收益，促进乡村振兴发展。</t>
  </si>
  <si>
    <t>带动附近村民就业率，为农业丰收奠定坚实基础。</t>
  </si>
  <si>
    <t>旧李村立塘组至泉冲组公路硬化</t>
  </si>
  <si>
    <t>旧李村立塘组至泉冲组</t>
  </si>
  <si>
    <t>长900米，宽1.5米</t>
  </si>
  <si>
    <t>旧李村马岭组公路硬化</t>
  </si>
  <si>
    <t>旧李村马岭组</t>
  </si>
  <si>
    <t>长450米，宽3.5米</t>
  </si>
  <si>
    <t>目标1：方便村民出行，使村民们增产增收；目标2：促进经济发展；目标3：改善村民生活质量。目标3：改善村民生活质量。</t>
  </si>
  <si>
    <t xml:space="preserve"> 流通项目农产品仓储基础设施建设</t>
  </si>
  <si>
    <t>油茶基地附属设施建设</t>
  </si>
  <si>
    <t>治水村胥家片组</t>
  </si>
  <si>
    <t>800平方仓储改善</t>
  </si>
  <si>
    <t>钟杨村彭家畈中塘维修</t>
  </si>
  <si>
    <t>钟杨村彭家畈</t>
  </si>
  <si>
    <t>堤坝加固、涵管维修</t>
  </si>
  <si>
    <t>2025年詹桥镇印石村张下组河港驳坎整修</t>
  </si>
  <si>
    <t>印石村张下组</t>
  </si>
  <si>
    <t>印石村张下组河港驳坎整修40米，高3米，宽2米</t>
  </si>
  <si>
    <t>2025年詹桥镇分水村易家龙组山塘维修</t>
  </si>
  <si>
    <t>易家龙组</t>
  </si>
  <si>
    <r>
      <rPr>
        <sz val="10"/>
        <rFont val="方正仿宋_GB2312"/>
        <charset val="134"/>
      </rPr>
      <t>易家龙组山塘维修约6000m</t>
    </r>
    <r>
      <rPr>
        <sz val="10"/>
        <rFont val="宋体"/>
        <charset val="134"/>
      </rPr>
      <t>³</t>
    </r>
  </si>
  <si>
    <t xml:space="preserve">
种植业基地</t>
  </si>
  <si>
    <t>2025年詹桥镇水泉村庭院经济</t>
  </si>
  <si>
    <t>詹桥镇
水泉村</t>
  </si>
  <si>
    <t>庭院经济发展民宿片区360亩（农作物体验区、蔬果采摘区）</t>
  </si>
  <si>
    <t>2025年詹桥镇庭院经济</t>
  </si>
  <si>
    <t>带动全镇脱贫人口发展庭院经济，提高脱贫人口收入</t>
  </si>
  <si>
    <t>带动全镇脱贫人口发展庭院经济，提高脱贫人口收入，受益贫困人口651户1989人</t>
  </si>
  <si>
    <t>庭院经济+农户就业相结合</t>
  </si>
  <si>
    <t>詹桥镇自来水改造工程</t>
  </si>
  <si>
    <t>铺设PE200mm管道6.8千米，乡泉自来水公司取水在线计量设备更新和维护</t>
  </si>
  <si>
    <t>詹桥镇贺畈社区自来水改造工程</t>
  </si>
  <si>
    <t>贺畈社区塘冲组</t>
  </si>
  <si>
    <t>贺畈社区塘冲组新建水井2处，新建蓄水池1个，集镇铺设PE200mm管道500米。</t>
  </si>
  <si>
    <t>詹桥镇雁南村自来水改造工程</t>
  </si>
  <si>
    <t>雁南村雁一、雁二组</t>
  </si>
  <si>
    <t>雁南村雁一、雁二组新建蓄水池1个，铺设入户管网约3.5千米。</t>
  </si>
  <si>
    <t>詹桥镇2025年易地搬迁安置点基础设施建设</t>
  </si>
  <si>
    <r>
      <rPr>
        <sz val="10"/>
        <rFont val="方正仿宋_GB2312"/>
        <charset val="134"/>
      </rPr>
      <t>易地搬迁安置点砌</t>
    </r>
    <r>
      <rPr>
        <sz val="10"/>
        <rFont val="宋体"/>
        <charset val="134"/>
      </rPr>
      <t>墈</t>
    </r>
    <r>
      <rPr>
        <sz val="10"/>
        <rFont val="方正仿宋_GB2312"/>
        <charset val="134"/>
      </rPr>
      <t>80米，除草清沟，外墙维修300</t>
    </r>
    <r>
      <rPr>
        <sz val="10"/>
        <rFont val="宋体"/>
        <charset val="134"/>
      </rPr>
      <t>㎡</t>
    </r>
  </si>
  <si>
    <t>詹桥镇2025年壁山村产业路建设项目</t>
  </si>
  <si>
    <t>产业路沿线安全护栏700米</t>
  </si>
  <si>
    <t>2025年詹桥镇雁南村尧山组公路拓宽一期工程</t>
  </si>
  <si>
    <t>雁南村尧山组</t>
  </si>
  <si>
    <t>尧山组公路拓宽1.3公里</t>
  </si>
  <si>
    <t>2025年詹桥镇沙团村青山组道路硬化</t>
  </si>
  <si>
    <t>沙团村青山组</t>
  </si>
  <si>
    <t>青山组道路硬化长490米，宽3米，厚20cm</t>
  </si>
  <si>
    <t>2025年詹桥镇印石村道路整修</t>
  </si>
  <si>
    <t>印石片道路整修200米</t>
  </si>
  <si>
    <t>2025年詹桥镇分水村下屋组沟渠整修</t>
  </si>
  <si>
    <t>分水村下屋组沟渠90米，砌勘70米</t>
  </si>
  <si>
    <t>2025年詹桥镇跳石村村部至大岭组道路维修</t>
  </si>
  <si>
    <t>跳石村陆二组、沈家组、大岭组</t>
  </si>
  <si>
    <t>跳石村村部至大岭组道路维修长968米，宽3.5米</t>
  </si>
  <si>
    <t>2025年詹桥镇贺畈社区沙冲组道路建设</t>
  </si>
  <si>
    <t>贺畈社区沙冲组</t>
  </si>
  <si>
    <t>沙冲组公路整修及拓宽硬化长180米，宽1.5米；砌堪40米；沟渠整修60米。</t>
  </si>
  <si>
    <t>2025年詹桥镇水泉村何堰组至寺东组道路整修、硬化</t>
  </si>
  <si>
    <t>水泉村何堰组至寺东组道路护砌200米，硬化1000米</t>
  </si>
  <si>
    <t>2025年詹桥镇水泉村七家山黄精种植基地</t>
  </si>
  <si>
    <t>七家山黄精种植基地建设30亩</t>
  </si>
  <si>
    <r>
      <rPr>
        <sz val="10"/>
        <rFont val="方正仿宋_GB2312"/>
        <charset val="134"/>
      </rPr>
      <t>2025年詹桥镇三界村农兴组公路砌</t>
    </r>
    <r>
      <rPr>
        <sz val="10"/>
        <rFont val="宋体"/>
        <charset val="134"/>
      </rPr>
      <t>墈</t>
    </r>
  </si>
  <si>
    <r>
      <rPr>
        <sz val="10"/>
        <rFont val="方正仿宋_GB2312"/>
        <charset val="134"/>
      </rPr>
      <t>公路砌</t>
    </r>
    <r>
      <rPr>
        <sz val="10"/>
        <rFont val="宋体"/>
        <charset val="134"/>
      </rPr>
      <t>墈</t>
    </r>
    <r>
      <rPr>
        <sz val="10"/>
        <rFont val="方正仿宋_GB2312"/>
        <charset val="134"/>
      </rPr>
      <t>长40米，高4米，宽1米</t>
    </r>
  </si>
  <si>
    <t>2025年詹桥镇云山村道路整修</t>
  </si>
  <si>
    <t>大云山大理石平路150平方米和排水沟130米</t>
  </si>
  <si>
    <t>紧紧围绕全面建设乡村振兴目标，以实施旅游产业为重点和抓手，补短板、强弱项，保障村集体经济全面提质增效</t>
  </si>
  <si>
    <t>2025年詹桥镇壁山村溯溪道建设</t>
  </si>
  <si>
    <t>溯溪道建设1公里</t>
  </si>
  <si>
    <r>
      <rPr>
        <sz val="10"/>
        <rFont val="方正仿宋_GB2312"/>
        <charset val="134"/>
      </rPr>
      <t>2025年詹桥镇壁山村左侧河港砌</t>
    </r>
    <r>
      <rPr>
        <sz val="10"/>
        <rFont val="宋体"/>
        <charset val="134"/>
      </rPr>
      <t>墈</t>
    </r>
  </si>
  <si>
    <t>庙坡组</t>
  </si>
  <si>
    <r>
      <rPr>
        <sz val="10"/>
        <rFont val="方正仿宋_GB2312"/>
        <charset val="134"/>
      </rPr>
      <t>壁山村庙坡组至陈家组左侧河港砌</t>
    </r>
    <r>
      <rPr>
        <sz val="10"/>
        <rFont val="宋体"/>
        <charset val="134"/>
      </rPr>
      <t>墈</t>
    </r>
    <r>
      <rPr>
        <sz val="10"/>
        <rFont val="方正仿宋_GB2312"/>
        <charset val="134"/>
      </rPr>
      <t>58米</t>
    </r>
  </si>
  <si>
    <t>生产生活条件改善，提升区位安全防护及自然条件，增加群众获得感、幸福感。带动沿港人居环境整治提升，助力美丽屋场建设</t>
  </si>
  <si>
    <t>2025年壁山村溯溪道建设工程</t>
  </si>
  <si>
    <t>壁山村高岭组、晒石组</t>
  </si>
  <si>
    <t>长3公里，宽1米</t>
  </si>
  <si>
    <t>2025年壁山村油茶种植基地</t>
  </si>
  <si>
    <t>壁山村塘冲组</t>
  </si>
  <si>
    <t>油茶种植40亩</t>
  </si>
  <si>
    <t>带动周边群众就业，保障茶籽原料收购年增加1.5吨</t>
  </si>
  <si>
    <t>2025年三界村咀上组公路整修</t>
  </si>
  <si>
    <t>三界村咀上组</t>
  </si>
  <si>
    <t>咀上组公路整修长120米宽4米</t>
  </si>
  <si>
    <t>生产生活条件改善，提升安全防护及自然条件，增加群众获得感、幸福感。助力美丽屋场建设</t>
  </si>
  <si>
    <t>2025年印石村百坳组公路拓宽及砌坎</t>
  </si>
  <si>
    <t>印石村百坳组</t>
  </si>
  <si>
    <t>百坳组公路拓宽2米，长200米，砌坎长100米，高3.5米，宽1.5米</t>
  </si>
  <si>
    <t>2025年云山村农作物
（油菜、花生）种植基地</t>
  </si>
  <si>
    <t>云山村姚家组</t>
  </si>
  <si>
    <t>农作物（油菜、花生）种植基地20亩</t>
  </si>
  <si>
    <t>此项目实施，通过盘活发展产业，提升脱贫户脱贫质量，进一步巩固脱贫成果</t>
  </si>
  <si>
    <t>2025年贺畈社区养殖合作社</t>
  </si>
  <si>
    <t>贺畈社区白竹</t>
  </si>
  <si>
    <t>白竹养殖合作社牛棚1亩</t>
  </si>
  <si>
    <t>2025年长浩村光明组美丽屋场建设</t>
  </si>
  <si>
    <t>长浩村光明组</t>
  </si>
  <si>
    <t>沟渠清理、盖板更换150米</t>
  </si>
  <si>
    <t xml:space="preserve">2025年雁南村尧山组公路拓宽二期工程 </t>
  </si>
  <si>
    <t>尧山组公路拓宽1.4公里</t>
  </si>
  <si>
    <t>2025年詹桥镇詹桥社区冷家组公路建设</t>
  </si>
  <si>
    <t>詹桥社区冷家组</t>
  </si>
  <si>
    <r>
      <rPr>
        <sz val="10"/>
        <rFont val="方正仿宋_GB2312"/>
        <charset val="134"/>
      </rPr>
      <t>冷家组公路拓宽长度挡土墙砌</t>
    </r>
    <r>
      <rPr>
        <sz val="10"/>
        <rFont val="宋体"/>
        <charset val="134"/>
      </rPr>
      <t>墈</t>
    </r>
    <r>
      <rPr>
        <sz val="10"/>
        <rFont val="方正仿宋_GB2312"/>
        <charset val="134"/>
      </rPr>
      <t xml:space="preserve">全长140米*高1.8米*厚0.9米；路面硬化101米*1.8米
</t>
    </r>
  </si>
  <si>
    <t>2025年詹桥镇贺畈社区
河道建设</t>
  </si>
  <si>
    <t>贺畈社区汪条组</t>
  </si>
  <si>
    <t>砌坎总长80米，其中加固60米，新建20米
高3.5，宽1.5米</t>
  </si>
  <si>
    <t>印石村安置点</t>
  </si>
  <si>
    <t>詹桥镇2025年易地搬迁安置点基础设施提质</t>
  </si>
  <si>
    <t>排污系统改造，供水系统提质，小区基础设施维护等</t>
  </si>
  <si>
    <t>到户类奖补</t>
  </si>
  <si>
    <t>2025年詹桥镇到户类奖补</t>
  </si>
  <si>
    <t>674户监测户、脱贫户到户类奖补</t>
  </si>
  <si>
    <t>提升村民生活幸福度</t>
  </si>
  <si>
    <t>到户类奖补+农户保障相结合</t>
  </si>
  <si>
    <t>农业基础设施（含产业配套基础设施）</t>
  </si>
  <si>
    <t>长塘镇自来水水厂提质改造配套工程</t>
  </si>
  <si>
    <t>2025.3.3</t>
  </si>
  <si>
    <t>自来水厂沉淀池、过滤池配套设备建设</t>
  </si>
  <si>
    <t>柳厂张家垄山塘维修</t>
  </si>
  <si>
    <t>清淤、卧涵管维修，内坡护砌，外坡挡土墙</t>
  </si>
  <si>
    <t>改善一般群众与脱贫户的生产生活用水，有利于农田灌溉，粮食种植提升经济效益</t>
  </si>
  <si>
    <t>长塘镇2025年庭院经济补短板</t>
  </si>
  <si>
    <t>上头组庙坡水渠建设</t>
  </si>
  <si>
    <t>马安村上头组</t>
  </si>
  <si>
    <t>现浇水渠长262米，底0.4米、高0.6米、面宽0.9米</t>
  </si>
  <si>
    <t>马安村上头组庙坡水渠建设，便利群众农田用水灌溉以及洪涝时田水及时泄洪，改善生产生活条件。</t>
  </si>
  <si>
    <t>改善了上头组群众与脱贫户的经济收入，提高经济效益，长久收益群众满意度100％</t>
  </si>
  <si>
    <t>毛家组道路拓宽</t>
  </si>
  <si>
    <t>道路硬化，为古洞村脱贫户以及广大群众创造了更好、更便利的生道路条件，改善人居环境，使群众满意度100%</t>
  </si>
  <si>
    <t>吴家组水渠修建</t>
  </si>
  <si>
    <t>托坝社区吴家组</t>
  </si>
  <si>
    <t>2025.4.3</t>
  </si>
  <si>
    <t>新建灌溉水井（灌溉约70亩农田）及水渠建设（长120米）及路面硬化</t>
  </si>
  <si>
    <t>水渠建设，为社区脱贫户以及吴家组 老屋组、新屋组等广大群众提供农田灌溉便利，创造了更好的生活条件，改善人居环境，群众满意度100%</t>
  </si>
  <si>
    <t>水渠建设，为社区脱贫户以及吴家组 老屋组、新屋组等广大群众提供农田灌溉便利，创造了更好的生活条件，改善人居环境，群众满意度101%</t>
  </si>
  <si>
    <t>何洞村自来水管网改造</t>
  </si>
  <si>
    <t>何洞村朱家大屋、陆家组、吴家组</t>
  </si>
  <si>
    <t>2025.7.15</t>
  </si>
  <si>
    <t>何洞村朱家大屋3个村民小组、陆家组、吴家组自来水管网改造3600米</t>
  </si>
  <si>
    <t>改善群众用水质量，保障群众健康</t>
  </si>
  <si>
    <t>沟渠新建及改造工程</t>
  </si>
  <si>
    <t>柳厂村长白路段</t>
  </si>
  <si>
    <t>新建沟渠驳岸、挡土墙2千米</t>
  </si>
  <si>
    <t>柳厂村沟渠建设，便利群众农田用水灌溉以及洪涝时田水及时泄洪，改善生产生活条件。</t>
  </si>
  <si>
    <t>改善了群众与脱贫户的经济收入，提高经济效益，长久收益群众满意度100％</t>
  </si>
  <si>
    <t>棉油轮作种植</t>
  </si>
  <si>
    <t>马安村游港河</t>
  </si>
  <si>
    <t>2025.4.28</t>
  </si>
  <si>
    <t>2025.10.22</t>
  </si>
  <si>
    <t>百亩棉花、油菜轮作建设</t>
  </si>
  <si>
    <t>提高村集体经济收入，改善了群众及脱贫户的经济收入，提高了生产生活质量，巩固脱贫攻坚成果。</t>
  </si>
  <si>
    <t>改善了一半群众与脱贫户的经济收入，提高经济效益，长久收益群众满意度100％</t>
  </si>
  <si>
    <t>曹田片水渠维修</t>
  </si>
  <si>
    <t>曹田片</t>
  </si>
  <si>
    <t>为古洞村脱贫户以及广大群众创造了更好、更便利的生道路条件，改善人居环境，使群众满意度100%</t>
  </si>
  <si>
    <t>水渠驳岸</t>
  </si>
  <si>
    <t>上屋组</t>
  </si>
  <si>
    <t>2025.9.20</t>
  </si>
  <si>
    <t>约15米</t>
  </si>
  <si>
    <t>道路硬化</t>
  </si>
  <si>
    <t>汪家组</t>
  </si>
  <si>
    <t>汪家组道路硬化长500米、宽3米，共1500平方。</t>
  </si>
  <si>
    <t>道路硬化，为汪家组脱贫户以及广大群众创造了更好、更便利的道路条件，改善人居环境。群众满意度100%</t>
  </si>
  <si>
    <t>为脱贫户3人带来便利的道路条件。</t>
  </si>
  <si>
    <t>白沙港道路拓宽</t>
  </si>
  <si>
    <t>拓宽</t>
  </si>
  <si>
    <t>长：1400米、宽：0.8米、厚：0.2米</t>
  </si>
  <si>
    <t>道路新建硬化，可改善一般群众与脱贫户的运输与出行，生产耕种，提升经济效益，促进巩固脱贫成效，长久受益群众满意度100%</t>
  </si>
  <si>
    <t>薛家门前烟火塘修整</t>
  </si>
  <si>
    <t>薛家组</t>
  </si>
  <si>
    <t>水泥硬化约400平方米、厚0.2米、周边护栏长约100平方米，高度为1米</t>
  </si>
  <si>
    <t>烟火塘维修，可改善一般群众与脱贫户的生产生活用水，有利于农田灌溉，粮食种植提升经济效益，促进巩固脱贫成效，长久受益群众满意度100%。</t>
  </si>
  <si>
    <t>改善一般群众与脱贫户的生产生活用水，有利于农田灌溉，粮食种植提升经济效益。</t>
  </si>
  <si>
    <t>环境卫生整治</t>
  </si>
  <si>
    <t>贺家组</t>
  </si>
  <si>
    <t>石田村委会</t>
  </si>
  <si>
    <t>约1000米道路硬化、房前屋后杂草清除、约200米水沟清淤、路灯安装。</t>
  </si>
  <si>
    <t>屋场维修，为村贫困户以及广大群众改善人环境、村容村貌，群众满意度100%。</t>
  </si>
  <si>
    <t>路灯安装</t>
  </si>
  <si>
    <t>工农片</t>
  </si>
  <si>
    <t>2025.12.1</t>
  </si>
  <si>
    <t>2025.12.11</t>
  </si>
  <si>
    <t>安装LED路灯约20只</t>
  </si>
  <si>
    <t>方便老百姓及脱贫户夜间出行，提升交通安全保障，通过美化亮化环境及村形象。</t>
  </si>
  <si>
    <t>改善了老百姓及脱贫户夜间出行，提升交通安全保障，通过美化亮化环境及村形象，长久受益村民满意度100%。</t>
  </si>
  <si>
    <t>2025.11.8</t>
  </si>
  <si>
    <t>长塘镇农业综合服务中心</t>
  </si>
  <si>
    <t>购买鸡苗、米、油</t>
  </si>
  <si>
    <t>给监测户脱贫户送米油和鸡仔，为其增加收入</t>
  </si>
  <si>
    <t>黄盖镇2025年排渍抗旱泵站维修</t>
  </si>
  <si>
    <r>
      <rPr>
        <sz val="10"/>
        <color theme="1"/>
        <rFont val="方正仿宋_GB2312"/>
        <charset val="134"/>
      </rPr>
      <t>完成天鹅电排、犀角电排、勤俭电排、粮站桥电排、场部桥电排、犀角南闸、四排闸、三八</t>
    </r>
    <r>
      <rPr>
        <sz val="10"/>
        <color theme="1"/>
        <rFont val="宋体"/>
        <charset val="134"/>
      </rPr>
      <t>剅</t>
    </r>
    <r>
      <rPr>
        <sz val="10"/>
        <color theme="1"/>
        <rFont val="方正仿宋_GB2312"/>
        <charset val="134"/>
      </rPr>
      <t>机埠等维修</t>
    </r>
  </si>
  <si>
    <r>
      <rPr>
        <sz val="10"/>
        <color theme="1"/>
        <rFont val="方正仿宋_GB2312"/>
        <charset val="134"/>
      </rPr>
      <t>通过完成天鹅电排、犀角电排、勤俭电排、粮站桥电排、场部桥电排、犀角南闸、四排闸、三八</t>
    </r>
    <r>
      <rPr>
        <sz val="10"/>
        <color theme="1"/>
        <rFont val="宋体"/>
        <charset val="134"/>
      </rPr>
      <t>剅</t>
    </r>
    <r>
      <rPr>
        <sz val="10"/>
        <color theme="1"/>
        <rFont val="方正仿宋_GB2312"/>
        <charset val="134"/>
      </rPr>
      <t>机埠等维修，改善村民生产条件，为农作提供便利。</t>
    </r>
  </si>
  <si>
    <t>改善辖区村民生产生活条件，为农作提供更多便利，提高致富创收热情。</t>
  </si>
  <si>
    <t>黄盖镇2025年供水提质及管网改造项目</t>
  </si>
  <si>
    <t>完成变频器器、点击更换、供水管网改造</t>
  </si>
  <si>
    <t>通过完成水厂次氯酸钠发生器、活性炭过滤器更换、供水管网改造，改善村民生产生活条件。</t>
  </si>
  <si>
    <t>持续巩固拓展农村供水成果，改善农村供水保障能力。</t>
  </si>
  <si>
    <t>庭院特色种植</t>
  </si>
  <si>
    <t>黄盖镇2025年庭院经济补短板</t>
  </si>
  <si>
    <t>61户脱贫户、19户监测户</t>
  </si>
  <si>
    <t>2025年黄盖镇合兴村清江组砂石路面维修</t>
  </si>
  <si>
    <t>合兴村清江组砂石路面维修约3000米</t>
  </si>
  <si>
    <t>完成黄盖镇合兴村清江组砂石路面3000米维修，改善村民生产生活条件。</t>
  </si>
  <si>
    <t>改善清江组村民生产生活条件，为出行和农作提供更多便利，提高致富创收热情。</t>
  </si>
  <si>
    <t>沟渠清淤</t>
  </si>
  <si>
    <t>2025年黄盖镇合兴村群英组沟渠清淤</t>
  </si>
  <si>
    <t>合兴村群英组沟渠清淤约3000米</t>
  </si>
  <si>
    <t>完成合兴村群英组沟渠清淤，保障农业生产用水，改善生产条件。</t>
  </si>
  <si>
    <t>改善群英组农业生产条件，打通农业生产“最后一公里”，助力农业增产增收。</t>
  </si>
  <si>
    <t>黄盖镇2025年到户奖补</t>
  </si>
  <si>
    <t>购买扶贫物资，对低收入人口进行产业奖补</t>
  </si>
  <si>
    <t>购买扶贫物资，对镇域低收入家庭进行产业奖补。</t>
  </si>
  <si>
    <t>通过发放奖补，提高低收入家庭的生产积极性，带动生产。</t>
  </si>
  <si>
    <t>乡村建设</t>
  </si>
  <si>
    <t>白羊田</t>
  </si>
  <si>
    <t>白羊田社区</t>
  </si>
  <si>
    <t>2025年白羊田镇白羊田社区花园组藕塘抗旱抽水机房及机埠路建设</t>
  </si>
  <si>
    <t>花园组</t>
  </si>
  <si>
    <t>2025.5.31</t>
  </si>
  <si>
    <t>白羊田社区花园组藕塘堤坝进行加固硬化（硬化长度50米，宽3米），增建机埠机房，安装抽水用泵。</t>
  </si>
  <si>
    <t>完成白羊田社区花园组藕塘堤坝进行加固硬化（硬化长度50米，宽3米），增建机埠机房，安装抽水用泵。为村民的农田灌溉与抗旱保水提供更多的便利。</t>
  </si>
  <si>
    <t>改善村民生产生活条件，农田灌溉与保水抗旱提供更多便利，提高生活质量，助力乡村振兴。</t>
  </si>
  <si>
    <t>2025年白羊田镇西山村东群线道路修复性养护工程</t>
  </si>
  <si>
    <t>潘畈至何山</t>
  </si>
  <si>
    <t>西山村民委员会</t>
  </si>
  <si>
    <t>西山村东群线道路修复性养护工程全长1524米</t>
  </si>
  <si>
    <t>完成西山村东群线道路修复性养护工程全长1524米</t>
  </si>
  <si>
    <t>基础设施建设，带动周边群众及脱贫户就近就业，村民增加收入，为村民出行提供更多便利。</t>
  </si>
  <si>
    <t>2025年白羊田镇双泉村道路养护维修</t>
  </si>
  <si>
    <t>改扩建</t>
  </si>
  <si>
    <t>方岭组</t>
  </si>
  <si>
    <t>修复性养护工程（花金线）道路全长2.718km</t>
  </si>
  <si>
    <t>完成修复性养护工程（花金线）道路全长2.718km，为村民的出行和农作提供更多的便利。</t>
  </si>
  <si>
    <t>改善村民生产生活条件，为出行和农作提供更多便利，提高生活质量，助力乡村振兴。</t>
  </si>
  <si>
    <t>白羊田自来水提质改造及合盘水厂新建</t>
  </si>
  <si>
    <t>八百村丁冲组、合盘村刘矶组</t>
  </si>
  <si>
    <t>镇农业综合服务中心、合盘村委会</t>
  </si>
  <si>
    <t>新建一套日生产能力3000吨一体化设备、安装500升自动消毒设备、新建一座日生产能力800吨的水厂及消毒、加压设备</t>
  </si>
  <si>
    <t>解决合盘村3000人的饮水困难问题及八百、万利、社区11000人的饮水水质稳定达标。</t>
  </si>
  <si>
    <t>解决农户饮水困难，提高了百姓幸福指数</t>
  </si>
  <si>
    <t>农田灌溉保障设施建设</t>
  </si>
  <si>
    <t>白羊田社区甘家组、方山村李冲组修建抗旱机埠</t>
  </si>
  <si>
    <t>方山村李冲组、白羊田社区贾家组</t>
  </si>
  <si>
    <t>镇农业综合服务中心</t>
  </si>
  <si>
    <t>白羊田社区甘家组、方山村李冲组新建机埠两座、配备灌溉机械及管通设备一套、电路设备一套</t>
  </si>
  <si>
    <t>解决160亩农田灌溉问题。</t>
  </si>
  <si>
    <t>改善农业生产条件，保障群众农业灌溉。激发群众发展生产的积极性，促进增收</t>
  </si>
  <si>
    <t>2025年白羊田镇庭院经济补短板奖补</t>
  </si>
  <si>
    <t>2025年白羊田镇产业庭院经济补短板奖补</t>
  </si>
  <si>
    <t>对全镇413户中符合有发展意愿条件的脱贫户、监测户依照标准直接进行奖补，提高农户种养殖热情，增加经济收入。</t>
  </si>
  <si>
    <t>2025年白羊田镇双泉村老屋黎家至新屋组公路拓宽</t>
  </si>
  <si>
    <t>老屋黎家组至新屋组</t>
  </si>
  <si>
    <t>老屋黎家组至新屋组公路拓宽至6米，全长两公里</t>
  </si>
  <si>
    <t>完成双泉村老屋黎家组至新屋组公路拓宽至6米，全长两公里，为村民的出行和农作提供更多的便利。</t>
  </si>
  <si>
    <t>东沙公路避险车道建设</t>
  </si>
  <si>
    <t>东沙公路沙坪路段</t>
  </si>
  <si>
    <t>东沙公路避险车道1处</t>
  </si>
  <si>
    <t>完成东沙公路避险车道1处为村民的出行和农作提供更多的便利。</t>
  </si>
  <si>
    <r>
      <rPr>
        <sz val="10"/>
        <color theme="1"/>
        <rFont val="方正仿宋_GB2312"/>
        <charset val="134"/>
      </rPr>
      <t>2025年白羊田镇八百村青泥组道路石</t>
    </r>
    <r>
      <rPr>
        <sz val="10"/>
        <color theme="1"/>
        <rFont val="宋体"/>
        <charset val="134"/>
      </rPr>
      <t>磡</t>
    </r>
    <r>
      <rPr>
        <sz val="10"/>
        <color theme="1"/>
        <rFont val="方正仿宋_GB2312"/>
        <charset val="134"/>
      </rPr>
      <t>衬砌</t>
    </r>
  </si>
  <si>
    <t xml:space="preserve">八百村  青泥组 </t>
  </si>
  <si>
    <r>
      <rPr>
        <sz val="10"/>
        <color theme="1"/>
        <rFont val="方正仿宋_GB2312"/>
        <charset val="134"/>
      </rPr>
      <t>青泥组道路石</t>
    </r>
    <r>
      <rPr>
        <sz val="10"/>
        <color theme="1"/>
        <rFont val="宋体"/>
        <charset val="134"/>
      </rPr>
      <t>磡</t>
    </r>
    <r>
      <rPr>
        <sz val="10"/>
        <color theme="1"/>
        <rFont val="方正仿宋_GB2312"/>
        <charset val="134"/>
      </rPr>
      <t>衬砌。全长180米，高2米5，底为1米，揭面50公分。</t>
    </r>
  </si>
  <si>
    <r>
      <rPr>
        <sz val="10"/>
        <color theme="1"/>
        <rFont val="方正仿宋_GB2312"/>
        <charset val="134"/>
      </rPr>
      <t>青泥组道路石</t>
    </r>
    <r>
      <rPr>
        <sz val="10"/>
        <color theme="1"/>
        <rFont val="宋体"/>
        <charset val="134"/>
      </rPr>
      <t>磡</t>
    </r>
    <r>
      <rPr>
        <sz val="10"/>
        <color theme="1"/>
        <rFont val="方正仿宋_GB2312"/>
        <charset val="134"/>
      </rPr>
      <t>衬砌，全长180米，为村民的出行和农作提供更多的便利。</t>
    </r>
  </si>
  <si>
    <t>2025年白羊田镇社区谢一组水利建设</t>
  </si>
  <si>
    <t>白羊田社区谢一组</t>
  </si>
  <si>
    <t>谢一组水渠全长1200米，高0.5米，宽0.4米，边厚0.2米，底厚0.1米水渠改建</t>
  </si>
  <si>
    <t>完成谢一组水渠全长1200米，高0.5米，宽0.4米，边厚0.2米，底厚0.1米水渠改建。为村民的农作物浇灌提供更多的便利。</t>
  </si>
  <si>
    <t>2025年白羊田镇合盘村李垅组和美屋场建设项目</t>
  </si>
  <si>
    <t>道路从3.5米拓宽至5米硬化，地坪硬化，山塘水沟维修</t>
  </si>
  <si>
    <t>完成道路拓宽，地坪硬化，山塘维修，打造和美屋场建设。</t>
  </si>
  <si>
    <t>打造和美屋场建设，改善村民生产生活条件，提高生活质量，助力乡村振兴，巩固脱贫攻坚成果</t>
  </si>
  <si>
    <t>2025年白羊田镇合盘村药材种植项目</t>
  </si>
  <si>
    <t>80亩石菖蒲药材种植</t>
  </si>
  <si>
    <t>完成石菖蒲药材种植80亩，带动周边脱贫户和监测户就业，激发内生动力，进一步提升农户收入，巩固脱贫攻坚成果。</t>
  </si>
  <si>
    <t>带动脱贫户和监测户就地就近业，激发内生动力，进一步提升农户收入，巩固脱贫攻坚成果。</t>
  </si>
  <si>
    <t>2025年白羊田到户类奖补</t>
  </si>
  <si>
    <t>对全镇417户中符合有劳动能力，发展意愿条件的脱贫户、监测户依照标准直接进行奖补，提高农户种养殖热情，增加经济收入。</t>
  </si>
  <si>
    <t>新建安装铺设双山村自来水管网</t>
  </si>
  <si>
    <t>新建安装铺设全村14800多米自来水管网</t>
  </si>
  <si>
    <t>将全村14800多米自来水管网，进行新建安装铺设</t>
  </si>
  <si>
    <t>就业务工、带动生产</t>
  </si>
  <si>
    <t>农村道路建设（通村路、通户路、小型桥梁等）</t>
  </si>
  <si>
    <t>梅池村连接公路安全防护栏</t>
  </si>
  <si>
    <t>防护栏共计3400米</t>
  </si>
  <si>
    <t>安装道路防护栏3400米</t>
  </si>
  <si>
    <t>龙窖山村乡村旅游特色露营基地附属设施</t>
  </si>
  <si>
    <t>竹林游步道120米，民宿营地1200平方米</t>
  </si>
  <si>
    <t>种植基地</t>
  </si>
  <si>
    <t>梧桐社区</t>
  </si>
  <si>
    <t>梧桐社区沧海组花生棉花种植</t>
  </si>
  <si>
    <t>花生25亩，棉花35亩</t>
  </si>
  <si>
    <t>种植花生25亩，棉花35亩</t>
  </si>
  <si>
    <t>带动生产、流转土地</t>
  </si>
  <si>
    <t>羊楼司镇庭院经济补短板2025</t>
  </si>
  <si>
    <t>帮助338户脱贫人口补充发展短板</t>
  </si>
  <si>
    <t>通过部分重点产业发展对象，激发各村（社区）群众发展生产和村（社区）发展集体产业的的积极性，同时也能改善困难群众的生产生活，增加村民收入和带动村级集体经济事业发展。</t>
  </si>
  <si>
    <t>羊楼司镇安全饮水建设</t>
  </si>
  <si>
    <t>龙窖山村、文白社区饮水设施建设；黄沙增压工程、新屋管网扩容、双山村安全饮水工程、梧桐社区饮水建设</t>
  </si>
  <si>
    <t>改善群众的生产生活，增加村民收入和带动村级集体经济事业发展。</t>
  </si>
  <si>
    <t>带动生产、就业务工</t>
  </si>
  <si>
    <t>羊楼司镇龙窖山村以工代赈项目</t>
  </si>
  <si>
    <t>山体护坡:新建挡土墙一处1275立方米;土地整理:土石方开挖及清运 12000立方米:新建坡顶截水沟200米，坡底排水沟清淤500米</t>
  </si>
  <si>
    <t>完善乡村基础设施建设，促进产业发展，解决剩余劳力就业</t>
  </si>
  <si>
    <t>劳务用工</t>
  </si>
  <si>
    <t>明星村叶家组河道护砌</t>
  </si>
  <si>
    <t>河道护砌长100米宽2米高3米</t>
  </si>
  <si>
    <t>13人</t>
  </si>
  <si>
    <t>带动生产、提供岗位</t>
  </si>
  <si>
    <t>新屋村中药材黄精种植基地</t>
  </si>
  <si>
    <t>新屋村圳沟组种植黄精50亩</t>
  </si>
  <si>
    <t>流转土地、带动生产、提供岗位</t>
  </si>
  <si>
    <t>桃树村3万羽蛋鸡养殖扩大项目</t>
  </si>
  <si>
    <t>引进蛋鸡15000羽</t>
  </si>
  <si>
    <t>入股分红</t>
  </si>
  <si>
    <t>和平村郑家畈渠道灌溉修筑</t>
  </si>
  <si>
    <t>机埠基础205立方米、渠道380米</t>
  </si>
  <si>
    <t>雅团村沟渠疏浚</t>
  </si>
  <si>
    <t>全长2300米，宽1米</t>
  </si>
  <si>
    <t>和美屋场建设</t>
  </si>
  <si>
    <t>小港田庄组</t>
  </si>
  <si>
    <t>美丽屋场路面拓宽全长100米、种植 30株桂花树、桥梁钢制护栏全长20米</t>
  </si>
  <si>
    <t>和美屋场建设，加快物质文明与精神文明协调的乡村建设新格局，实现乡村由表及里、形神兼备的全面提升，让农民就地能够过上现代文明生活。</t>
  </si>
  <si>
    <t>和美屋场建设能带动脱贫、监测户劳动就业增加收入，发展村集体经济</t>
  </si>
  <si>
    <t>双山村苗木培育</t>
  </si>
  <si>
    <t>朝门组</t>
  </si>
  <si>
    <t>苗木培育10亩</t>
  </si>
  <si>
    <t>流转土地10亩，增加村民收入</t>
  </si>
  <si>
    <t>苗木培育可带动脱贫、监测户劳动就业增加收入，发展村集体经济</t>
  </si>
  <si>
    <t>养鸡场升级改造</t>
  </si>
  <si>
    <t>购买鸡苗6300羽，饲料15吨</t>
  </si>
  <si>
    <t>养鸡场建设能带动脱贫、监测户劳动就业增加收入，发展村集体经济</t>
  </si>
  <si>
    <t>和平村渠道、河堤护砌</t>
  </si>
  <si>
    <t>刘家叽组、老屋组</t>
  </si>
  <si>
    <t>300米</t>
  </si>
  <si>
    <t>提高群众粮食生产，农民出行安全</t>
  </si>
  <si>
    <t>带动监测户，脱贫户种植业，增加农民经济收入</t>
  </si>
  <si>
    <t>梧桐铺社区</t>
  </si>
  <si>
    <t>孟家组和尚坡塘整修</t>
  </si>
  <si>
    <t>整修</t>
  </si>
  <si>
    <t>梧桐铺社区孟家组</t>
  </si>
  <si>
    <t>清淤、堤坝整修</t>
  </si>
  <si>
    <t>和美乡村建设，加快物质文明与精神文明协调的乡村建设新格局，实现乡村由表及里、形神兼备的全面提升，让农民就地能够过上现代文明生活。</t>
  </si>
  <si>
    <t>和美乡村建设能带动脱贫、监测户劳动就业增加收入，发展村集体经济</t>
  </si>
  <si>
    <t>易地搬迁后扶</t>
  </si>
  <si>
    <t>尖山社区竹情安置小区基础设施维护2025二期</t>
  </si>
  <si>
    <t>竹情安置小区所有基础设施</t>
  </si>
  <si>
    <t>龙窖山村猕猴桃基地</t>
  </si>
  <si>
    <t>龙窖山村钟家铺组</t>
  </si>
  <si>
    <t>猕猴桃嫁接10亩，新增护栏50米，维修护栏100米</t>
  </si>
  <si>
    <t>融合一二三产发展，打造乡村旅游产品，解决周边群众和脱贫人口和防止返贫监测对象户增加经济收入</t>
  </si>
  <si>
    <t>合作社+农户、土地流转、劳动就业、脱贫户分红</t>
  </si>
  <si>
    <t>羊楼司镇产业奖补2025年二期</t>
  </si>
  <si>
    <t>监测户及部分脱贫户</t>
  </si>
  <si>
    <t>庭院经济补短板</t>
  </si>
  <si>
    <t>对在家发展种养业的303户脱贫户及监测户进行奖补</t>
  </si>
  <si>
    <t>烟冲村</t>
  </si>
  <si>
    <t>贺家台灌溉水沟建设工程</t>
  </si>
  <si>
    <t>烟冲村王洋组</t>
  </si>
  <si>
    <t>2025.3</t>
  </si>
  <si>
    <t>2025.4</t>
  </si>
  <si>
    <t>灌溉水沟约1000米</t>
  </si>
  <si>
    <t>此处改建好之后可以保障农民的生产灌溉，提高生产质量。</t>
  </si>
  <si>
    <r>
      <rPr>
        <sz val="10"/>
        <color theme="1"/>
        <rFont val="方正仿宋_GB2312"/>
        <charset val="134"/>
      </rPr>
      <t>西前组道路砌</t>
    </r>
    <r>
      <rPr>
        <sz val="10"/>
        <color theme="1"/>
        <rFont val="宋体"/>
        <charset val="134"/>
      </rPr>
      <t>磡</t>
    </r>
    <r>
      <rPr>
        <sz val="10"/>
        <color theme="1"/>
        <rFont val="方正仿宋_GB2312"/>
        <charset val="134"/>
      </rPr>
      <t>工程</t>
    </r>
  </si>
  <si>
    <t>烟冲村西前组</t>
  </si>
  <si>
    <t>2025.6</t>
  </si>
  <si>
    <t>2025.7</t>
  </si>
  <si>
    <r>
      <rPr>
        <sz val="10"/>
        <color theme="1"/>
        <rFont val="方正仿宋_GB2312"/>
        <charset val="134"/>
      </rPr>
      <t>砌</t>
    </r>
    <r>
      <rPr>
        <sz val="10"/>
        <color theme="1"/>
        <rFont val="宋体"/>
        <charset val="134"/>
      </rPr>
      <t>磡</t>
    </r>
    <r>
      <rPr>
        <sz val="10"/>
        <color theme="1"/>
        <rFont val="方正仿宋_GB2312"/>
        <charset val="134"/>
      </rPr>
      <t>约50米</t>
    </r>
  </si>
  <si>
    <t>此处改建好之后可以保障农民的出行安全部，提高出行质量。</t>
  </si>
  <si>
    <t>王洋组道路整修</t>
  </si>
  <si>
    <r>
      <rPr>
        <sz val="10"/>
        <color theme="1"/>
        <rFont val="方正仿宋_GB2312"/>
        <charset val="134"/>
      </rPr>
      <t>水库道路整修，约800米，砌</t>
    </r>
    <r>
      <rPr>
        <sz val="10"/>
        <color theme="1"/>
        <rFont val="宋体"/>
        <charset val="134"/>
      </rPr>
      <t>磡</t>
    </r>
    <r>
      <rPr>
        <sz val="10"/>
        <color theme="1"/>
        <rFont val="方正仿宋_GB2312"/>
        <charset val="134"/>
      </rPr>
      <t>约100米</t>
    </r>
  </si>
  <si>
    <t>此路改建好之后可以提高对水库的监护力度，保障水库运行，提高供水安全，保障生产。</t>
  </si>
  <si>
    <t>核畈组安全饮水工程</t>
  </si>
  <si>
    <t>楠木村核畈组</t>
  </si>
  <si>
    <t>核畈组段饮水工程主管铺设300米</t>
  </si>
  <si>
    <t>此项目实施后可保证59户居民的安全饮水问题。</t>
  </si>
  <si>
    <t>此项目可保证59户居民的安全饮水问题，提高居民的生活质量，达到居民满意度，提高居民的幸福指数。</t>
  </si>
  <si>
    <t>楠木村艾叶种植</t>
  </si>
  <si>
    <t>艾叶种植50亩</t>
  </si>
  <si>
    <t>提高村集体经济收入</t>
  </si>
  <si>
    <t>烟冲村东前组公路拓宽</t>
  </si>
  <si>
    <t>烟冲村东前组</t>
  </si>
  <si>
    <t>松峰村小垅组烟火塘整修</t>
  </si>
  <si>
    <t>烟火塘护砌50立方米</t>
  </si>
  <si>
    <t>此烟火塘修建好之后可方便居民日常生活的清洗。</t>
  </si>
  <si>
    <t>此烟火塘修建好之后可方便居民日常生活的清洗，提高群众满意度</t>
  </si>
  <si>
    <t>五里牌街道2025到户奖补</t>
  </si>
  <si>
    <t>购买扶贫物资，对低收入人口进行产业帮扶</t>
  </si>
  <si>
    <t>忠防镇2025年庭院经济补短板资金</t>
  </si>
  <si>
    <t>忠防镇2025年庭院经济补短板资金奖补</t>
  </si>
  <si>
    <t>农村基础设施(含产业配套基础设施)</t>
  </si>
  <si>
    <t>忠防镇木形村安饮工程</t>
  </si>
  <si>
    <t>木形村村委会</t>
  </si>
  <si>
    <t>自来水管网安装2000m</t>
  </si>
  <si>
    <t>忠防镇马家洞村彭头组破板硬化维修</t>
  </si>
  <si>
    <t>道路破板硬化600平方米</t>
  </si>
  <si>
    <t>忠防镇邱坪社区集中房排污沟</t>
  </si>
  <si>
    <t>集中房排污沟长330米沟宽0.5米深1米</t>
  </si>
  <si>
    <t>平安社区</t>
  </si>
  <si>
    <t>忠防镇平安社区八组灌溉塘整修</t>
  </si>
  <si>
    <t>灌溉塘整修清淤、岸坡硬化1亩</t>
  </si>
  <si>
    <t>忠防镇沙坪村张家畈水渠整修</t>
  </si>
  <si>
    <t>水渠整修硬化300米</t>
  </si>
  <si>
    <t>忠防镇响山村陆家湾至尾矿库道路路基建设</t>
  </si>
  <si>
    <t>路基建设长600米，宽5米</t>
  </si>
  <si>
    <t>忠防镇响山村大石组小石组安饮工程</t>
  </si>
  <si>
    <t>自来水管网安装1700m</t>
  </si>
  <si>
    <t>忠
防
镇</t>
  </si>
  <si>
    <t>忠防镇响山村大石坳仙境游客中心主体建设及装修工程</t>
  </si>
  <si>
    <t>1.大石坳仙境游客中心主体建设300平方米，三层；2.游客中心装修及配套设施</t>
  </si>
  <si>
    <t>提高村民的生活收入</t>
  </si>
  <si>
    <t>发展村级旅游产业，增加脱贫户及村民的生活收入，群众满意度100%。</t>
  </si>
  <si>
    <t>忠防镇汀畈社区高坪片自来水管网建设工程</t>
  </si>
  <si>
    <t>自来水管网安装30户，约1500米</t>
  </si>
  <si>
    <t>完善基础设施，提高居民生活用水安全</t>
  </si>
  <si>
    <t>保障脱贫户和居民户安全用水，提高了生活质量，增加了脱贫户及居民的生活安全，群众满意度100%</t>
  </si>
  <si>
    <t>忠防镇响山村美丽乡村示范村建设</t>
  </si>
  <si>
    <t>2025.1</t>
  </si>
  <si>
    <t>1.响一、响二、申畈组级道路拓宽硬化3000多平方，响三、响四组级道路拓宽硬化1800多平方，河道挡土墙700米，油茶补苗115秒，路灯安装65盏，河港浆砌石护坡340多立方，</t>
  </si>
  <si>
    <t>产业发展  项目</t>
  </si>
  <si>
    <t>忠防镇响山村特色休闲旅
游项目</t>
  </si>
  <si>
    <t>特色产品仙境超市建设2层，约200多平方</t>
  </si>
  <si>
    <t>忠防镇马家洞村大同至窑前组公路拓宽硬化</t>
  </si>
  <si>
    <t>原公路3.5米，路基拓宽至5.5米，并进行硬化至5米，全长1000米。</t>
  </si>
  <si>
    <t>农村道路路灯安装</t>
  </si>
  <si>
    <t>忠防镇邱坪社区路灯安装</t>
  </si>
  <si>
    <t>麻坡、张坪、新屋、后坡组、东头、西头组路灯，约45盏</t>
  </si>
  <si>
    <t>忠防镇雁峰村边丘塘护堤
工程</t>
  </si>
  <si>
    <t>修一条长300米的边丘塘护堤便道</t>
  </si>
  <si>
    <t>农村养老设施建设</t>
  </si>
  <si>
    <t>忠防镇养老院活动场地建设</t>
  </si>
  <si>
    <t>.土石方挖掘运输14000立方米，土地平整1000平方。</t>
  </si>
  <si>
    <t>完善养老活动中心建设，方便老年群众养老生活。</t>
  </si>
  <si>
    <t>提高了生活质量，增加了脱贫户及村民的生活乐趣，群众满意度100%。</t>
  </si>
  <si>
    <t>忠防镇养老院基础设施建设</t>
  </si>
  <si>
    <t>房屋拆除三层1520平方米，新建房屋及装修建设面积90平方米，新建围墙40米</t>
  </si>
  <si>
    <t>提高了生活质量，改善生活条件，增加了脱贫户及村民的生活乐趣，群众满意度100%。</t>
  </si>
  <si>
    <t>忠防镇忠防社区公路硬化</t>
  </si>
  <si>
    <t>道路设施硬化350米，护坡15米，高4米，路基500米</t>
  </si>
  <si>
    <t>保障脱贫户和居民安全用水，提高了生活质量，群众满意度100%。</t>
  </si>
  <si>
    <t>忠防镇汀畈社区九房组管网铺设</t>
  </si>
  <si>
    <t>自来水管网安装48户，约2200米</t>
  </si>
  <si>
    <t>保障脱贫户和周边群众生产用水，群众满意度100%</t>
  </si>
  <si>
    <t xml:space="preserve">忠防镇沙坪村杨家组公路硬化
</t>
  </si>
  <si>
    <t>杨家组公路硬化1公里</t>
  </si>
  <si>
    <t>构建美丽宜居新农村，提高农户幸福感。利于脱贫户和周边群众安全出行。</t>
  </si>
  <si>
    <t>利于脱贫户和周边群众出行方便，群众满意度100%</t>
  </si>
  <si>
    <t>忠防镇沙坪村千古垅公路整修硬化项目</t>
  </si>
  <si>
    <t>道路整修硬化长200米，宽3米</t>
  </si>
  <si>
    <t>供水建设</t>
  </si>
  <si>
    <t>忠防镇新田村新田组自来水安全饮水工程</t>
  </si>
  <si>
    <t>自来水管网安装60户，水管约600米</t>
  </si>
  <si>
    <t>完善基础设施，保障脱贫户和村民用水</t>
  </si>
  <si>
    <t>保障脱贫户和村民用水，提高了生活质量。群众满意度100%。</t>
  </si>
  <si>
    <r>
      <rPr>
        <sz val="10"/>
        <color theme="1"/>
        <rFont val="方正仿宋_GB2312"/>
        <charset val="134"/>
      </rPr>
      <t>忠防镇木形村塘</t>
    </r>
    <r>
      <rPr>
        <sz val="10"/>
        <color theme="1"/>
        <rFont val="宋体"/>
        <charset val="134"/>
      </rPr>
      <t>墈</t>
    </r>
    <r>
      <rPr>
        <sz val="10"/>
        <color theme="1"/>
        <rFont val="方正仿宋_GB2312"/>
        <charset val="134"/>
      </rPr>
      <t>组自来水管网</t>
    </r>
  </si>
  <si>
    <t>自来水管网全长3000米</t>
  </si>
  <si>
    <t>解决村民饮用水问题</t>
  </si>
  <si>
    <t>保障脱贫户和村民解决饮用水问题，提高生活水平。群众满意度100%。</t>
  </si>
  <si>
    <t>忠防镇木形村永洞组机械道路硬化</t>
  </si>
  <si>
    <t>道路硬化长500米，宽4米</t>
  </si>
  <si>
    <t>解决村民出行难问题</t>
  </si>
  <si>
    <t>保障脱贫户和村民出行难问题，提高生活水平。群众满意度100%。</t>
  </si>
  <si>
    <t>忠防镇平安社区六组灌溉塘整修</t>
  </si>
  <si>
    <t>灌溉塘整修清淤、岸坡加固6亩</t>
  </si>
  <si>
    <t>完善基础设施，方便居民耕地用水。</t>
  </si>
  <si>
    <t>保障居民耕地用水便利，促进农业生产，增加居民生活收入，提高居民生活质量。</t>
  </si>
  <si>
    <t>马家洞村马港片新建光伏电站工程</t>
  </si>
  <si>
    <t>新建光伏电站一座，规模100KW</t>
  </si>
  <si>
    <t xml:space="preserve">项目运营后，每年为村集体增收5-8万元，持续收益期不低于20年，为村集体提供稳定经济来源。
</t>
  </si>
  <si>
    <t>村集体将光伏收益的60%-80%用于村公益性基础建设，设置公益岗位，优先聘用本村有劳动能力的脱贫户，每人每月发放岗位补贴。结合光伏板下空间发展“光伏+种植”（如种植耐阴作物，带动村民参与产业链，实现“板上发电、板下增收”。</t>
  </si>
  <si>
    <t>忠防镇双港村下屋组沟渠建设</t>
  </si>
  <si>
    <t>排水沟清淤硬化500米</t>
  </si>
  <si>
    <t>忠防镇雁峰村晓峰片公路排水沟硬化</t>
  </si>
  <si>
    <t>1200米公路排水沟清杂硬化</t>
  </si>
  <si>
    <t>忠防镇汀畈社区青山咀组管网铺设</t>
  </si>
  <si>
    <t>自来水管网安装35户，约1800米</t>
  </si>
  <si>
    <r>
      <rPr>
        <sz val="10"/>
        <color theme="1"/>
        <rFont val="方正仿宋_GB2312"/>
        <charset val="134"/>
      </rPr>
      <t>忠防镇</t>
    </r>
    <r>
      <rPr>
        <sz val="10"/>
        <color theme="1"/>
        <rFont val="宋体"/>
        <charset val="134"/>
      </rPr>
      <t>坵</t>
    </r>
    <r>
      <rPr>
        <sz val="10"/>
        <color theme="1"/>
        <rFont val="方正仿宋_GB2312"/>
        <charset val="134"/>
      </rPr>
      <t>坪社区徐家组护砌</t>
    </r>
  </si>
  <si>
    <t>做护砌长135米，高1.7米</t>
  </si>
  <si>
    <t>完善基础设施，居民种田防洪</t>
  </si>
  <si>
    <t>保障脱贫户和居民户种田的收获，提高种植收成，增加了脱贫户及居民的生活收入，群众满意度100%</t>
  </si>
  <si>
    <t>忠防镇渔潭村黄兴组组级公路拓宽</t>
  </si>
  <si>
    <t>2025.8</t>
  </si>
  <si>
    <t>公路拓宽长500米宽0.5米</t>
  </si>
  <si>
    <t>带动我村新，减少交通事故，提高了生活质量，增加了脱贫户及村民的生活收入，群众满意度100%。</t>
  </si>
  <si>
    <t>全镇</t>
  </si>
  <si>
    <t>忠防镇产业发展资金</t>
  </si>
  <si>
    <t>忠防镇到户类产业奖补资金</t>
  </si>
  <si>
    <t>激活脱贫群众内生动力，提高群众收入</t>
  </si>
  <si>
    <t>增加群众积极性，激发内生动力，提高群众满意度。</t>
  </si>
  <si>
    <t>忠防镇响山村大石坳仙境景区停车场建设工程</t>
  </si>
  <si>
    <r>
      <rPr>
        <sz val="10"/>
        <color theme="1"/>
        <rFont val="方正仿宋_GB2312"/>
        <charset val="134"/>
      </rPr>
      <t>停车场工程1、2、3号场地12000m</t>
    </r>
    <r>
      <rPr>
        <sz val="10"/>
        <color theme="1"/>
        <rFont val="宋体"/>
        <charset val="134"/>
      </rPr>
      <t>²</t>
    </r>
    <r>
      <rPr>
        <sz val="10"/>
        <color theme="1"/>
        <rFont val="方正仿宋_GB2312"/>
        <charset val="134"/>
      </rPr>
      <t>、公路改道1000m</t>
    </r>
    <r>
      <rPr>
        <sz val="10"/>
        <color theme="1"/>
        <rFont val="宋体"/>
        <charset val="134"/>
      </rPr>
      <t>²</t>
    </r>
    <r>
      <rPr>
        <sz val="10"/>
        <color theme="1"/>
        <rFont val="方正仿宋_GB2312"/>
        <charset val="134"/>
      </rPr>
      <t>（长200m），公路拓宽600m</t>
    </r>
    <r>
      <rPr>
        <sz val="10"/>
        <color theme="1"/>
        <rFont val="宋体"/>
        <charset val="134"/>
      </rPr>
      <t>²</t>
    </r>
    <r>
      <rPr>
        <sz val="10"/>
        <color theme="1"/>
        <rFont val="方正仿宋_GB2312"/>
        <charset val="134"/>
      </rPr>
      <t>（长400m）等。</t>
    </r>
  </si>
  <si>
    <t>方便群众出行停车，，提高出行安全</t>
  </si>
  <si>
    <t>通过完善基础设施和丰富娱乐设施，提升大石坳仙境景区的知名度和美誉度，吸引更多游客前来游览，增加群众收入，群众满意度100%</t>
  </si>
  <si>
    <t>权桥村</t>
  </si>
  <si>
    <t>马安组助禾坡山塘整修</t>
  </si>
  <si>
    <t>马安组</t>
  </si>
  <si>
    <t>山塘清淤、堤坡加高、加宽、破堤埋管。</t>
  </si>
  <si>
    <t>改善水利基础设施，确保280多亩水稻种植粮食生产安全；该项目涉及居民65户1196人，其中脱贫户3户6人。</t>
  </si>
  <si>
    <t>改善水利灌溉条件，提高防汛抗旱功能，巩固脱贫成果。</t>
  </si>
  <si>
    <t xml:space="preserve">农村基础设施（含产业配套基础设施）
</t>
  </si>
  <si>
    <t>乘何路白改黑</t>
  </si>
  <si>
    <t>集体建设</t>
  </si>
  <si>
    <t>乘何路乘风入口至何桥组</t>
  </si>
  <si>
    <t>2025年6月1日</t>
  </si>
  <si>
    <t>2025年6月30日</t>
  </si>
  <si>
    <t>乘何路乘风入口至何桥组2.5公里水泥路白改黑</t>
  </si>
  <si>
    <t>此路白改黑建成后，美化村庄，为本组及周边群众出行、经济发展提供更好交通条件。</t>
  </si>
  <si>
    <t>朱圣村</t>
  </si>
  <si>
    <t>蔡家组蔡冲塘整修</t>
  </si>
  <si>
    <t>蔡家组</t>
  </si>
  <si>
    <t>山塘整修，清淤1320平方，堤面整修600平方，埋管20米。</t>
  </si>
  <si>
    <t>该项目涉及农户38户176人；其中脱贫户3户6人；加强基础建设，为产业发展提供条件，增加群众收入。</t>
  </si>
  <si>
    <t>建新路三组道路硬化</t>
  </si>
  <si>
    <t>建新路三组</t>
  </si>
  <si>
    <t>道路硬化长120米，宽4米，厚0.2米</t>
  </si>
  <si>
    <t>改善居民周边生活环境，方便居民出行；该项目涉及居民85户262人，其中脱贫户3户8人。</t>
  </si>
  <si>
    <t>方便居民出行，提高生活质量，巩固脱贫成果。</t>
  </si>
  <si>
    <t>新安村</t>
  </si>
  <si>
    <t>新安村山塘扩容整修</t>
  </si>
  <si>
    <t>江院组</t>
  </si>
  <si>
    <t>江院组山塘清淤、新建堤坝护坡40米，底管、斜管更新，新挖溢洪道及入库机耕道50米</t>
  </si>
  <si>
    <t>改善水利基础设施，确保160多亩水稻种植粮食生产安全；该项目涉及居民61户183人，其中脱贫户1户2人监测户1户2人。</t>
  </si>
  <si>
    <t>马家组孙家坝山塘整修</t>
  </si>
  <si>
    <t>马家组</t>
  </si>
  <si>
    <t>改善水利基础设施，确保240多亩水稻种植粮食生产安全；该项目涉及居民25户139人，其中脱贫户2户3人。</t>
  </si>
  <si>
    <t>胡咀组老师坡山塘清淤</t>
  </si>
  <si>
    <t>胡咀组</t>
  </si>
  <si>
    <t>2025年 9月</t>
  </si>
  <si>
    <t>山塘清淤、堤坡加高、加宽、破堤埋管</t>
  </si>
  <si>
    <t>改善水利基础设施，确保160多亩水稻种植粮食生产安全；该项目涉及居民23户124人，其中脱贫户2户6人。</t>
  </si>
  <si>
    <t>同合村天以组铁边山塘及井湾组联家坡山塘清淤整修工程</t>
  </si>
  <si>
    <t>同合村井湾、天以组</t>
  </si>
  <si>
    <t>同合村天以组铁边山塘及井湾组联家坡山塘清淤整修、堤坝加固及埋设涵管</t>
  </si>
  <si>
    <t>山塘清淤整修及埋设涵管能有效解决4个组的稻田灌溉，提高贫困户增产增收。该项目涉及农户89户314人；其中脱贫户7户30人</t>
  </si>
  <si>
    <t>毛湾垸、高桥垸抗旱清淤</t>
  </si>
  <si>
    <t>2025年 4月</t>
  </si>
  <si>
    <t>挖机打坝收入水泵3台，清淤渠道4600米，</t>
  </si>
  <si>
    <t>加强基础建设，解决农业生产灌溉问题，减轻干旱季节灌溉压力，防止旱灾发生。该项目改良2500亩农田灌溉条件，涉及农户295户，1128人，脱贫户7户18人</t>
  </si>
  <si>
    <t>张冲、下冲山塘整修</t>
  </si>
  <si>
    <t>山塘整修，堤坡加高、加宽、破堤埋管</t>
  </si>
  <si>
    <t>该项目涉及农户56户228人；其中脱贫户5户14人；加强基础建设，为产业发展提供条件，增加群众收入。</t>
  </si>
  <si>
    <t>余湾组至石壁公路硬化</t>
  </si>
  <si>
    <t>公路硬化长330米、宽3.5米、厚0.2米</t>
  </si>
  <si>
    <t>改善农村产业发展条件增加农民收入，该项目涉及农户750户2980人，其中脱贫户64户184人。</t>
  </si>
  <si>
    <t>红士村山塘扩容整修</t>
  </si>
  <si>
    <t>带沙、曾门、土屋、西头、王咀、庙湾2座</t>
  </si>
  <si>
    <t>7座山塘清淤、堤面加固</t>
  </si>
  <si>
    <t>改善水利基础设施，确保160多亩水稻种植粮食生产安全；该项目涉及居民125户562人，其中脱贫户25户83人。</t>
  </si>
  <si>
    <t>何垅组荒地开发</t>
  </si>
  <si>
    <t>聂市镇乘岭社区</t>
  </si>
  <si>
    <t>何垅组60亩荒地开发，用于发展集体经济</t>
  </si>
  <si>
    <t>推动社区高效农业发展，提高社区集体经济收入</t>
  </si>
  <si>
    <t>带动附近居民就业，引领农户学习高效农业技术；</t>
  </si>
  <si>
    <t>汤畈村</t>
  </si>
  <si>
    <t>茶园、涓湖、许冲、拾房山塘清淤</t>
  </si>
  <si>
    <t>清淤、埋涵管、塘坝平整</t>
  </si>
  <si>
    <t>加强基础建设，为产业发展提供条件，增加群众收入。</t>
  </si>
  <si>
    <t>聂市镇庭院经济补短板</t>
  </si>
  <si>
    <t>全镇范围内实施产业奖补，受益脱贫户及监测户脱贫户625户</t>
  </si>
  <si>
    <t>聂市镇自来水改造工程</t>
  </si>
  <si>
    <t>沿河社区自来水管网更新4KM，解决偏远8个组230户约1000人安全饮水</t>
  </si>
  <si>
    <t>自来水管网更新4KM，解决沿河社区偏远8个组230户约1000人安全饮水，</t>
  </si>
  <si>
    <t>解决群众安全饮水问题，提升群众生活幸福感，巩固脱贫成果。</t>
  </si>
  <si>
    <t>2025年权家西陇组油茶种植基地抚育、补栽</t>
  </si>
  <si>
    <t>权桥村权家组</t>
  </si>
  <si>
    <t>权家组油茶种植基地抚育、补栽50亩</t>
  </si>
  <si>
    <t>加强基层设施，为产业发展提供条件，增加群众、脱贫户收入。</t>
  </si>
  <si>
    <t>组级公路硬化</t>
  </si>
  <si>
    <t>凤形村凤形村付冲组（55米），檀树组（50米），沈家组（45米）组级公路硬化</t>
  </si>
  <si>
    <t>凤形村组级公路硬化</t>
  </si>
  <si>
    <t>绩效目标：公路硬化可方便村组之间村民物质运输和交通出行，稳固脱贫成效。该项目涉及农户68户231人，其中脱贫户6户19人</t>
  </si>
  <si>
    <t>加强基础建设，为产业发展提供条件方便村组之间村民物质运输和交通出行，巩固脱贫成果。</t>
  </si>
  <si>
    <t>红星组排水渠护砌建设</t>
  </si>
  <si>
    <t>红星组</t>
  </si>
  <si>
    <t>改善水利基础设施，确保430多亩水稻种植粮食生产安全；该项目涉及居民46户235人，其中脱贫户6户18人。</t>
  </si>
  <si>
    <t>同合村兰草组龙登坡塘、榨家组门前塘、芦林组石子坡塘及桥头组南洋咀塘4口塘清淤整修工程</t>
  </si>
  <si>
    <t>榨家组、兰草组、芦林组、桥头组</t>
  </si>
  <si>
    <t>改善水利基础设施，确保800多亩水稻种植粮食生产安全；该项目涉及居民83户297人，其中脱贫户6户19人。</t>
  </si>
  <si>
    <t>油茶基地抚育、补栽</t>
  </si>
  <si>
    <t>丰冲组</t>
  </si>
  <si>
    <t>油茶基地抚育、补栽20亩及油茶基地附属基础设施建设</t>
  </si>
  <si>
    <t>受益群众45户其中脱贫户2户6人</t>
  </si>
  <si>
    <t>带动群众大力发展产业，提高脱贫户人口收入，巩固脱贫成果</t>
  </si>
  <si>
    <t>高古山塘至乘石公路拓宽硬化</t>
  </si>
  <si>
    <t>高古至姜家</t>
  </si>
  <si>
    <t>公路全长2千米、拓宽1米</t>
  </si>
  <si>
    <t>受益群众65户其中脱贫户2户5人</t>
  </si>
  <si>
    <t>加强基础建设，方便群众出行及发展生产。该项目涉及农户65户325人，其中脱贫户2户5人.</t>
  </si>
  <si>
    <t>加强基础建设，方便群众出行及发展生产，增加群众收入。</t>
  </si>
  <si>
    <t>同德村新塘组130米组级公路硬化</t>
  </si>
  <si>
    <t>同德村组级公路硬化130米</t>
  </si>
  <si>
    <t>绩效目标：公路硬化可方便村组之间村民物质运输和交通出行，稳固脱贫成效。该项目涉及农户39户185人，其中脱贫户4户19人</t>
  </si>
  <si>
    <t>胡门、大塘组山塘整修</t>
  </si>
  <si>
    <t>红士村胡门、大塘组</t>
  </si>
  <si>
    <t>清淤。埋涵管、护坡、堤面硬化、溢洪道清理</t>
  </si>
  <si>
    <t>山塘整修可有效灌溉农田作物，增加脱贫户及农户农业生产收入</t>
  </si>
  <si>
    <t>加强基础设施建设，为产业发展提供有力条件，巩固脱贫成果</t>
  </si>
  <si>
    <t>2025年聂市镇到户类奖补</t>
  </si>
  <si>
    <t>全镇范围内实施到户类奖补，受益脱贫户及监测户脱贫户645户</t>
  </si>
  <si>
    <t>全镇范围内实施到户类奖补，受益脱贫户及监测户脱贫户645户，，提高脱贫人口及监测户收入，巩固脱贫成果。</t>
  </si>
  <si>
    <t>檀树组公路硬化</t>
  </si>
  <si>
    <t>檀树组</t>
  </si>
  <si>
    <t>檀树组公路硬化300米，宽3米，厚0.2米</t>
  </si>
  <si>
    <t>改善道路基础设施，确保41户166人出行安全，生产便利。该项目涉及村民41户166人，其中脱贫户2户5人。</t>
  </si>
  <si>
    <t>改善道路交通条件，提高村民生产效率，巩固脱贫成果。</t>
  </si>
  <si>
    <t>横冲组山塘，洞坑组木鱼坳山塘</t>
  </si>
  <si>
    <t>横冲组，洞坑组</t>
  </si>
  <si>
    <t>山塘整修，清淤2660立方，重修堤坝330立方，埋管20米。</t>
  </si>
  <si>
    <t>六合组罗家山塘</t>
  </si>
  <si>
    <t>六合组</t>
  </si>
  <si>
    <t>山塘整修，清淤1800立方，堤坝平面整理150平方，埋管15米。</t>
  </si>
  <si>
    <t>该项目涉及农户32户131人；加强基础建设，为农田灌溉提供条件，增加群众收入。</t>
  </si>
  <si>
    <t>带动农户发展产业，巩固脱贫成果。</t>
  </si>
  <si>
    <t>沧海组虎形坝、凡家组凡家塘、坡海组山塘、精边组坝头冲山塘整修</t>
  </si>
  <si>
    <t>昌海组、凡家组、坡海组、金边组</t>
  </si>
  <si>
    <t>昌海组虎形坝、凡家组凡家塘、坡海组坡海塘、金边组坝头冲山塘清淤、整修堤坝加固、埋设涵管</t>
  </si>
  <si>
    <t>该项目涉及农户128户598人；其中脱贫户8户26人，加强基础建设，为产业发展提供条件，增加群众收入。</t>
  </si>
  <si>
    <t>大石组干泥冲山塘清淤整修工程</t>
  </si>
  <si>
    <t xml:space="preserve">大石组 </t>
  </si>
  <si>
    <t>干泥冲山塘清淤、整修堤坝加固、埋设涵管</t>
  </si>
  <si>
    <t>改善水利基础设施，确保450多亩水稻种植粮食生产安全；该项目涉及居民47户189人，其中脱贫户3户10人。</t>
  </si>
  <si>
    <t>红星组灌水渠建设</t>
  </si>
  <si>
    <t>300米长</t>
  </si>
  <si>
    <t>吴冲水库防汛公路桥拓宽及公路修复、赵冲山塘维修、横冲公路窄加宽</t>
  </si>
  <si>
    <t>吴冲组、赵冲组、横冲组</t>
  </si>
  <si>
    <t>2025年 8月</t>
  </si>
  <si>
    <t>1、吴冲水库防汛桥拓宽及公路修复：桥长5米，拓宽1.5米，公路修复15米。 2、赵冲山塘整修：清淤1800立方，堤面整理150平方，埋管15米。3、横冲公路窄加宽及硬化：长160米，窄加宽1米及硬化。</t>
  </si>
  <si>
    <t>该项目涉及农户98户397人；其中脱贫户5户20人；拓宽防汛通道，加强基础建设，为产业发展提供条件，增加群众收入。</t>
  </si>
  <si>
    <r>
      <rPr>
        <sz val="10"/>
        <color theme="1"/>
        <rFont val="方正仿宋_GB2312"/>
        <charset val="134"/>
      </rPr>
      <t>塘</t>
    </r>
    <r>
      <rPr>
        <sz val="10"/>
        <rFont val="宋体"/>
        <charset val="134"/>
      </rPr>
      <t>墈</t>
    </r>
    <r>
      <rPr>
        <sz val="10"/>
        <rFont val="方正仿宋_GB2312"/>
        <charset val="134"/>
      </rPr>
      <t>组山塘</t>
    </r>
  </si>
  <si>
    <r>
      <rPr>
        <sz val="10"/>
        <color theme="1"/>
        <rFont val="方正仿宋_GB2312"/>
        <charset val="134"/>
      </rPr>
      <t>塘</t>
    </r>
    <r>
      <rPr>
        <sz val="10"/>
        <rFont val="宋体"/>
        <charset val="134"/>
      </rPr>
      <t>墈</t>
    </r>
    <r>
      <rPr>
        <sz val="10"/>
        <rFont val="方正仿宋_GB2312"/>
        <charset val="134"/>
      </rPr>
      <t>组</t>
    </r>
  </si>
  <si>
    <r>
      <rPr>
        <sz val="10"/>
        <color theme="1"/>
        <rFont val="方正仿宋_GB2312"/>
        <charset val="134"/>
      </rPr>
      <t>山塘整修，清淤2206立方，堤坝清基195m</t>
    </r>
    <r>
      <rPr>
        <sz val="10"/>
        <rFont val="宋体"/>
        <charset val="134"/>
      </rPr>
      <t>²</t>
    </r>
    <r>
      <rPr>
        <sz val="10"/>
        <rFont val="方正仿宋_GB2312"/>
        <charset val="134"/>
      </rPr>
      <t>，堤坝加高加厚145m</t>
    </r>
    <r>
      <rPr>
        <sz val="10"/>
        <rFont val="宋体"/>
        <charset val="134"/>
      </rPr>
      <t>³</t>
    </r>
    <r>
      <rPr>
        <sz val="10"/>
        <rFont val="方正仿宋_GB2312"/>
        <charset val="134"/>
      </rPr>
      <t>。</t>
    </r>
  </si>
  <si>
    <t>该项目涉及农户22户90人；其中脱贫户2户8人，加强基础建设，为产业发展提供条件，增加群众收入。</t>
  </si>
  <si>
    <t>郑西组山塘</t>
  </si>
  <si>
    <t>郑西组</t>
  </si>
  <si>
    <r>
      <rPr>
        <sz val="10"/>
        <color theme="1"/>
        <rFont val="方正仿宋_GB2312"/>
        <charset val="134"/>
      </rPr>
      <t>山塘整修，清淤2000立方，堤坝清基170m</t>
    </r>
    <r>
      <rPr>
        <sz val="10"/>
        <rFont val="宋体"/>
        <charset val="134"/>
      </rPr>
      <t>²</t>
    </r>
    <r>
      <rPr>
        <sz val="10"/>
        <rFont val="方正仿宋_GB2312"/>
        <charset val="134"/>
      </rPr>
      <t>，堤坝加高加厚120m</t>
    </r>
    <r>
      <rPr>
        <sz val="10"/>
        <rFont val="宋体"/>
        <charset val="134"/>
      </rPr>
      <t>³</t>
    </r>
  </si>
  <si>
    <t>该项目涉及农户20户80人；其中脱贫户2户4人，加强基础建设，为产业发展提供条件，增加群众收入。</t>
  </si>
  <si>
    <t>聂市镇水管站</t>
  </si>
  <si>
    <t>聂市镇自来水官网改造工程</t>
  </si>
  <si>
    <t>长源村、同合村、红士村、源潭社区</t>
  </si>
  <si>
    <t>长源村、同合村、红士村、源潭社区更新改造水管管网6公里，解决长源村、同合村、红士村、源潭社区水压低问题。</t>
  </si>
  <si>
    <t>长源村、同合村、红士村、源潭社区更新改造水管管网6公里，解决长源村、同合村、红士村、源潭社区水压低问题。该项目涉及农户4100户15200人，其中脱贫户170户526人。</t>
  </si>
  <si>
    <t>中屋组机埠浚渠水管新建</t>
  </si>
  <si>
    <t>中屋组机埠浚渠水管新建450米</t>
  </si>
  <si>
    <t>提高中屋及附近村民小组农田灌溉效率，保障农业生产稳产报收。该项目涉及农户130户534人，其中脱贫户8户26人。</t>
  </si>
  <si>
    <t>改善水利灌溉条件，带动农户发展产业，巩固脱贫成果。</t>
  </si>
  <si>
    <t>梅树组山塘清淤</t>
  </si>
  <si>
    <t>提高梅树组山塘蓄水能力，增强山塘灌溉效率，保障农业生产稳产报收。该项目涉及农户23户117人，其中脱贫户3户9人。</t>
  </si>
  <si>
    <t>提高梅树组山塘蓄水能力，增强山塘灌溉效率，保障农业生产稳产报收</t>
  </si>
  <si>
    <t xml:space="preserve">
高质量庭院经济</t>
  </si>
  <si>
    <t xml:space="preserve">
庭院特色种植</t>
  </si>
  <si>
    <t>水稻种植</t>
  </si>
  <si>
    <t>毛湾垸、高桥垸水稻种植1000亩</t>
  </si>
  <si>
    <t>打造粮食生产万亩示范片，为群众提供农业生产作业服务，减少群众投入，增加收入。该项目涉及农户125户，652人，脱贫户6户15人，监测户4户14</t>
  </si>
  <si>
    <t>2025年黄盖村抗旱</t>
  </si>
  <si>
    <t>毛湾垸、高桥垸抗旱，挖机清淤渠道2600米，架线1000米，增设水泵4台</t>
  </si>
  <si>
    <t>加强基础建设，解决农业生产灌溉问题，减轻干旱季节灌溉压力，防止旱灾发生。该项目改良1500亩农田灌溉条件，涉及农户245户，1028人，脱贫户6户15人，监测户4户14</t>
  </si>
  <si>
    <t>红坳组、钟坳组山塘改造</t>
  </si>
  <si>
    <t>该项目涉及农户85户170人；其中脱贫户6户17人；加强基础建设，增加蓄水量，解决灌溉用水，为产业发展提供条件，增加群众收入。</t>
  </si>
  <si>
    <t>山塘维修清淤</t>
  </si>
  <si>
    <t>山塘维修</t>
  </si>
  <si>
    <t>凤形村向冲组山塘整修</t>
  </si>
  <si>
    <t>绩效目标：山塘维修可有效灌溉农田作物，群众用水，稳固脱贫成效。该项目涉及农户82户346人，其中脱贫户8户24人</t>
  </si>
  <si>
    <t>大坡组山塘、何家一组山塘、牛型机埠沟渠清淤</t>
  </si>
  <si>
    <t>大冲山塘</t>
  </si>
  <si>
    <t>团山组</t>
  </si>
  <si>
    <t>改善水利基础设施，确保450多亩水稻种植粮食生产安全；该项目涉及居民82户328人，其中脱贫户4户10人。</t>
  </si>
  <si>
    <t>神堂组公路硬化</t>
  </si>
  <si>
    <t>神堂组</t>
  </si>
  <si>
    <t>公路硬化、长约600米、宽3.5米、厚20厘米</t>
  </si>
  <si>
    <t>改善基础设施、公路硬化、长约600米、宽3.5米、厚20厘米、该项目涉及居民39户170人，其中脱贫户1户1人。</t>
  </si>
  <si>
    <t>改善群众出行方便、杉木、楠竹方便出售、增加群众收入。</t>
  </si>
  <si>
    <t>产业配套设施</t>
  </si>
  <si>
    <t>云湖街道庭院经济补短板</t>
  </si>
  <si>
    <t>云湖街道5个村社区乡村振兴补短板139户475人</t>
  </si>
  <si>
    <t>乡村振兴补短板</t>
  </si>
  <si>
    <t>赵三组堰坝维修加固</t>
  </si>
  <si>
    <t>赵三组</t>
  </si>
  <si>
    <t>维修加固堰坝长30米，宽0.5米，高3米</t>
  </si>
  <si>
    <t>保障农田灌排水安全，降低生产成本，带动产业发展</t>
  </si>
  <si>
    <t>大岭村农特产品电商馆1座及配套设施见啥</t>
  </si>
  <si>
    <t>同德组</t>
  </si>
  <si>
    <r>
      <rPr>
        <sz val="10"/>
        <color theme="1"/>
        <rFont val="方正仿宋_GB2312"/>
        <charset val="134"/>
      </rPr>
      <t>路基平整1800米，硬化，厚度20</t>
    </r>
    <r>
      <rPr>
        <sz val="10"/>
        <color theme="1"/>
        <rFont val="宋体"/>
        <charset val="134"/>
      </rPr>
      <t>㎝</t>
    </r>
  </si>
  <si>
    <t>发展特色产业，促进村集体经济稳定增收</t>
  </si>
  <si>
    <t>石咀社区</t>
  </si>
  <si>
    <t>石咀社区主干道维修</t>
  </si>
  <si>
    <t>石咀社区主干路维修长300米</t>
  </si>
  <si>
    <t>改善农户人居环境，带动就业和产业发展</t>
  </si>
  <si>
    <t>新建至易家道理拓宽</t>
  </si>
  <si>
    <t>新建组至易家组</t>
  </si>
  <si>
    <t>新建组至易家组道路拓宽长450米，宽5米</t>
  </si>
  <si>
    <t>改善村民日常出行条件，带动就业和产业发展</t>
  </si>
  <si>
    <t>农村供水设施保障设施</t>
  </si>
  <si>
    <t>挨山组安全饮水管网延伸</t>
  </si>
  <si>
    <t>挨山组</t>
  </si>
  <si>
    <t>挨山组PE110#管网铺设1600米，含挖沟、回填，公路、绿化带开挖及恢复</t>
  </si>
  <si>
    <t>保障农户饮水安全，降低生活成本</t>
  </si>
  <si>
    <t>农村 基础 设施</t>
  </si>
  <si>
    <t>狄一、二组到后屋组道路拓宽</t>
  </si>
  <si>
    <t>狄一、狄二组、后屋组、西头二组</t>
  </si>
  <si>
    <t>道路拓宽长1000米</t>
  </si>
  <si>
    <t>拓宽道路，方便狄一、狄二组、后屋组及周边小组村民和脱贫户、监测户出行，为村民出入创收提供交通便利</t>
  </si>
  <si>
    <t>板桥组灌溉沟渠建设</t>
  </si>
  <si>
    <t>板桥组</t>
  </si>
  <si>
    <t>建设灌溉沟渠300米</t>
  </si>
  <si>
    <t>修整板桥组灌溉水渠系统，提升农户的农业种养产量，提高农户和脱贫户收入，巩固脱贫攻坚成果</t>
  </si>
  <si>
    <t>生产 项目</t>
  </si>
  <si>
    <t>优质稻种植基地</t>
  </si>
  <si>
    <t>100亩优质稻种植</t>
  </si>
  <si>
    <t>巩固脱贫攻坚成果，降低住户生产成本，增加集体经济</t>
  </si>
  <si>
    <t>大岭村高质量发展庭院经济</t>
  </si>
  <si>
    <t>大岭村同德组</t>
  </si>
  <si>
    <t>谢坡塘水库环道单行车道1000米，水库清污整治、水库副坝加固及其排水管道修建</t>
  </si>
  <si>
    <t>水库垂钓项目建设，受益对象388人</t>
  </si>
  <si>
    <t>600多亩农田灌溉用水，带动周边村民经济效益</t>
  </si>
  <si>
    <t>赵家片区进组道路拓宽</t>
  </si>
  <si>
    <t>大岭村赵一组</t>
  </si>
  <si>
    <t>长80米，宽1.6米，路基清理，硬化</t>
  </si>
  <si>
    <t>进组道路拓宽，长80米，宽1.6米</t>
  </si>
  <si>
    <t>解决大赵、赵一、赵二、赵三、同德组五组村民出行安全，保障村民宜居生活。</t>
  </si>
  <si>
    <t>基础设施建设</t>
  </si>
  <si>
    <t>庄上组排水沟维修</t>
  </si>
  <si>
    <t>新建修建</t>
  </si>
  <si>
    <t>庄上组</t>
  </si>
  <si>
    <t>挖机清基200米，水沟长103米，宽75厘米，高60厘米，砖砌墙及水泥打基底和墙粉刷</t>
  </si>
  <si>
    <t>庄上组排水通畅</t>
  </si>
  <si>
    <t>完善基础设施建设，提升居民生活质量</t>
  </si>
  <si>
    <t>云湖集中安置小区</t>
  </si>
  <si>
    <t>安置小区安全设施、设备建设及其维修管护基金</t>
  </si>
  <si>
    <t>新建与维修</t>
  </si>
  <si>
    <t>安置小区部分住房阳台护栏等安全设施设备更换与维修</t>
  </si>
  <si>
    <t>为安置小区居民消防安全及公共设施设备维修管护提供保障。</t>
  </si>
  <si>
    <t>安置小区环卫等基础设施建设</t>
  </si>
  <si>
    <t>新建2个高标准垃圾分类亭站、更新全小区垃圾分类桶（点），新增公共服务设施。</t>
  </si>
  <si>
    <t>新建2个高标准垃圾分类亭站、更新全小区垃圾分类桶（点），新增休闲健身设施</t>
  </si>
  <si>
    <t>改善小区搬迁户生活条件</t>
  </si>
  <si>
    <t>安置小区居民房屋维修</t>
  </si>
  <si>
    <t>部分房屋墙体渗漏及墙面、雨棚等修缮，屋顶天沟清理与防渗修补、水电燃气气线路维修，部分道路修补。</t>
  </si>
  <si>
    <t>部分房屋墙体渗漏及墙面、门窗、雨棚等修缮，屋顶天沟清理与防渗修补、水电燃气气线路维修，部分道路修补。</t>
  </si>
  <si>
    <t>改善小区搬迁户生活条件，加强搬迁户安全设施建设</t>
  </si>
  <si>
    <t>安置小区光伏发电项目基础设施维修、更换与管护</t>
  </si>
  <si>
    <t>光伏板整体清洗、更换及修复受损光伏板，新装GPS定位设施，对光伏附属设施加固维修。</t>
  </si>
  <si>
    <t>巩固产业发展项目，减少脱贫户生活成本。</t>
  </si>
  <si>
    <t>小垅组组级道路拓宽、硬化</t>
  </si>
  <si>
    <t>大岭村小龙组</t>
  </si>
  <si>
    <t>2025.11月</t>
  </si>
  <si>
    <t>小垅组道路拓宽长200米，宽1米，挖机清理土、装模、混泥土浇灌</t>
  </si>
  <si>
    <t>确保村民出行安全，道路畅通</t>
  </si>
  <si>
    <t>便于机械设备收割</t>
  </si>
  <si>
    <t>乡村 建设 行动</t>
  </si>
  <si>
    <t>自来水提质改造</t>
  </si>
  <si>
    <t>基础设施建设、自来水一体净化设备一台、用户智能化改造</t>
  </si>
  <si>
    <t>改善村民生活用水质量、提升村民幸福指数。</t>
  </si>
  <si>
    <t>保障用水安全，降低农户日常开支成本</t>
  </si>
  <si>
    <t>巩固脱贫成果和乡村振兴</t>
  </si>
  <si>
    <t>到户奖补</t>
  </si>
  <si>
    <t>慰问、救助</t>
  </si>
  <si>
    <t>农业基础设施</t>
  </si>
  <si>
    <t>管网改造及设备更换</t>
  </si>
  <si>
    <t>改建及技术改造</t>
  </si>
  <si>
    <t>集镇管网改造及自来水厂设备更换</t>
  </si>
  <si>
    <t>4.5万</t>
  </si>
  <si>
    <t>提高供水质量，保证正常供水</t>
  </si>
  <si>
    <t>石岭村新龙组砌浆石护坡砌抗旱水渠</t>
  </si>
  <si>
    <t>石岭村新龙组</t>
  </si>
  <si>
    <t>石岭村新龙组砌浆石110立方米砌抗旱水渠83米</t>
  </si>
  <si>
    <t>1、方便老百姓农业生产，改善了农业生产用水难的问题。           2、助力乡村振兴产业发展为老百姓的增收。</t>
  </si>
  <si>
    <t>环村公路弯道拓宽</t>
  </si>
  <si>
    <t>东冶村环村公路</t>
  </si>
  <si>
    <t>环村公路弯道拓宽3公里</t>
  </si>
  <si>
    <t>方便农户出行，有利于农户生产建设，为产业发展提供条件。</t>
  </si>
  <si>
    <t>丁坊村大屋组道水库清淤、扩容</t>
  </si>
  <si>
    <t>丁坊村水库清淤扩容60亩</t>
  </si>
  <si>
    <t>通过有效改善脱贫户和监测户农业发展的水利条件，有效调动农业生产积极性，帮助脱贫户和监测户增产增收。</t>
  </si>
  <si>
    <t>灯塔村水毁项目建设</t>
  </si>
  <si>
    <t>灯塔村11组三级渠桥梁维修，灯塔12组低涵管维修</t>
  </si>
  <si>
    <t>通过桥梁建设和低涵管维修，方便农户防汛抗旱，有利于农户生产建设</t>
  </si>
  <si>
    <t>莼湖社区</t>
  </si>
  <si>
    <t>化农组生活区道路维修</t>
  </si>
  <si>
    <t>莼湖社区化农组</t>
  </si>
  <si>
    <t>化农组460米破损水泥路面进行修补</t>
  </si>
  <si>
    <t>化农组生活区院内外水泥地坪年久失修，路面多处破损，坑洼不平，其进入社区门口尤为严重，给过往车辆及行人带来不便，已存在安全隐患，将院内外约460米进行地坪进行维修，让小区居民出行及生活环境得到改善。</t>
  </si>
  <si>
    <t>二组连接省道S208上坡路提质改造100米</t>
  </si>
  <si>
    <t>谷花社区二组</t>
  </si>
  <si>
    <t>通过道路基础建设，方便农户出行，有利于农户生产建设</t>
  </si>
  <si>
    <t>石岭村主公路拓宽硬化</t>
  </si>
  <si>
    <t>廖家组至新龙组主公路拓宽硬化1200米</t>
  </si>
  <si>
    <t>1、方便老百姓出行；2、提升农业生产积极性；3、促进乡村振兴</t>
  </si>
  <si>
    <t>通过道路拓宽硬化，方便农户安全出行，有利于农户生活生产建设</t>
  </si>
  <si>
    <t>灯塔村砂石铺路</t>
  </si>
  <si>
    <t>江南镇灯塔村灯塔7组及鱼池路</t>
  </si>
  <si>
    <t>砂石铺垫3500米</t>
  </si>
  <si>
    <t>加工流通项目</t>
  </si>
  <si>
    <t>农产品仓储保鲜冷链基础设施建设</t>
  </si>
  <si>
    <t>新洲村蔬菜集中处理设施建设</t>
  </si>
  <si>
    <r>
      <rPr>
        <sz val="10"/>
        <color theme="1"/>
        <rFont val="方正仿宋_GB2312"/>
        <charset val="134"/>
      </rPr>
      <t>建设200</t>
    </r>
    <r>
      <rPr>
        <sz val="10"/>
        <color theme="1"/>
        <rFont val="宋体"/>
        <charset val="134"/>
      </rPr>
      <t>㎡</t>
    </r>
    <r>
      <rPr>
        <sz val="10"/>
        <color theme="1"/>
        <rFont val="方正仿宋_GB2312"/>
        <charset val="134"/>
      </rPr>
      <t>冷库,600</t>
    </r>
    <r>
      <rPr>
        <sz val="10"/>
        <color theme="1"/>
        <rFont val="宋体"/>
        <charset val="134"/>
      </rPr>
      <t>㎡</t>
    </r>
    <r>
      <rPr>
        <sz val="10"/>
        <color theme="1"/>
        <rFont val="方正仿宋_GB2312"/>
        <charset val="134"/>
      </rPr>
      <t>拣钢结构棚。</t>
    </r>
  </si>
  <si>
    <t>目标1：促进农民农业发展，提高经济收入。目标2：促进乡村振兴发展</t>
  </si>
  <si>
    <t>带动村民种养殖业发展，提供就业岗位，提高经济收入。</t>
  </si>
  <si>
    <t>东冶村凤山组、陈咀组渔池改造</t>
  </si>
  <si>
    <t>凤山组、陈咀组</t>
  </si>
  <si>
    <t>凤山组、陈咀组渔池清淤、堤坝加固135亩</t>
  </si>
  <si>
    <t>全面改善渔池生产条件、消除堤坝安全隐患。</t>
  </si>
  <si>
    <t>江南村四组沟渠维修</t>
  </si>
  <si>
    <t>江南镇江南村四组</t>
  </si>
  <si>
    <t>江南村四组沟渠维修500米</t>
  </si>
  <si>
    <t>通过项目实施，达到如下目标：1、集体经济发展和建设目标；2、促进乡村振兴产业发展；3、增加农户收入。</t>
  </si>
  <si>
    <t>鸭栏村省级美丽乡村示范村提质建设项目</t>
  </si>
  <si>
    <r>
      <rPr>
        <sz val="10"/>
        <color theme="1"/>
        <rFont val="方正仿宋_GB2312"/>
        <charset val="134"/>
      </rPr>
      <t>道路提质改造8610</t>
    </r>
    <r>
      <rPr>
        <sz val="10"/>
        <color theme="1"/>
        <rFont val="宋体"/>
        <charset val="134"/>
      </rPr>
      <t>㎡</t>
    </r>
    <r>
      <rPr>
        <sz val="10"/>
        <color theme="1"/>
        <rFont val="方正仿宋_GB2312"/>
        <charset val="134"/>
      </rPr>
      <t>，河道清淤1000米，全村范围60盏路灯维修。</t>
    </r>
  </si>
  <si>
    <t>道路提质改造,保护河堤安全、美化村级环境,美化亮化村庄</t>
  </si>
  <si>
    <t>盛塘村3组、4组、13组、18组、19组桥梁加装防护栏</t>
  </si>
  <si>
    <t>桥梁加装防护栏</t>
  </si>
  <si>
    <t>3组、4组、13组、18组、19组桥梁加装防护栏</t>
  </si>
  <si>
    <t>加装6座桥护栏共计260米</t>
  </si>
  <si>
    <t>避免事故发生，保证农户生产生活安全。</t>
  </si>
  <si>
    <t>牛湖村12-17组机耕路维修</t>
  </si>
  <si>
    <t>2025/</t>
  </si>
  <si>
    <t>12-17组机耕路建设1500米</t>
  </si>
  <si>
    <t>12-17组机耕路建设1500米，方便农户生产</t>
  </si>
  <si>
    <t>方便农户生产，提高生产效率。</t>
  </si>
  <si>
    <t>解决安全用水</t>
  </si>
  <si>
    <t>灯塔村孙洲9组自来水升级改造</t>
  </si>
  <si>
    <t>灯塔村孙洲9组</t>
  </si>
  <si>
    <t>2025.10.10</t>
  </si>
  <si>
    <t>自来水水管改造1180米</t>
  </si>
  <si>
    <t>1.确保老百姓安全饮水有保障2.提升老百姓幸福指数.3促进乡村振兴</t>
  </si>
  <si>
    <t>增强农户安全用水保障，提高农户生活质量。</t>
  </si>
  <si>
    <t>丁坊村高桥至南汉冲道路拓宽、维修</t>
  </si>
  <si>
    <t>道路拓宽维修</t>
  </si>
  <si>
    <t>丁坊村高桥组</t>
  </si>
  <si>
    <t>高桥组至南汉组道路拓宽及铺路基石900米</t>
  </si>
  <si>
    <t>为解决居民农产品运输、销售等问题，改善居民生产生活条件，促进经济发展，增加居民收入。</t>
  </si>
  <si>
    <t>方便农户安全出行，有利于农户生活生产建设。</t>
  </si>
  <si>
    <t>乡村建设项目</t>
  </si>
  <si>
    <t>新洲村新洲片16组桥梁建设</t>
  </si>
  <si>
    <t>新建桥梁一座，长8米，宽7.8米。</t>
  </si>
  <si>
    <t>1、促进农民农业发展，提高经济收入
2、促进乡村振兴产业发展</t>
  </si>
  <si>
    <t>带动村民产业发展，提供就业岗位，提高经济收入。</t>
  </si>
  <si>
    <t>江南镇到户类奖补</t>
  </si>
  <si>
    <t>1、鼓励发展养殖业，增加家庭收入
2、提高资源利用率</t>
  </si>
  <si>
    <t>推动庭院经济与现代农业有机结合，促进产业发展。</t>
  </si>
  <si>
    <t>生产</t>
  </si>
  <si>
    <t>相关镇（街道）</t>
  </si>
  <si>
    <t>相关村（社区）</t>
  </si>
  <si>
    <t>设施农业</t>
  </si>
  <si>
    <t>在双季稻主产区建立功能齐全、设施完善、技术先进的基地，努力提升粮食生产现代化水平，通过集中育秧解决因劳力、技术、设备等缺乏不能育秧、不会育秧的问题，带动完成早稻集中育秧任务。“育秧+蔬果”的复合种植模式，实现秧苗高质量培育，蔬菜水果季节性均衡供应，确保全市水稻育秧需求，坚持“一棚多用、农棚农用”，积极推动资源整合，利用空闲季节，采用代育、租赁等经营形式发展油菜、蔬菜和其他作物生产，实现全周年综合利用，提升育秧设施综合效益。</t>
  </si>
  <si>
    <t>项目一是建设育秧工厂和育秧大棚，并推动其综合开发利用，是增强村合作社经济、带动村民共同富裕的创新路径；二是新型经营主体和龙头企业发挥带动作用；三是鼓励、促进脱贫户种植的积极性，四是增加脱贫户种植收益，防止返贫风险。</t>
  </si>
  <si>
    <t>建设和维护双季稻种植示范片内农田灌概沟渠，农用机耕路等；通过有偿或无偿为种植户（贫困种植户）提供己育好的水稻秧苗，保障大田秧苗的数量、质量，减少无技术，无人工育不好秧的风险。提供优良，高产的水稻秧苗，推广合理密植、侧深施肥等技术确保粮食产量的增加，种植收益的增加。“育秧+蔬果”的复合种植模式，实现秧苗高质量培育，蔬菜水果季节性均衡供应，坚持“一棚多用、农棚农用”，积极推动资源整合，利用空闲季节，采用代育、租赁等经营形式发展油菜、蔬菜和其他作物生产，实现全周年综合利用，提升育秧设施综合效益。让村民转变为产业工人或创业者。</t>
  </si>
  <si>
    <t>粮食生产</t>
  </si>
  <si>
    <t>1.全力稳定粮油播种面积。永久基本农田重点用于粮油生产特别是水稻生产，已划定的水稻生产功能区、已建成的高标准农田要优先种植双季稻。2.大力推广农业生产机械技术。持续推进水稻机插机抛秧作业，优化集成稻油轮作及其他“水稻+”技术模式。实施绿色高质高效行动，落实绿色防控、统防统治、配方施肥、节水灌溉等关键技术措施。3.在双季稻主产区建立功能齐全、设施完善、技术先进的基地完成早稻集中育秧任务。4.以双季稻种植、扩面、轮作等补助提升农民种植积极性；以防灾减灾、病虫害绿色防控等资金保障农业生产安全。</t>
  </si>
  <si>
    <t>一是抗稳粮食安全政治责任，积极建设粮食高产示范片，全力稳定粮油播种面积。二是大力推进高标准农田建设，推广单产提升关键技术。三是落实最严格的耕地保护制度，加大撂荒耕地恢复治理力度，有序推进统筹利用。四是加强农业生产全过程服务，增强村合作社经济、带动村民共同富裕的创新路径；持续推动设施农业发展，聚焦水稻集中育秧设施建设。五是更新一批先进适用的智能农机设备，加快科技成果大面积推广应用，确保全年15 万亩机插机抛秧作业补贴任务顺利完成。六是鼓励、促进脱贫户种植的积极性，增加脱贫户种植收益，防止返贫风险。</t>
  </si>
  <si>
    <t xml:space="preserve"> 乡村建设行动</t>
  </si>
  <si>
    <t>农村基础设</t>
  </si>
  <si>
    <t>山地平整及道路机械化</t>
  </si>
  <si>
    <t>杨田路1号</t>
  </si>
  <si>
    <t>2025.5.20</t>
  </si>
  <si>
    <t>2025.6.30</t>
  </si>
  <si>
    <t>农业局</t>
  </si>
  <si>
    <t>山地平整11亩，道路硬化320平方米</t>
  </si>
  <si>
    <t xml:space="preserve">    道路硬化</t>
  </si>
  <si>
    <t>方便群众生产生活出行</t>
  </si>
  <si>
    <t>白沙洲</t>
  </si>
  <si>
    <t>外洲荒地平整及机耕路修复</t>
  </si>
  <si>
    <t>荒地平整</t>
  </si>
  <si>
    <t>白沙洲畜牧良种场</t>
  </si>
  <si>
    <t>2025年6月底</t>
  </si>
  <si>
    <t>2025年11月底</t>
  </si>
  <si>
    <t>农业农村局</t>
  </si>
  <si>
    <t>外洲1000亩荒地平整及500米机耕修复</t>
  </si>
  <si>
    <t>帮助群众增加收益，保障了群众的生活</t>
  </si>
  <si>
    <t>保障群众的生产和生活</t>
  </si>
  <si>
    <t>产业 发展</t>
  </si>
  <si>
    <t>金融保险配套项目</t>
  </si>
  <si>
    <t>新型经营主体贷款贴息</t>
  </si>
  <si>
    <t>临湘市新型经营主体贷款贴息</t>
  </si>
  <si>
    <t>贷款利息补贴</t>
  </si>
  <si>
    <t>临湘市各乡镇</t>
  </si>
  <si>
    <t>临湘市农业农业村局</t>
  </si>
  <si>
    <t>临湘市新型农业经营主体贷款利息贴息</t>
  </si>
  <si>
    <t>减轻全市新型农业经营主体融资成本负担</t>
  </si>
  <si>
    <t>通过对新型农业经营主体贷款贴息，促进新型农业经营主体加大对农业投入，带动周边产业发展，增加农民收入</t>
  </si>
  <si>
    <t>13个乡镇</t>
  </si>
  <si>
    <t>板桥村、联合村、杨田村、等26个村</t>
  </si>
  <si>
    <t>26个村级光伏扶贫电站数据采集器更换</t>
  </si>
  <si>
    <t>设备  更换</t>
  </si>
  <si>
    <t>2025.9.23</t>
  </si>
  <si>
    <t>监测电站发电效益</t>
  </si>
  <si>
    <t>提高受益户收益</t>
  </si>
  <si>
    <t>聂市镇
江南镇
坦渡镇
桃林镇
长塘镇
五里牌街道
羊楼司镇
黄盖镇
白羊田镇
忠防镇
长安街道
詹桥镇
云湖街道</t>
  </si>
  <si>
    <t>全市162个村（社区）</t>
  </si>
  <si>
    <t>2025年临湘市秸秆综合利用项目</t>
  </si>
  <si>
    <t>2025年拟建成3000平方米以上收储中心1个，1000平方米以上收储点6个。
全市需新购置拖挂式打捆机75台，秸秆粉碎机123台。
争取引进万吨以上秸秆利用企业1家，盘活和建立3000吨以上利用企业5家。
建成500亩以上的水稻秸秆还田培肥展示区2个，1000亩稻虾共作全量还田示范区2个。完成秸秆还田离田任务47.35万亩，</t>
  </si>
  <si>
    <t>5.2万</t>
  </si>
  <si>
    <t>42.98万</t>
  </si>
  <si>
    <t>秸秆综合利用率达到95%</t>
  </si>
  <si>
    <t>羊楼司</t>
  </si>
  <si>
    <t>龙窖山风景区维护</t>
  </si>
  <si>
    <t>旅游景区道路维修50公里</t>
  </si>
  <si>
    <t>方便游客出行，带动群众增收</t>
  </si>
  <si>
    <t>临湘市2025年农村道路建设</t>
  </si>
  <si>
    <t>农村道路建设30公里</t>
  </si>
  <si>
    <r>
      <rPr>
        <sz val="17.5"/>
        <color rgb="FF000000"/>
        <rFont val="宋体"/>
        <charset val="134"/>
      </rPr>
      <t>临湘市</t>
    </r>
    <r>
      <rPr>
        <sz val="17.5"/>
        <color rgb="FF000000"/>
        <rFont val="Times New Roman"/>
        <charset val="134"/>
      </rPr>
      <t>2025</t>
    </r>
    <r>
      <rPr>
        <sz val="17.5"/>
        <color rgb="FF000000"/>
        <rFont val="宋体"/>
        <charset val="134"/>
      </rPr>
      <t>年度巩固拓展脱贫攻坚成果和乡村振兴项目库拟入库项目申报分类汇总表</t>
    </r>
  </si>
  <si>
    <t>项目个数</t>
  </si>
  <si>
    <t>项目预算总投资( 万元)</t>
  </si>
  <si>
    <t>受益村数(个)</t>
  </si>
  <si>
    <t>受益户数 (户 )</t>
  </si>
  <si>
    <t>受益人口数
(人)</t>
  </si>
  <si>
    <t>财政资金 (万元)</t>
  </si>
  <si>
    <t>其他资金 (万元)</t>
  </si>
  <si>
    <t>受益脱贫村数 (个)</t>
  </si>
  <si>
    <t>受益脱贫户数及防止返贫监测对象户(户)</t>
  </si>
  <si>
    <r>
      <rPr>
        <sz val="9"/>
        <rFont val="宋体"/>
        <charset val="134"/>
      </rPr>
      <t xml:space="preserve">总  </t>
    </r>
    <r>
      <rPr>
        <sz val="10"/>
        <color indexed="8"/>
        <rFont val="仿宋"/>
        <charset val="134"/>
      </rPr>
      <t>计</t>
    </r>
  </si>
  <si>
    <r>
      <rPr>
        <sz val="9"/>
        <rFont val="宋体"/>
        <charset val="134"/>
      </rPr>
      <t>一、产业发</t>
    </r>
    <r>
      <rPr>
        <sz val="10"/>
        <color indexed="8"/>
        <rFont val="仿宋"/>
        <charset val="134"/>
      </rPr>
      <t>展</t>
    </r>
  </si>
  <si>
    <r>
      <rPr>
        <sz val="9"/>
        <rFont val="宋体"/>
        <charset val="134"/>
      </rPr>
      <t>1</t>
    </r>
    <r>
      <rPr>
        <sz val="10"/>
        <color indexed="8"/>
        <rFont val="Times New Roman"/>
        <charset val="0"/>
      </rPr>
      <t>.</t>
    </r>
    <r>
      <rPr>
        <sz val="10"/>
        <color indexed="8"/>
        <rFont val="仿宋"/>
        <charset val="134"/>
      </rPr>
      <t>生产项目</t>
    </r>
  </si>
  <si>
    <r>
      <rPr>
        <sz val="9"/>
        <rFont val="宋体"/>
        <charset val="134"/>
      </rPr>
      <t>2</t>
    </r>
    <r>
      <rPr>
        <sz val="10"/>
        <color indexed="8"/>
        <rFont val="Times New Roman"/>
        <charset val="0"/>
      </rPr>
      <t>.</t>
    </r>
    <r>
      <rPr>
        <sz val="10"/>
        <color indexed="8"/>
        <rFont val="仿宋"/>
        <charset val="134"/>
      </rPr>
      <t>加工流通项目</t>
    </r>
  </si>
  <si>
    <r>
      <rPr>
        <sz val="9"/>
        <rFont val="宋体"/>
        <charset val="134"/>
      </rPr>
      <t>3.</t>
    </r>
    <r>
      <rPr>
        <sz val="10"/>
        <color indexed="8"/>
        <rFont val="仿宋"/>
        <charset val="134"/>
      </rPr>
      <t>配套设施项</t>
    </r>
    <r>
      <rPr>
        <sz val="10"/>
        <color indexed="8"/>
        <rFont val="仿宋"/>
        <charset val="134"/>
      </rPr>
      <t>目</t>
    </r>
  </si>
  <si>
    <r>
      <rPr>
        <sz val="9"/>
        <rFont val="宋体"/>
        <charset val="134"/>
      </rPr>
      <t>4.</t>
    </r>
    <r>
      <rPr>
        <sz val="10"/>
        <color indexed="8"/>
        <rFont val="仿宋"/>
        <charset val="134"/>
      </rPr>
      <t>产业服务支撑项目</t>
    </r>
  </si>
  <si>
    <r>
      <rPr>
        <sz val="9"/>
        <rFont val="宋体"/>
        <charset val="134"/>
      </rPr>
      <t>5</t>
    </r>
    <r>
      <rPr>
        <sz val="10"/>
        <color indexed="8"/>
        <rFont val="Times New Roman"/>
        <charset val="0"/>
      </rPr>
      <t>.</t>
    </r>
    <r>
      <rPr>
        <sz val="10"/>
        <color indexed="8"/>
        <rFont val="仿宋"/>
        <charset val="134"/>
      </rPr>
      <t>金融保险配套项目</t>
    </r>
  </si>
  <si>
    <t>二、就业项目</t>
  </si>
  <si>
    <r>
      <rPr>
        <sz val="9"/>
        <rFont val="宋体"/>
        <charset val="134"/>
      </rPr>
      <t>1</t>
    </r>
    <r>
      <rPr>
        <sz val="10"/>
        <color indexed="8"/>
        <rFont val="Times New Roman"/>
        <charset val="0"/>
      </rPr>
      <t>.</t>
    </r>
    <r>
      <rPr>
        <sz val="10"/>
        <color indexed="8"/>
        <rFont val="仿宋"/>
        <charset val="134"/>
      </rPr>
      <t>务工补助</t>
    </r>
  </si>
  <si>
    <r>
      <rPr>
        <sz val="9"/>
        <rFont val="宋体"/>
        <charset val="134"/>
      </rPr>
      <t>2</t>
    </r>
    <r>
      <rPr>
        <sz val="10"/>
        <color indexed="8"/>
        <rFont val="Times New Roman"/>
        <charset val="0"/>
      </rPr>
      <t>.</t>
    </r>
    <r>
      <rPr>
        <sz val="10"/>
        <color indexed="8"/>
        <rFont val="仿宋"/>
        <charset val="134"/>
      </rPr>
      <t>就业培训</t>
    </r>
  </si>
  <si>
    <r>
      <rPr>
        <sz val="9"/>
        <rFont val="宋体"/>
        <charset val="134"/>
      </rPr>
      <t>3.</t>
    </r>
    <r>
      <rPr>
        <sz val="10"/>
        <color indexed="8"/>
        <rFont val="仿宋"/>
        <charset val="134"/>
      </rPr>
      <t>创</t>
    </r>
    <r>
      <rPr>
        <sz val="10"/>
        <color indexed="8"/>
        <rFont val="仿宋"/>
        <charset val="134"/>
      </rPr>
      <t>业</t>
    </r>
  </si>
  <si>
    <r>
      <rPr>
        <sz val="9"/>
        <rFont val="宋体"/>
        <charset val="134"/>
      </rPr>
      <t>4</t>
    </r>
    <r>
      <rPr>
        <sz val="10"/>
        <color indexed="8"/>
        <rFont val="Times New Roman"/>
        <charset val="0"/>
      </rPr>
      <t>.</t>
    </r>
    <r>
      <rPr>
        <sz val="10"/>
        <color indexed="8"/>
        <rFont val="仿宋"/>
        <charset val="134"/>
      </rPr>
      <t>乡村工匠</t>
    </r>
  </si>
  <si>
    <r>
      <rPr>
        <sz val="9"/>
        <rFont val="宋体"/>
        <charset val="134"/>
      </rPr>
      <t>5</t>
    </r>
    <r>
      <rPr>
        <sz val="10"/>
        <color indexed="8"/>
        <rFont val="Times New Roman"/>
        <charset val="0"/>
      </rPr>
      <t>.</t>
    </r>
    <r>
      <rPr>
        <sz val="10"/>
        <color indexed="8"/>
        <rFont val="仿宋"/>
        <charset val="134"/>
      </rPr>
      <t>公益性岗位</t>
    </r>
  </si>
  <si>
    <r>
      <rPr>
        <sz val="9"/>
        <rFont val="宋体"/>
        <charset val="134"/>
      </rPr>
      <t>三</t>
    </r>
    <r>
      <rPr>
        <sz val="10"/>
        <color indexed="8"/>
        <rFont val="仿宋"/>
        <charset val="134"/>
      </rPr>
      <t>、乡村建设行动</t>
    </r>
  </si>
  <si>
    <r>
      <rPr>
        <sz val="9"/>
        <rFont val="宋体"/>
        <charset val="134"/>
      </rPr>
      <t>1.</t>
    </r>
    <r>
      <rPr>
        <sz val="10"/>
        <color indexed="8"/>
        <rFont val="仿宋"/>
        <charset val="134"/>
      </rPr>
      <t>农村基础设</t>
    </r>
    <r>
      <rPr>
        <sz val="10"/>
        <color indexed="8"/>
        <rFont val="仿宋"/>
        <charset val="134"/>
      </rPr>
      <t>施</t>
    </r>
  </si>
  <si>
    <r>
      <rPr>
        <sz val="9"/>
        <rFont val="宋体"/>
        <charset val="134"/>
      </rPr>
      <t>2</t>
    </r>
    <r>
      <rPr>
        <sz val="10"/>
        <color indexed="8"/>
        <rFont val="Times New Roman"/>
        <charset val="0"/>
      </rPr>
      <t>.</t>
    </r>
    <r>
      <rPr>
        <sz val="10"/>
        <color indexed="8"/>
        <rFont val="仿宋"/>
        <charset val="134"/>
      </rPr>
      <t>人居环境整治</t>
    </r>
  </si>
  <si>
    <r>
      <rPr>
        <sz val="9"/>
        <rFont val="宋体"/>
        <charset val="134"/>
      </rPr>
      <t>3.</t>
    </r>
    <r>
      <rPr>
        <sz val="10"/>
        <color indexed="8"/>
        <rFont val="仿宋"/>
        <charset val="134"/>
      </rPr>
      <t>农村公共服</t>
    </r>
    <r>
      <rPr>
        <sz val="10"/>
        <color indexed="8"/>
        <rFont val="仿宋"/>
        <charset val="134"/>
      </rPr>
      <t>务</t>
    </r>
  </si>
  <si>
    <r>
      <rPr>
        <sz val="9"/>
        <rFont val="宋体"/>
        <charset val="134"/>
      </rPr>
      <t>四</t>
    </r>
    <r>
      <rPr>
        <sz val="10"/>
        <color indexed="8"/>
        <rFont val="仿宋"/>
        <charset val="134"/>
      </rPr>
      <t>、易地搬迁后扶</t>
    </r>
  </si>
  <si>
    <r>
      <rPr>
        <sz val="9"/>
        <rFont val="宋体"/>
        <charset val="134"/>
      </rPr>
      <t>五、巩固三保障成</t>
    </r>
    <r>
      <rPr>
        <sz val="9"/>
        <color indexed="8"/>
        <rFont val="宋体"/>
        <charset val="134"/>
      </rPr>
      <t>果</t>
    </r>
  </si>
  <si>
    <r>
      <rPr>
        <sz val="9"/>
        <rFont val="宋体"/>
        <charset val="134"/>
      </rPr>
      <t>1</t>
    </r>
    <r>
      <rPr>
        <sz val="10"/>
        <color indexed="8"/>
        <rFont val="Times New Roman"/>
        <charset val="0"/>
      </rPr>
      <t>.</t>
    </r>
    <r>
      <rPr>
        <sz val="10"/>
        <color indexed="8"/>
        <rFont val="仿宋"/>
        <charset val="134"/>
      </rPr>
      <t>住房</t>
    </r>
  </si>
  <si>
    <r>
      <rPr>
        <sz val="9"/>
        <rFont val="宋体"/>
        <charset val="134"/>
      </rPr>
      <t>2.</t>
    </r>
    <r>
      <rPr>
        <sz val="10"/>
        <color indexed="8"/>
        <rFont val="仿宋"/>
        <charset val="134"/>
      </rPr>
      <t>教</t>
    </r>
    <r>
      <rPr>
        <sz val="10"/>
        <color indexed="8"/>
        <rFont val="仿宋"/>
        <charset val="134"/>
      </rPr>
      <t>育</t>
    </r>
  </si>
  <si>
    <r>
      <rPr>
        <sz val="9"/>
        <rFont val="宋体"/>
        <charset val="134"/>
      </rPr>
      <t>3.</t>
    </r>
    <r>
      <rPr>
        <sz val="10"/>
        <color indexed="8"/>
        <rFont val="仿宋"/>
        <charset val="134"/>
      </rPr>
      <t>健</t>
    </r>
    <r>
      <rPr>
        <sz val="10"/>
        <color indexed="8"/>
        <rFont val="仿宋"/>
        <charset val="134"/>
      </rPr>
      <t>康</t>
    </r>
  </si>
  <si>
    <r>
      <rPr>
        <sz val="9"/>
        <rFont val="宋体"/>
        <charset val="134"/>
      </rPr>
      <t>4</t>
    </r>
    <r>
      <rPr>
        <sz val="10"/>
        <color indexed="8"/>
        <rFont val="Times New Roman"/>
        <charset val="0"/>
      </rPr>
      <t>.</t>
    </r>
    <r>
      <rPr>
        <sz val="10"/>
        <color indexed="8"/>
        <rFont val="仿宋"/>
        <charset val="134"/>
      </rPr>
      <t>综合保障</t>
    </r>
  </si>
  <si>
    <r>
      <rPr>
        <sz val="9"/>
        <rFont val="宋体"/>
        <charset val="134"/>
      </rPr>
      <t>六、乡村治理和精神文</t>
    </r>
    <r>
      <rPr>
        <sz val="9"/>
        <color indexed="8"/>
        <rFont val="宋体"/>
        <charset val="134"/>
      </rPr>
      <t>明</t>
    </r>
  </si>
  <si>
    <r>
      <rPr>
        <sz val="9"/>
        <rFont val="宋体"/>
        <charset val="134"/>
      </rPr>
      <t>1</t>
    </r>
    <r>
      <rPr>
        <sz val="10"/>
        <color indexed="8"/>
        <rFont val="Times New Roman"/>
        <charset val="0"/>
      </rPr>
      <t>.</t>
    </r>
    <r>
      <rPr>
        <sz val="10"/>
        <color indexed="8"/>
        <rFont val="仿宋"/>
        <charset val="134"/>
      </rPr>
      <t>乡村治理</t>
    </r>
  </si>
  <si>
    <r>
      <rPr>
        <sz val="9"/>
        <rFont val="宋体"/>
        <charset val="134"/>
      </rPr>
      <t>2.</t>
    </r>
    <r>
      <rPr>
        <sz val="10"/>
        <color indexed="8"/>
        <rFont val="仿宋"/>
        <charset val="134"/>
      </rPr>
      <t>农村精神文明建</t>
    </r>
    <r>
      <rPr>
        <sz val="10"/>
        <color indexed="8"/>
        <rFont val="仿宋"/>
        <charset val="134"/>
      </rPr>
      <t>设</t>
    </r>
  </si>
  <si>
    <r>
      <rPr>
        <sz val="9"/>
        <rFont val="宋体"/>
        <charset val="134"/>
      </rPr>
      <t>七</t>
    </r>
    <r>
      <rPr>
        <sz val="10"/>
        <color indexed="8"/>
        <rFont val="仿宋"/>
        <charset val="134"/>
      </rPr>
      <t>、项目管理费</t>
    </r>
  </si>
  <si>
    <r>
      <rPr>
        <sz val="9"/>
        <rFont val="宋体"/>
        <charset val="134"/>
      </rPr>
      <t>八、其</t>
    </r>
    <r>
      <rPr>
        <sz val="10"/>
        <color indexed="8"/>
        <rFont val="宋体"/>
        <charset val="134"/>
      </rPr>
      <t>他</t>
    </r>
  </si>
  <si>
    <r>
      <rPr>
        <sz val="9"/>
        <rFont val="宋体"/>
        <charset val="134"/>
      </rPr>
      <t>1</t>
    </r>
    <r>
      <rPr>
        <sz val="10"/>
        <color indexed="8"/>
        <rFont val="Times New Roman"/>
        <charset val="0"/>
      </rPr>
      <t>.</t>
    </r>
    <r>
      <rPr>
        <sz val="10"/>
        <color indexed="8"/>
        <rFont val="仿宋"/>
        <charset val="134"/>
      </rPr>
      <t>少数民族特色村寨建设</t>
    </r>
  </si>
  <si>
    <r>
      <rPr>
        <sz val="9"/>
        <rFont val="宋体"/>
        <charset val="134"/>
      </rPr>
      <t>2</t>
    </r>
    <r>
      <rPr>
        <sz val="10"/>
        <color indexed="8"/>
        <rFont val="Times New Roman"/>
        <charset val="0"/>
      </rPr>
      <t>.</t>
    </r>
    <r>
      <rPr>
        <sz val="10"/>
        <color indexed="8"/>
        <rFont val="仿宋"/>
        <charset val="134"/>
      </rPr>
      <t>困难群众饮用低氟茶</t>
    </r>
  </si>
  <si>
    <t>……</t>
  </si>
  <si>
    <r>
      <rPr>
        <sz val="8.5"/>
        <color rgb="FF000000"/>
        <rFont val="仿宋"/>
        <charset val="134"/>
      </rPr>
      <t>注：项目类别中</t>
    </r>
    <r>
      <rPr>
        <sz val="8.5"/>
        <color rgb="FF000000"/>
        <rFont val="仿宋"/>
        <charset val="134"/>
      </rPr>
      <t>项</t>
    </r>
    <r>
      <rPr>
        <sz val="8.5"/>
        <color rgb="FF000000"/>
        <rFont val="仿宋"/>
        <charset val="134"/>
      </rPr>
      <t>目类型、二级项目类型、项目子类型需参照《</t>
    </r>
    <r>
      <rPr>
        <sz val="8.5"/>
        <color indexed="8"/>
        <rFont val="Times New Roman"/>
        <charset val="0"/>
      </rPr>
      <t xml:space="preserve">1- 1-5 </t>
    </r>
    <r>
      <rPr>
        <sz val="8.5"/>
        <color rgb="FF000000"/>
        <rFont val="仿宋"/>
        <charset val="134"/>
      </rPr>
      <t>县级巩固拓展脱贫攻坚成果和乡村振兴项目库项目分类表》填写。</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</si>
</sst>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0_ "/>
    <numFmt numFmtId="179" formatCode="yyyy/m/d;@"/>
    <numFmt numFmtId="180" formatCode="yyyy&quot;年&quot;m&quot;月&quot;d&quot;日&quot;;@"/>
  </numFmts>
  <fonts count="58">
    <font>
      <sz val="11"/>
      <color theme="1"/>
      <name val="宋体"/>
      <charset val="134"/>
      <scheme val="minor"/>
    </font>
    <font>
      <sz val="9"/>
      <name val="宋体"/>
      <charset val="134"/>
    </font>
    <font>
      <sz val="17.5"/>
      <color rgb="FF000000"/>
      <name val="宋体"/>
      <charset val="134"/>
    </font>
    <font>
      <sz val="17.5"/>
      <color rgb="FF000000"/>
      <name val="Times New Roman"/>
      <charset val="134"/>
    </font>
    <font>
      <sz val="8"/>
      <name val="仿宋"/>
      <charset val="134"/>
    </font>
    <font>
      <sz val="8.5"/>
      <color rgb="FF000000"/>
      <name val="仿宋"/>
      <charset val="134"/>
    </font>
    <font>
      <sz val="9"/>
      <color theme="1"/>
      <name val="宋体"/>
      <charset val="134"/>
    </font>
    <font>
      <sz val="9"/>
      <color theme="1"/>
      <name val="宋体"/>
      <charset val="134"/>
      <scheme val="minor"/>
    </font>
    <font>
      <sz val="9"/>
      <color theme="1"/>
      <name val="宋体"/>
      <charset val="134"/>
      <scheme val="major"/>
    </font>
    <font>
      <sz val="9"/>
      <color theme="1"/>
      <name val="Arial"/>
      <charset val="134"/>
    </font>
    <font>
      <sz val="9"/>
      <name val="宋体"/>
      <charset val="134"/>
      <scheme val="minor"/>
    </font>
    <font>
      <sz val="9"/>
      <color rgb="FF000000"/>
      <name val="宋体"/>
      <charset val="134"/>
    </font>
    <font>
      <b/>
      <sz val="9"/>
      <color theme="1"/>
      <name val="宋体"/>
      <charset val="134"/>
      <scheme val="minor"/>
    </font>
    <font>
      <sz val="9"/>
      <color rgb="FFFF0000"/>
      <name val="宋体"/>
      <charset val="134"/>
    </font>
    <font>
      <sz val="11"/>
      <name val="宋体"/>
      <charset val="134"/>
      <scheme val="minor"/>
    </font>
    <font>
      <b/>
      <sz val="18"/>
      <color theme="1"/>
      <name val="宋体"/>
      <charset val="134"/>
    </font>
    <font>
      <b/>
      <sz val="18"/>
      <name val="宋体"/>
      <charset val="134"/>
    </font>
    <font>
      <sz val="10"/>
      <color rgb="FF000000"/>
      <name val="方正仿宋_GB2312"/>
      <charset val="134"/>
    </font>
    <font>
      <sz val="10"/>
      <color theme="1"/>
      <name val="方正仿宋_GB2312"/>
      <charset val="134"/>
    </font>
    <font>
      <sz val="10"/>
      <name val="方正仿宋_GB2312"/>
      <charset val="134"/>
    </font>
    <font>
      <b/>
      <sz val="11"/>
      <color rgb="FF000000"/>
      <name val="宋体"/>
      <charset val="134"/>
    </font>
    <font>
      <b/>
      <sz val="11"/>
      <name val="宋体"/>
      <charset val="134"/>
    </font>
    <font>
      <sz val="10"/>
      <color indexed="8"/>
      <name val="方正仿宋_GB2312"/>
      <charset val="134"/>
    </font>
    <font>
      <sz val="10"/>
      <name val="方正仿宋_GB2312"/>
      <charset val="0"/>
    </font>
    <font>
      <b/>
      <sz val="10"/>
      <color theme="1"/>
      <name val="方正仿宋_GB2312"/>
      <charset val="134"/>
    </font>
    <font>
      <sz val="10"/>
      <color rgb="FFFF0000"/>
      <name val="方正仿宋_GB2312"/>
      <charset val="134"/>
    </font>
    <font>
      <b/>
      <sz val="10"/>
      <color rgb="FF000000"/>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0"/>
      <color indexed="8"/>
      <name val="宋体"/>
      <charset val="134"/>
    </font>
    <font>
      <sz val="10"/>
      <color indexed="8"/>
      <name val="仿宋"/>
      <charset val="134"/>
    </font>
    <font>
      <sz val="10"/>
      <color indexed="8"/>
      <name val="Times New Roman"/>
      <charset val="0"/>
    </font>
    <font>
      <sz val="10"/>
      <color theme="1"/>
      <name val="宋体"/>
      <charset val="134"/>
    </font>
    <font>
      <sz val="9"/>
      <color indexed="8"/>
      <name val="宋体"/>
      <charset val="134"/>
    </font>
    <font>
      <sz val="10"/>
      <color indexed="8"/>
      <name val="方正仿宋_GB2312"/>
      <charset val="0"/>
    </font>
    <font>
      <sz val="10"/>
      <color rgb="FF000000"/>
      <name val="宋体"/>
      <charset val="134"/>
    </font>
    <font>
      <sz val="8.5"/>
      <color indexed="8"/>
      <name val="Times New Roman"/>
      <charset val="0"/>
    </font>
    <font>
      <b/>
      <sz val="9"/>
      <name val="宋体"/>
      <charset val="134"/>
    </font>
    <font>
      <sz val="9"/>
      <name val="宋体"/>
      <charset val="134"/>
    </font>
    <font>
      <sz val="16"/>
      <name val="宋体"/>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5" borderId="3"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4" applyNumberFormat="0" applyFill="0" applyAlignment="0" applyProtection="0">
      <alignment vertical="center"/>
    </xf>
    <xf numFmtId="0" fontId="33" fillId="0" borderId="4" applyNumberFormat="0" applyFill="0" applyAlignment="0" applyProtection="0">
      <alignment vertical="center"/>
    </xf>
    <xf numFmtId="0" fontId="34" fillId="0" borderId="5" applyNumberFormat="0" applyFill="0" applyAlignment="0" applyProtection="0">
      <alignment vertical="center"/>
    </xf>
    <xf numFmtId="0" fontId="34" fillId="0" borderId="0" applyNumberFormat="0" applyFill="0" applyBorder="0" applyAlignment="0" applyProtection="0">
      <alignment vertical="center"/>
    </xf>
    <xf numFmtId="0" fontId="35" fillId="6" borderId="6" applyNumberFormat="0" applyAlignment="0" applyProtection="0">
      <alignment vertical="center"/>
    </xf>
    <xf numFmtId="0" fontId="36" fillId="7" borderId="7" applyNumberFormat="0" applyAlignment="0" applyProtection="0">
      <alignment vertical="center"/>
    </xf>
    <xf numFmtId="0" fontId="37" fillId="7" borderId="6" applyNumberFormat="0" applyAlignment="0" applyProtection="0">
      <alignment vertical="center"/>
    </xf>
    <xf numFmtId="0" fontId="38" fillId="8" borderId="8" applyNumberFormat="0" applyAlignment="0" applyProtection="0">
      <alignment vertical="center"/>
    </xf>
    <xf numFmtId="0" fontId="39" fillId="0" borderId="9" applyNumberFormat="0" applyFill="0" applyAlignment="0" applyProtection="0">
      <alignment vertical="center"/>
    </xf>
    <xf numFmtId="0" fontId="40" fillId="0" borderId="10" applyNumberFormat="0" applyFill="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4" fillId="35" borderId="0" applyNumberFormat="0" applyBorder="0" applyAlignment="0" applyProtection="0">
      <alignment vertical="center"/>
    </xf>
  </cellStyleXfs>
  <cellXfs count="125">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xf>
    <xf numFmtId="0" fontId="3" fillId="0" borderId="0" xfId="0" applyFont="1" applyFill="1" applyBorder="1" applyAlignment="1">
      <alignment horizontal="left"/>
    </xf>
    <xf numFmtId="0" fontId="3" fillId="0" borderId="0" xfId="0" applyFont="1" applyFill="1" applyBorder="1" applyAlignment="1">
      <alignment horizontal="center"/>
    </xf>
    <xf numFmtId="0" fontId="1" fillId="0" borderId="0"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xf numFmtId="0" fontId="1"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0" xfId="0" applyFont="1" applyFill="1" applyBorder="1" applyAlignment="1">
      <alignment horizontal="left"/>
    </xf>
    <xf numFmtId="0" fontId="0" fillId="0" borderId="0" xfId="0" applyFill="1" applyAlignment="1">
      <alignment vertical="center"/>
    </xf>
    <xf numFmtId="0" fontId="0" fillId="0" borderId="0" xfId="0" applyFill="1" applyAlignment="1">
      <alignment horizontal="center" vertical="center"/>
    </xf>
    <xf numFmtId="0" fontId="6" fillId="0" borderId="0" xfId="0" applyFont="1" applyFill="1" applyAlignment="1">
      <alignment horizontal="center" vertical="center"/>
    </xf>
    <xf numFmtId="0" fontId="6" fillId="0" borderId="0" xfId="0" applyFont="1">
      <alignment vertical="center"/>
    </xf>
    <xf numFmtId="0" fontId="1" fillId="0" borderId="0" xfId="0" applyFont="1">
      <alignment vertical="center"/>
    </xf>
    <xf numFmtId="0" fontId="1" fillId="0" borderId="0" xfId="0" applyFont="1" applyFill="1" applyBorder="1" applyAlignment="1">
      <alignment vertical="center"/>
    </xf>
    <xf numFmtId="0" fontId="1" fillId="0" borderId="0" xfId="0" applyFont="1" applyFill="1" applyBorder="1" applyAlignment="1"/>
    <xf numFmtId="0" fontId="1" fillId="2" borderId="0" xfId="0" applyFont="1" applyFill="1" applyBorder="1" applyAlignment="1">
      <alignment horizontal="center" vertical="center" wrapText="1"/>
    </xf>
    <xf numFmtId="49" fontId="7" fillId="0" borderId="0" xfId="0" applyNumberFormat="1" applyFont="1" applyFill="1" applyBorder="1" applyAlignment="1">
      <alignment horizontal="center" vertical="center" wrapText="1" readingOrder="2"/>
    </xf>
    <xf numFmtId="0" fontId="7" fillId="0" borderId="0" xfId="0" applyNumberFormat="1" applyFont="1" applyFill="1" applyBorder="1" applyAlignment="1">
      <alignment horizontal="center" vertical="center" wrapText="1" readingOrder="2"/>
    </xf>
    <xf numFmtId="49" fontId="8" fillId="0" borderId="0" xfId="0" applyNumberFormat="1" applyFont="1" applyFill="1" applyBorder="1" applyAlignment="1">
      <alignment horizontal="center" vertical="center" wrapText="1" readingOrder="2"/>
    </xf>
    <xf numFmtId="0" fontId="9" fillId="0" borderId="0" xfId="0" applyFont="1" applyFill="1" applyAlignment="1"/>
    <xf numFmtId="0" fontId="1" fillId="0" borderId="0" xfId="0" applyFont="1" applyFill="1" applyBorder="1" applyAlignment="1">
      <alignment vertical="center" wrapText="1"/>
    </xf>
    <xf numFmtId="0" fontId="10" fillId="0" borderId="0" xfId="0" applyFont="1" applyFill="1" applyAlignment="1">
      <alignment vertical="center"/>
    </xf>
    <xf numFmtId="0" fontId="7" fillId="0" borderId="0" xfId="0" applyFont="1" applyFill="1" applyAlignment="1">
      <alignment vertical="center"/>
    </xf>
    <xf numFmtId="0" fontId="7" fillId="0" borderId="0" xfId="0" applyFont="1" applyFill="1" applyBorder="1" applyAlignment="1">
      <alignment vertical="center"/>
    </xf>
    <xf numFmtId="0" fontId="6" fillId="0" borderId="0" xfId="0" applyFont="1" applyFill="1" applyAlignment="1">
      <alignment vertical="center"/>
    </xf>
    <xf numFmtId="0" fontId="6" fillId="0" borderId="0" xfId="0" applyFont="1" applyAlignment="1">
      <alignment horizontal="center" vertical="center" wrapText="1"/>
    </xf>
    <xf numFmtId="0" fontId="11" fillId="0" borderId="0" xfId="0" applyFont="1" applyFill="1" applyAlignment="1">
      <alignment vertical="center"/>
    </xf>
    <xf numFmtId="0" fontId="1" fillId="0" borderId="0" xfId="0" applyFont="1" applyFill="1" applyAlignment="1">
      <alignment vertical="center"/>
    </xf>
    <xf numFmtId="0" fontId="6" fillId="0" borderId="0" xfId="0" applyFont="1" applyBorder="1" applyAlignment="1">
      <alignment horizontal="center" vertical="center" wrapText="1"/>
    </xf>
    <xf numFmtId="0" fontId="6" fillId="0" borderId="0" xfId="0" applyFont="1" applyAlignment="1">
      <alignment horizontal="center" vertical="center"/>
    </xf>
    <xf numFmtId="0" fontId="12" fillId="2" borderId="0" xfId="0" applyFont="1" applyFill="1" applyBorder="1" applyAlignment="1">
      <alignment vertical="center" wrapText="1"/>
    </xf>
    <xf numFmtId="0" fontId="7" fillId="2" borderId="0" xfId="0" applyFont="1" applyFill="1" applyBorder="1" applyAlignment="1">
      <alignment vertical="center" wrapText="1"/>
    </xf>
    <xf numFmtId="0" fontId="1" fillId="0" borderId="0" xfId="0" applyFont="1" applyFill="1" applyBorder="1" applyAlignment="1">
      <alignment horizontal="center" vertical="center"/>
    </xf>
    <xf numFmtId="0" fontId="13" fillId="0" borderId="0" xfId="0" applyFont="1" applyFill="1" applyBorder="1" applyAlignment="1"/>
    <xf numFmtId="0" fontId="7" fillId="0" borderId="0" xfId="0" applyFont="1" applyFill="1" applyAlignment="1">
      <alignment vertical="center" wrapText="1"/>
    </xf>
    <xf numFmtId="0" fontId="0" fillId="0" borderId="0" xfId="0" applyFill="1" applyAlignment="1">
      <alignment horizontal="center" vertical="center" wrapText="1"/>
    </xf>
    <xf numFmtId="0" fontId="14"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49" fontId="19" fillId="0" borderId="1" xfId="0" applyNumberFormat="1" applyFont="1" applyBorder="1" applyAlignment="1">
      <alignment horizontal="center" vertical="center" wrapText="1"/>
    </xf>
    <xf numFmtId="0" fontId="19" fillId="0" borderId="1" xfId="0" applyFont="1" applyFill="1" applyBorder="1" applyAlignment="1">
      <alignment horizontal="center" vertical="center" wrapText="1" readingOrder="2"/>
    </xf>
    <xf numFmtId="0" fontId="18" fillId="0" borderId="1" xfId="0" applyFont="1" applyFill="1" applyBorder="1" applyAlignment="1">
      <alignment horizontal="center" vertical="center" wrapText="1"/>
    </xf>
    <xf numFmtId="57" fontId="18" fillId="0"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18" fillId="0" borderId="1" xfId="0" applyFont="1" applyFill="1" applyBorder="1" applyAlignment="1">
      <alignment horizontal="center" vertical="center" textRotation="255" wrapText="1"/>
    </xf>
    <xf numFmtId="0" fontId="18" fillId="0" borderId="1" xfId="0" applyNumberFormat="1" applyFont="1" applyFill="1" applyBorder="1" applyAlignment="1">
      <alignment horizontal="center" vertical="center" wrapText="1"/>
    </xf>
    <xf numFmtId="57" fontId="17" fillId="0" borderId="1" xfId="0" applyNumberFormat="1" applyFont="1" applyFill="1" applyBorder="1" applyAlignment="1">
      <alignment horizontal="center" vertical="center" wrapText="1"/>
    </xf>
    <xf numFmtId="57" fontId="19"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0" borderId="1" xfId="0" applyFont="1" applyFill="1" applyBorder="1" applyAlignment="1">
      <alignment horizontal="center" vertical="center" textRotation="255" wrapText="1"/>
    </xf>
    <xf numFmtId="0" fontId="18" fillId="0" borderId="1" xfId="0" applyFont="1" applyFill="1" applyBorder="1" applyAlignment="1">
      <alignment horizontal="center" vertical="center" wrapText="1" readingOrder="2"/>
    </xf>
    <xf numFmtId="0" fontId="23" fillId="0" borderId="1" xfId="0" applyFont="1" applyFill="1" applyBorder="1" applyAlignment="1">
      <alignment horizontal="center" vertical="center" wrapText="1"/>
    </xf>
    <xf numFmtId="57" fontId="17"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17" fontId="19" fillId="2" borderId="1" xfId="0" applyNumberFormat="1" applyFont="1" applyFill="1" applyBorder="1" applyAlignment="1">
      <alignment horizontal="center" vertical="center" wrapText="1"/>
    </xf>
    <xf numFmtId="176" fontId="17" fillId="2" borderId="1" xfId="0" applyNumberFormat="1" applyFont="1" applyFill="1" applyBorder="1" applyAlignment="1">
      <alignment horizontal="center" vertical="center" wrapText="1"/>
    </xf>
    <xf numFmtId="177" fontId="18" fillId="0"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17" fillId="0" borderId="1" xfId="0" applyNumberFormat="1" applyFont="1" applyBorder="1" applyAlignment="1">
      <alignment horizontal="center" vertical="center" wrapText="1"/>
    </xf>
    <xf numFmtId="0" fontId="19" fillId="0" borderId="1" xfId="0" applyNumberFormat="1" applyFont="1" applyBorder="1" applyAlignment="1">
      <alignment horizontal="center" vertical="center" wrapText="1"/>
    </xf>
    <xf numFmtId="57" fontId="18" fillId="0" borderId="1" xfId="0" applyNumberFormat="1" applyFont="1" applyFill="1" applyBorder="1" applyAlignment="1">
      <alignment horizontal="center" vertical="center" wrapText="1" readingOrder="2"/>
    </xf>
    <xf numFmtId="178" fontId="18" fillId="0" borderId="1" xfId="0" applyNumberFormat="1" applyFont="1" applyFill="1" applyBorder="1" applyAlignment="1">
      <alignment horizontal="center" vertical="center" wrapText="1" readingOrder="2"/>
    </xf>
    <xf numFmtId="177" fontId="18" fillId="0" borderId="1" xfId="0" applyNumberFormat="1" applyFont="1" applyFill="1" applyBorder="1" applyAlignment="1">
      <alignment horizontal="center" vertical="center" wrapText="1" readingOrder="2"/>
    </xf>
    <xf numFmtId="0" fontId="18" fillId="4" borderId="1" xfId="0" applyFont="1" applyFill="1" applyBorder="1" applyAlignment="1">
      <alignment horizontal="center" vertical="center" wrapText="1" readingOrder="2"/>
    </xf>
    <xf numFmtId="49" fontId="19" fillId="0" borderId="1" xfId="0" applyNumberFormat="1" applyFont="1" applyFill="1" applyBorder="1" applyAlignment="1">
      <alignment horizontal="center" vertical="center" wrapText="1"/>
    </xf>
    <xf numFmtId="31" fontId="19" fillId="0" borderId="1" xfId="0" applyNumberFormat="1" applyFont="1" applyFill="1" applyBorder="1" applyAlignment="1">
      <alignment horizontal="center" vertical="center" wrapText="1"/>
    </xf>
    <xf numFmtId="179" fontId="17" fillId="0" borderId="1" xfId="0" applyNumberFormat="1" applyFont="1" applyBorder="1" applyAlignment="1">
      <alignment horizontal="center" vertical="center" wrapText="1"/>
    </xf>
    <xf numFmtId="0" fontId="24" fillId="0" borderId="1" xfId="0" applyFont="1" applyFill="1" applyBorder="1" applyAlignment="1">
      <alignment horizontal="center" vertical="center" wrapText="1"/>
    </xf>
    <xf numFmtId="179" fontId="19" fillId="0" borderId="1" xfId="0" applyNumberFormat="1" applyFont="1" applyFill="1" applyBorder="1" applyAlignment="1">
      <alignment horizontal="center" vertical="center" wrapText="1"/>
    </xf>
    <xf numFmtId="179" fontId="19" fillId="2" borderId="1" xfId="0" applyNumberFormat="1" applyFont="1" applyFill="1" applyBorder="1" applyAlignment="1">
      <alignment horizontal="center" vertical="center" wrapText="1"/>
    </xf>
    <xf numFmtId="14" fontId="18" fillId="0" borderId="1" xfId="0" applyNumberFormat="1" applyFont="1" applyBorder="1" applyAlignment="1">
      <alignment horizontal="center" vertical="center" wrapText="1"/>
    </xf>
    <xf numFmtId="14" fontId="17" fillId="0" borderId="1" xfId="0" applyNumberFormat="1" applyFont="1" applyBorder="1" applyAlignment="1">
      <alignment horizontal="center" vertical="center" wrapText="1"/>
    </xf>
    <xf numFmtId="0" fontId="18"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57" fontId="18" fillId="2" borderId="1" xfId="0" applyNumberFormat="1" applyFont="1" applyFill="1" applyBorder="1" applyAlignment="1">
      <alignment horizontal="center" vertical="center" wrapText="1"/>
    </xf>
    <xf numFmtId="49" fontId="19" fillId="2"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19" fillId="2"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19" fillId="0" borderId="1" xfId="0" applyFont="1" applyFill="1" applyBorder="1" applyAlignment="1">
      <alignment vertical="center"/>
    </xf>
    <xf numFmtId="0" fontId="19" fillId="0" borderId="1" xfId="0" applyFont="1" applyFill="1" applyBorder="1" applyAlignment="1">
      <alignment vertical="center" wrapText="1"/>
    </xf>
    <xf numFmtId="0" fontId="19" fillId="0" borderId="1" xfId="0" applyFont="1" applyFill="1" applyBorder="1" applyAlignment="1">
      <alignment horizontal="justify" vertical="center" wrapText="1"/>
    </xf>
    <xf numFmtId="0" fontId="17" fillId="0" borderId="1"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2" borderId="1" xfId="0" applyFont="1" applyFill="1" applyBorder="1" applyAlignment="1">
      <alignment vertical="center" wrapText="1"/>
    </xf>
    <xf numFmtId="0" fontId="19" fillId="2" borderId="1" xfId="0" applyFont="1" applyFill="1" applyBorder="1" applyAlignment="1">
      <alignment horizontal="center" vertical="center"/>
    </xf>
    <xf numFmtId="0" fontId="19" fillId="2" borderId="1" xfId="0" applyFont="1" applyFill="1" applyBorder="1" applyAlignment="1">
      <alignment vertical="center"/>
    </xf>
    <xf numFmtId="1" fontId="19" fillId="0" borderId="1" xfId="0" applyNumberFormat="1" applyFont="1" applyFill="1" applyBorder="1" applyAlignment="1">
      <alignment horizontal="center" vertical="center" wrapText="1"/>
    </xf>
    <xf numFmtId="31" fontId="19" fillId="0" borderId="1" xfId="0" applyNumberFormat="1" applyFont="1" applyFill="1" applyBorder="1" applyAlignment="1">
      <alignment horizontal="center" vertical="center"/>
    </xf>
    <xf numFmtId="180" fontId="19" fillId="0" borderId="1" xfId="0" applyNumberFormat="1" applyFont="1" applyFill="1" applyBorder="1" applyAlignment="1">
      <alignment horizontal="center" vertical="center"/>
    </xf>
    <xf numFmtId="57" fontId="19" fillId="0" borderId="1" xfId="0" applyNumberFormat="1" applyFont="1" applyFill="1" applyBorder="1" applyAlignment="1">
      <alignment horizontal="center" vertical="center"/>
    </xf>
    <xf numFmtId="0" fontId="19" fillId="0" borderId="1" xfId="0" applyFont="1" applyFill="1" applyBorder="1" applyAlignment="1">
      <alignment horizontal="left" vertical="center" wrapText="1"/>
    </xf>
    <xf numFmtId="0" fontId="17" fillId="0" borderId="1" xfId="0" applyFont="1" applyFill="1" applyBorder="1" applyAlignment="1"/>
    <xf numFmtId="0" fontId="18" fillId="0" borderId="1" xfId="0" applyFont="1" applyFill="1" applyBorder="1" applyAlignment="1"/>
    <xf numFmtId="0" fontId="17" fillId="0" borderId="1" xfId="0" applyFont="1" applyFill="1" applyBorder="1" applyAlignment="1">
      <alignment horizontal="center" vertical="center"/>
    </xf>
    <xf numFmtId="49" fontId="18" fillId="0" borderId="1" xfId="0" applyNumberFormat="1" applyFont="1" applyFill="1" applyBorder="1" applyAlignment="1">
      <alignment horizontal="center" vertical="center" wrapText="1" readingOrder="2"/>
    </xf>
    <xf numFmtId="1" fontId="18" fillId="0" borderId="1" xfId="0" applyNumberFormat="1" applyFont="1" applyFill="1" applyBorder="1" applyAlignment="1">
      <alignment horizontal="center" vertical="center" wrapText="1" readingOrder="2"/>
    </xf>
    <xf numFmtId="57" fontId="19" fillId="0" borderId="1" xfId="0" applyNumberFormat="1" applyFont="1" applyFill="1" applyBorder="1" applyAlignment="1">
      <alignment horizontal="center" vertical="center" wrapText="1" readingOrder="2"/>
    </xf>
    <xf numFmtId="0" fontId="17" fillId="0" borderId="1" xfId="0" applyFont="1" applyFill="1" applyBorder="1" applyAlignment="1">
      <alignment horizontal="center" vertical="center" wrapText="1" readingOrder="2"/>
    </xf>
    <xf numFmtId="57" fontId="17" fillId="0" borderId="1" xfId="0" applyNumberFormat="1" applyFont="1" applyFill="1" applyBorder="1" applyAlignment="1">
      <alignment horizontal="center" vertical="center"/>
    </xf>
    <xf numFmtId="0" fontId="18" fillId="0" borderId="1" xfId="0" applyFont="1" applyFill="1" applyBorder="1" applyAlignment="1">
      <alignment vertical="center"/>
    </xf>
    <xf numFmtId="14" fontId="17" fillId="0" borderId="1" xfId="0" applyNumberFormat="1" applyFont="1" applyFill="1" applyBorder="1" applyAlignment="1">
      <alignment horizontal="center" vertical="center" wrapText="1"/>
    </xf>
    <xf numFmtId="179" fontId="17"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14" fontId="18"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0" fillId="0" borderId="1"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7</xdr:col>
      <xdr:colOff>181610</xdr:colOff>
      <xdr:row>335</xdr:row>
      <xdr:rowOff>103505</xdr:rowOff>
    </xdr:from>
    <xdr:ext cx="76200" cy="179705"/>
    <xdr:sp>
      <xdr:nvSpPr>
        <xdr:cNvPr id="2" name="textbox7"/>
        <xdr:cNvSpPr txBox="1"/>
      </xdr:nvSpPr>
      <xdr:spPr>
        <a:xfrm flipV="1">
          <a:off x="4046855" y="237549055"/>
          <a:ext cx="76200" cy="179705"/>
        </a:xfrm>
        <a:prstGeom prst="rect">
          <a:avLst/>
        </a:prstGeom>
        <a:solidFill>
          <a:sysClr val="window" lastClr="FFFFFF"/>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7000"/>
            </a:lnSpc>
          </a:pPr>
          <a:endParaRPr lang="en-US" altLang="en-US" sz="800" dirty="0"/>
        </a:p>
      </xdr:txBody>
    </xdr:sp>
    <xdr:clientData/>
  </xdr:oneCellAnchor>
  <xdr:oneCellAnchor>
    <xdr:from>
      <xdr:col>5</xdr:col>
      <xdr:colOff>116205</xdr:colOff>
      <xdr:row>334</xdr:row>
      <xdr:rowOff>552450</xdr:rowOff>
    </xdr:from>
    <xdr:ext cx="76200" cy="552450"/>
    <xdr:sp>
      <xdr:nvSpPr>
        <xdr:cNvPr id="3" name="textbox10"/>
        <xdr:cNvSpPr txBox="1"/>
      </xdr:nvSpPr>
      <xdr:spPr>
        <a:xfrm>
          <a:off x="2806065" y="237445550"/>
          <a:ext cx="76200" cy="55245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4000"/>
            </a:lnSpc>
          </a:pPr>
          <a:endParaRPr lang="en-US" altLang="en-US" sz="800" dirty="0"/>
        </a:p>
      </xdr:txBody>
    </xdr:sp>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Y644"/>
  <sheetViews>
    <sheetView tabSelected="1" workbookViewId="0">
      <pane ySplit="5" topLeftCell="A642" activePane="bottomLeft" state="frozen"/>
      <selection/>
      <selection pane="bottomLeft" activeCell="Z5" sqref="Z5"/>
    </sheetView>
  </sheetViews>
  <sheetFormatPr defaultColWidth="9" defaultRowHeight="13.5"/>
  <cols>
    <col min="1" max="1" width="4.09166666666667" style="39" customWidth="1"/>
    <col min="2" max="2" width="8.75833333333333" style="39" customWidth="1"/>
    <col min="3" max="3" width="7.5" style="39" customWidth="1"/>
    <col min="4" max="4" width="9.875" style="39" customWidth="1"/>
    <col min="5" max="5" width="5.075" style="39" customWidth="1"/>
    <col min="6" max="6" width="4.7" style="39" customWidth="1"/>
    <col min="7" max="7" width="10.725" style="39" customWidth="1"/>
    <col min="8" max="8" width="4.95" style="39" customWidth="1"/>
    <col min="9" max="9" width="8" style="39" customWidth="1"/>
    <col min="10" max="10" width="8.56666666666667" style="39" customWidth="1"/>
    <col min="11" max="11" width="8.81666666666667" style="39" customWidth="1"/>
    <col min="12" max="12" width="6" style="39" customWidth="1"/>
    <col min="13" max="13" width="12.125" style="39" customWidth="1"/>
    <col min="14" max="14" width="6.61666666666667" style="39" customWidth="1"/>
    <col min="15" max="15" width="8.23333333333333" style="39" customWidth="1"/>
    <col min="16" max="16" width="9.11666666666667" style="39" customWidth="1"/>
    <col min="17" max="17" width="4.40833333333333" style="39" customWidth="1"/>
    <col min="18" max="18" width="7.2" style="40" customWidth="1"/>
    <col min="19" max="19" width="6.75833333333333" style="40" customWidth="1"/>
    <col min="20" max="20" width="4.11666666666667" style="39" customWidth="1"/>
    <col min="21" max="21" width="6.175" style="39" customWidth="1"/>
    <col min="22" max="22" width="6.025" style="39" customWidth="1"/>
    <col min="23" max="23" width="17.7916666666667" style="39" customWidth="1"/>
    <col min="24" max="24" width="17.2" style="39" customWidth="1"/>
    <col min="25" max="25" width="3.525" style="39" customWidth="1"/>
    <col min="26" max="16384" width="9" style="12"/>
  </cols>
  <sheetData>
    <row r="1" s="12" customFormat="1" ht="34" customHeight="1" spans="1:25">
      <c r="A1" s="41" t="s">
        <v>0</v>
      </c>
      <c r="B1" s="41"/>
      <c r="C1" s="41"/>
      <c r="D1" s="41"/>
      <c r="E1" s="41"/>
      <c r="F1" s="41"/>
      <c r="G1" s="41"/>
      <c r="H1" s="41"/>
      <c r="I1" s="41"/>
      <c r="J1" s="41"/>
      <c r="K1" s="41"/>
      <c r="L1" s="41"/>
      <c r="M1" s="41"/>
      <c r="N1" s="41"/>
      <c r="O1" s="41"/>
      <c r="P1" s="41"/>
      <c r="Q1" s="41"/>
      <c r="R1" s="42"/>
      <c r="S1" s="42"/>
      <c r="T1" s="41"/>
      <c r="U1" s="41"/>
      <c r="V1" s="41"/>
      <c r="W1" s="41"/>
      <c r="X1" s="41"/>
      <c r="Y1" s="41"/>
    </row>
    <row r="2" s="12" customFormat="1" ht="22" customHeight="1" spans="1:25">
      <c r="A2" s="43" t="s">
        <v>1</v>
      </c>
      <c r="B2" s="43"/>
      <c r="C2" s="43"/>
      <c r="D2" s="44"/>
      <c r="E2" s="44"/>
      <c r="F2" s="44"/>
      <c r="G2" s="44"/>
      <c r="H2" s="44"/>
      <c r="I2" s="44"/>
      <c r="J2" s="44"/>
      <c r="K2" s="44"/>
      <c r="L2" s="44"/>
      <c r="M2" s="44"/>
      <c r="N2" s="44"/>
      <c r="O2" s="44"/>
      <c r="P2" s="44"/>
      <c r="Q2" s="44"/>
      <c r="R2" s="45"/>
      <c r="S2" s="45"/>
      <c r="T2" s="44"/>
      <c r="U2" s="43" t="s">
        <v>2</v>
      </c>
      <c r="V2" s="43"/>
      <c r="W2" s="43"/>
      <c r="X2" s="43"/>
      <c r="Y2" s="43"/>
    </row>
    <row r="3" s="12" customFormat="1" ht="18" customHeight="1" spans="1:25">
      <c r="A3" s="46" t="s">
        <v>3</v>
      </c>
      <c r="B3" s="46" t="s">
        <v>4</v>
      </c>
      <c r="C3" s="46"/>
      <c r="D3" s="46"/>
      <c r="E3" s="46" t="s">
        <v>5</v>
      </c>
      <c r="F3" s="46" t="s">
        <v>6</v>
      </c>
      <c r="G3" s="46" t="s">
        <v>7</v>
      </c>
      <c r="H3" s="46" t="s">
        <v>8</v>
      </c>
      <c r="I3" s="46" t="s">
        <v>9</v>
      </c>
      <c r="J3" s="46" t="s">
        <v>10</v>
      </c>
      <c r="K3" s="46"/>
      <c r="L3" s="46" t="s">
        <v>11</v>
      </c>
      <c r="M3" s="46" t="s">
        <v>12</v>
      </c>
      <c r="N3" s="46" t="s">
        <v>13</v>
      </c>
      <c r="O3" s="46"/>
      <c r="P3" s="46"/>
      <c r="Q3" s="46" t="s">
        <v>14</v>
      </c>
      <c r="R3" s="47"/>
      <c r="S3" s="47"/>
      <c r="T3" s="46"/>
      <c r="U3" s="46"/>
      <c r="V3" s="46"/>
      <c r="W3" s="46" t="s">
        <v>15</v>
      </c>
      <c r="X3" s="46" t="s">
        <v>16</v>
      </c>
      <c r="Y3" s="46" t="s">
        <v>17</v>
      </c>
    </row>
    <row r="4" s="12" customFormat="1" ht="15" customHeight="1" spans="1:25">
      <c r="A4" s="46"/>
      <c r="B4" s="46" t="s">
        <v>18</v>
      </c>
      <c r="C4" s="46" t="s">
        <v>19</v>
      </c>
      <c r="D4" s="46" t="s">
        <v>20</v>
      </c>
      <c r="E4" s="46"/>
      <c r="F4" s="46"/>
      <c r="G4" s="46"/>
      <c r="H4" s="46"/>
      <c r="I4" s="46"/>
      <c r="J4" s="46" t="s">
        <v>21</v>
      </c>
      <c r="K4" s="46" t="s">
        <v>22</v>
      </c>
      <c r="L4" s="46"/>
      <c r="M4" s="46"/>
      <c r="N4" s="46" t="s">
        <v>23</v>
      </c>
      <c r="O4" s="46" t="s">
        <v>24</v>
      </c>
      <c r="P4" s="46"/>
      <c r="Q4" s="46" t="s">
        <v>25</v>
      </c>
      <c r="R4" s="47" t="s">
        <v>26</v>
      </c>
      <c r="S4" s="47" t="s">
        <v>27</v>
      </c>
      <c r="T4" s="46" t="s">
        <v>24</v>
      </c>
      <c r="U4" s="46"/>
      <c r="V4" s="46"/>
      <c r="W4" s="46"/>
      <c r="X4" s="46"/>
      <c r="Y4" s="46"/>
    </row>
    <row r="5" s="13" customFormat="1" ht="114" customHeight="1" spans="1:25">
      <c r="A5" s="46"/>
      <c r="B5" s="46"/>
      <c r="C5" s="46"/>
      <c r="D5" s="46"/>
      <c r="E5" s="46"/>
      <c r="F5" s="46"/>
      <c r="G5" s="46"/>
      <c r="H5" s="46"/>
      <c r="I5" s="46"/>
      <c r="J5" s="46"/>
      <c r="K5" s="46"/>
      <c r="L5" s="46"/>
      <c r="M5" s="46"/>
      <c r="N5" s="46"/>
      <c r="O5" s="46" t="s">
        <v>28</v>
      </c>
      <c r="P5" s="46" t="s">
        <v>29</v>
      </c>
      <c r="Q5" s="46"/>
      <c r="R5" s="47"/>
      <c r="S5" s="47"/>
      <c r="T5" s="46" t="s">
        <v>30</v>
      </c>
      <c r="U5" s="46" t="s">
        <v>31</v>
      </c>
      <c r="V5" s="46" t="s">
        <v>32</v>
      </c>
      <c r="W5" s="46"/>
      <c r="X5" s="46"/>
      <c r="Y5" s="46"/>
    </row>
    <row r="6" s="14" customFormat="1" ht="60" spans="1:25">
      <c r="A6" s="48">
        <v>1</v>
      </c>
      <c r="B6" s="49" t="s">
        <v>33</v>
      </c>
      <c r="C6" s="49" t="s">
        <v>34</v>
      </c>
      <c r="D6" s="49" t="s">
        <v>35</v>
      </c>
      <c r="E6" s="49" t="s">
        <v>36</v>
      </c>
      <c r="F6" s="49" t="s">
        <v>37</v>
      </c>
      <c r="G6" s="49" t="s">
        <v>38</v>
      </c>
      <c r="H6" s="49" t="s">
        <v>39</v>
      </c>
      <c r="I6" s="49" t="s">
        <v>40</v>
      </c>
      <c r="J6" s="49">
        <v>2025.3</v>
      </c>
      <c r="K6" s="49">
        <v>2025.6</v>
      </c>
      <c r="L6" s="49" t="s">
        <v>37</v>
      </c>
      <c r="M6" s="49" t="s">
        <v>41</v>
      </c>
      <c r="N6" s="49">
        <v>30</v>
      </c>
      <c r="O6" s="49">
        <v>20</v>
      </c>
      <c r="P6" s="49">
        <v>10</v>
      </c>
      <c r="Q6" s="49">
        <v>1</v>
      </c>
      <c r="R6" s="50">
        <v>300</v>
      </c>
      <c r="S6" s="50">
        <v>1320</v>
      </c>
      <c r="T6" s="49">
        <v>0</v>
      </c>
      <c r="U6" s="49">
        <v>6</v>
      </c>
      <c r="V6" s="49">
        <v>19</v>
      </c>
      <c r="W6" s="49" t="s">
        <v>42</v>
      </c>
      <c r="X6" s="49" t="s">
        <v>43</v>
      </c>
      <c r="Y6" s="48"/>
    </row>
    <row r="7" s="15" customFormat="1" ht="108" spans="1:25">
      <c r="A7" s="48">
        <v>2</v>
      </c>
      <c r="B7" s="49" t="s">
        <v>33</v>
      </c>
      <c r="C7" s="49" t="s">
        <v>34</v>
      </c>
      <c r="D7" s="49" t="s">
        <v>35</v>
      </c>
      <c r="E7" s="49" t="s">
        <v>36</v>
      </c>
      <c r="F7" s="50" t="s">
        <v>37</v>
      </c>
      <c r="G7" s="50" t="s">
        <v>44</v>
      </c>
      <c r="H7" s="50" t="s">
        <v>39</v>
      </c>
      <c r="I7" s="50" t="s">
        <v>45</v>
      </c>
      <c r="J7" s="50">
        <v>2025.4</v>
      </c>
      <c r="K7" s="50">
        <v>2025.7</v>
      </c>
      <c r="L7" s="50" t="s">
        <v>37</v>
      </c>
      <c r="M7" s="50" t="s">
        <v>46</v>
      </c>
      <c r="N7" s="50">
        <v>35</v>
      </c>
      <c r="O7" s="49">
        <v>25</v>
      </c>
      <c r="P7" s="49">
        <v>10</v>
      </c>
      <c r="Q7" s="49">
        <v>1</v>
      </c>
      <c r="R7" s="50">
        <v>405</v>
      </c>
      <c r="S7" s="50">
        <v>1880</v>
      </c>
      <c r="T7" s="49">
        <v>0</v>
      </c>
      <c r="U7" s="49">
        <v>9</v>
      </c>
      <c r="V7" s="49">
        <v>28</v>
      </c>
      <c r="W7" s="49" t="s">
        <v>47</v>
      </c>
      <c r="X7" s="49" t="s">
        <v>48</v>
      </c>
      <c r="Y7" s="49"/>
    </row>
    <row r="8" s="15" customFormat="1" ht="48" spans="1:25">
      <c r="A8" s="48">
        <v>3</v>
      </c>
      <c r="B8" s="50" t="s">
        <v>33</v>
      </c>
      <c r="C8" s="49" t="s">
        <v>34</v>
      </c>
      <c r="D8" s="50" t="s">
        <v>35</v>
      </c>
      <c r="E8" s="50" t="s">
        <v>36</v>
      </c>
      <c r="F8" s="50" t="s">
        <v>49</v>
      </c>
      <c r="G8" s="50" t="s">
        <v>50</v>
      </c>
      <c r="H8" s="50" t="s">
        <v>39</v>
      </c>
      <c r="I8" s="50" t="s">
        <v>51</v>
      </c>
      <c r="J8" s="50">
        <v>2025.5</v>
      </c>
      <c r="K8" s="50">
        <v>2025.6</v>
      </c>
      <c r="L8" s="50" t="s">
        <v>49</v>
      </c>
      <c r="M8" s="50" t="s">
        <v>52</v>
      </c>
      <c r="N8" s="50">
        <v>20</v>
      </c>
      <c r="O8" s="50">
        <v>15</v>
      </c>
      <c r="P8" s="50">
        <v>5</v>
      </c>
      <c r="Q8" s="50">
        <v>1</v>
      </c>
      <c r="R8" s="50">
        <v>40</v>
      </c>
      <c r="S8" s="50">
        <v>150</v>
      </c>
      <c r="T8" s="50">
        <v>0</v>
      </c>
      <c r="U8" s="50">
        <v>2</v>
      </c>
      <c r="V8" s="50">
        <v>6</v>
      </c>
      <c r="W8" s="49" t="s">
        <v>53</v>
      </c>
      <c r="X8" s="49" t="s">
        <v>54</v>
      </c>
      <c r="Y8" s="49"/>
    </row>
    <row r="9" s="15" customFormat="1" ht="48" spans="1:25">
      <c r="A9" s="48">
        <v>4</v>
      </c>
      <c r="B9" s="49" t="s">
        <v>33</v>
      </c>
      <c r="C9" s="49" t="s">
        <v>34</v>
      </c>
      <c r="D9" s="49" t="s">
        <v>35</v>
      </c>
      <c r="E9" s="49" t="s">
        <v>36</v>
      </c>
      <c r="F9" s="49" t="s">
        <v>55</v>
      </c>
      <c r="G9" s="50" t="s">
        <v>56</v>
      </c>
      <c r="H9" s="49" t="s">
        <v>57</v>
      </c>
      <c r="I9" s="49" t="s">
        <v>58</v>
      </c>
      <c r="J9" s="50">
        <v>2025.6</v>
      </c>
      <c r="K9" s="50">
        <v>2025.8</v>
      </c>
      <c r="L9" s="49" t="s">
        <v>55</v>
      </c>
      <c r="M9" s="49" t="s">
        <v>59</v>
      </c>
      <c r="N9" s="49">
        <v>50</v>
      </c>
      <c r="O9" s="49">
        <v>40</v>
      </c>
      <c r="P9" s="49">
        <v>10</v>
      </c>
      <c r="Q9" s="49">
        <v>1</v>
      </c>
      <c r="R9" s="50">
        <v>115</v>
      </c>
      <c r="S9" s="50">
        <v>397</v>
      </c>
      <c r="T9" s="49">
        <v>0</v>
      </c>
      <c r="U9" s="49">
        <v>4</v>
      </c>
      <c r="V9" s="49">
        <v>14</v>
      </c>
      <c r="W9" s="49" t="s">
        <v>60</v>
      </c>
      <c r="X9" s="49" t="s">
        <v>61</v>
      </c>
      <c r="Y9" s="49"/>
    </row>
    <row r="10" s="15" customFormat="1" ht="48" spans="1:25">
      <c r="A10" s="48">
        <v>5</v>
      </c>
      <c r="B10" s="49" t="s">
        <v>33</v>
      </c>
      <c r="C10" s="49" t="s">
        <v>34</v>
      </c>
      <c r="D10" s="49" t="s">
        <v>35</v>
      </c>
      <c r="E10" s="49" t="s">
        <v>36</v>
      </c>
      <c r="F10" s="49" t="s">
        <v>55</v>
      </c>
      <c r="G10" s="50" t="s">
        <v>62</v>
      </c>
      <c r="H10" s="49" t="s">
        <v>57</v>
      </c>
      <c r="I10" s="49" t="s">
        <v>63</v>
      </c>
      <c r="J10" s="50">
        <v>2025.2</v>
      </c>
      <c r="K10" s="50">
        <v>2025.4</v>
      </c>
      <c r="L10" s="49" t="s">
        <v>55</v>
      </c>
      <c r="M10" s="49" t="s">
        <v>64</v>
      </c>
      <c r="N10" s="49">
        <v>20</v>
      </c>
      <c r="O10" s="49">
        <v>16</v>
      </c>
      <c r="P10" s="49">
        <v>4</v>
      </c>
      <c r="Q10" s="49">
        <v>1</v>
      </c>
      <c r="R10" s="50">
        <v>88</v>
      </c>
      <c r="S10" s="50">
        <v>306</v>
      </c>
      <c r="T10" s="49">
        <v>0</v>
      </c>
      <c r="U10" s="49">
        <v>4</v>
      </c>
      <c r="V10" s="49">
        <v>13</v>
      </c>
      <c r="W10" s="49" t="s">
        <v>65</v>
      </c>
      <c r="X10" s="49" t="s">
        <v>66</v>
      </c>
      <c r="Y10" s="49"/>
    </row>
    <row r="11" s="15" customFormat="1" ht="72" spans="1:25">
      <c r="A11" s="48">
        <v>6</v>
      </c>
      <c r="B11" s="49" t="s">
        <v>33</v>
      </c>
      <c r="C11" s="49" t="s">
        <v>34</v>
      </c>
      <c r="D11" s="49" t="s">
        <v>67</v>
      </c>
      <c r="E11" s="49" t="s">
        <v>36</v>
      </c>
      <c r="F11" s="49" t="s">
        <v>55</v>
      </c>
      <c r="G11" s="50" t="s">
        <v>68</v>
      </c>
      <c r="H11" s="49" t="s">
        <v>39</v>
      </c>
      <c r="I11" s="49" t="s">
        <v>69</v>
      </c>
      <c r="J11" s="50">
        <v>2025.2</v>
      </c>
      <c r="K11" s="50">
        <v>2025.4</v>
      </c>
      <c r="L11" s="49" t="s">
        <v>55</v>
      </c>
      <c r="M11" s="49" t="s">
        <v>70</v>
      </c>
      <c r="N11" s="49">
        <v>15</v>
      </c>
      <c r="O11" s="49">
        <v>10</v>
      </c>
      <c r="P11" s="49">
        <v>5</v>
      </c>
      <c r="Q11" s="49">
        <v>1</v>
      </c>
      <c r="R11" s="50">
        <v>117</v>
      </c>
      <c r="S11" s="50">
        <v>405</v>
      </c>
      <c r="T11" s="49">
        <v>0</v>
      </c>
      <c r="U11" s="49">
        <v>3</v>
      </c>
      <c r="V11" s="49">
        <v>11</v>
      </c>
      <c r="W11" s="49" t="s">
        <v>71</v>
      </c>
      <c r="X11" s="49" t="s">
        <v>72</v>
      </c>
      <c r="Y11" s="49"/>
    </row>
    <row r="12" s="15" customFormat="1" ht="60" spans="1:25">
      <c r="A12" s="48">
        <v>7</v>
      </c>
      <c r="B12" s="50" t="s">
        <v>33</v>
      </c>
      <c r="C12" s="50" t="s">
        <v>34</v>
      </c>
      <c r="D12" s="50" t="s">
        <v>35</v>
      </c>
      <c r="E12" s="50" t="s">
        <v>36</v>
      </c>
      <c r="F12" s="50" t="s">
        <v>73</v>
      </c>
      <c r="G12" s="50" t="s">
        <v>74</v>
      </c>
      <c r="H12" s="50" t="s">
        <v>57</v>
      </c>
      <c r="I12" s="50" t="s">
        <v>75</v>
      </c>
      <c r="J12" s="50">
        <v>2025.05</v>
      </c>
      <c r="K12" s="50">
        <v>2025.06</v>
      </c>
      <c r="L12" s="50" t="s">
        <v>73</v>
      </c>
      <c r="M12" s="50" t="s">
        <v>76</v>
      </c>
      <c r="N12" s="50">
        <v>20</v>
      </c>
      <c r="O12" s="50">
        <v>13</v>
      </c>
      <c r="P12" s="50">
        <v>7</v>
      </c>
      <c r="Q12" s="50">
        <v>1</v>
      </c>
      <c r="R12" s="50">
        <v>100</v>
      </c>
      <c r="S12" s="50">
        <v>350</v>
      </c>
      <c r="T12" s="50">
        <v>0</v>
      </c>
      <c r="U12" s="50">
        <v>2</v>
      </c>
      <c r="V12" s="50">
        <v>3</v>
      </c>
      <c r="W12" s="50" t="s">
        <v>77</v>
      </c>
      <c r="X12" s="49" t="s">
        <v>78</v>
      </c>
      <c r="Y12" s="49"/>
    </row>
    <row r="13" s="16" customFormat="1" ht="228" spans="1:25">
      <c r="A13" s="51">
        <v>8</v>
      </c>
      <c r="B13" s="50" t="s">
        <v>79</v>
      </c>
      <c r="C13" s="50" t="s">
        <v>80</v>
      </c>
      <c r="D13" s="50" t="s">
        <v>81</v>
      </c>
      <c r="E13" s="50" t="s">
        <v>36</v>
      </c>
      <c r="F13" s="50" t="s">
        <v>82</v>
      </c>
      <c r="G13" s="50" t="s">
        <v>83</v>
      </c>
      <c r="H13" s="50" t="s">
        <v>57</v>
      </c>
      <c r="I13" s="50" t="s">
        <v>51</v>
      </c>
      <c r="J13" s="50">
        <v>2025.03</v>
      </c>
      <c r="K13" s="52" t="s">
        <v>84</v>
      </c>
      <c r="L13" s="50" t="s">
        <v>36</v>
      </c>
      <c r="M13" s="50" t="s">
        <v>85</v>
      </c>
      <c r="N13" s="50">
        <v>418</v>
      </c>
      <c r="O13" s="50">
        <v>418</v>
      </c>
      <c r="P13" s="50">
        <v>0</v>
      </c>
      <c r="Q13" s="50">
        <v>4</v>
      </c>
      <c r="R13" s="50">
        <v>20</v>
      </c>
      <c r="S13" s="50">
        <v>57</v>
      </c>
      <c r="T13" s="50">
        <v>0</v>
      </c>
      <c r="U13" s="50">
        <v>10</v>
      </c>
      <c r="V13" s="50">
        <v>30</v>
      </c>
      <c r="W13" s="50" t="s">
        <v>85</v>
      </c>
      <c r="X13" s="50" t="s">
        <v>86</v>
      </c>
      <c r="Y13" s="50"/>
    </row>
    <row r="14" s="16" customFormat="1" ht="36" spans="1:25">
      <c r="A14" s="51">
        <v>9</v>
      </c>
      <c r="B14" s="53" t="s">
        <v>87</v>
      </c>
      <c r="C14" s="50" t="s">
        <v>88</v>
      </c>
      <c r="D14" s="50" t="s">
        <v>88</v>
      </c>
      <c r="E14" s="50" t="s">
        <v>36</v>
      </c>
      <c r="F14" s="50" t="s">
        <v>82</v>
      </c>
      <c r="G14" s="50" t="s">
        <v>89</v>
      </c>
      <c r="H14" s="50" t="s">
        <v>57</v>
      </c>
      <c r="I14" s="50" t="s">
        <v>36</v>
      </c>
      <c r="J14" s="50">
        <v>2025.1</v>
      </c>
      <c r="K14" s="50">
        <v>2025.12</v>
      </c>
      <c r="L14" s="50" t="s">
        <v>36</v>
      </c>
      <c r="M14" s="50" t="s">
        <v>90</v>
      </c>
      <c r="N14" s="50">
        <v>6</v>
      </c>
      <c r="O14" s="50">
        <v>3</v>
      </c>
      <c r="P14" s="50">
        <v>1</v>
      </c>
      <c r="Q14" s="50">
        <v>4</v>
      </c>
      <c r="R14" s="50">
        <v>5</v>
      </c>
      <c r="S14" s="50">
        <v>12</v>
      </c>
      <c r="T14" s="50">
        <v>0</v>
      </c>
      <c r="U14" s="50">
        <v>5</v>
      </c>
      <c r="V14" s="50">
        <v>12</v>
      </c>
      <c r="W14" s="50" t="s">
        <v>91</v>
      </c>
      <c r="X14" s="50" t="s">
        <v>92</v>
      </c>
      <c r="Y14" s="50"/>
    </row>
    <row r="15" s="15" customFormat="1" ht="48" spans="1:25">
      <c r="A15" s="48">
        <v>10</v>
      </c>
      <c r="B15" s="49" t="s">
        <v>79</v>
      </c>
      <c r="C15" s="50" t="s">
        <v>80</v>
      </c>
      <c r="D15" s="50" t="s">
        <v>93</v>
      </c>
      <c r="E15" s="49" t="s">
        <v>36</v>
      </c>
      <c r="F15" s="49" t="s">
        <v>82</v>
      </c>
      <c r="G15" s="50" t="s">
        <v>94</v>
      </c>
      <c r="H15" s="50" t="s">
        <v>57</v>
      </c>
      <c r="I15" s="50" t="s">
        <v>36</v>
      </c>
      <c r="J15" s="50">
        <v>2025.1</v>
      </c>
      <c r="K15" s="50">
        <v>2025.12</v>
      </c>
      <c r="L15" s="50" t="s">
        <v>36</v>
      </c>
      <c r="M15" s="50" t="s">
        <v>95</v>
      </c>
      <c r="N15" s="50">
        <v>15</v>
      </c>
      <c r="O15" s="50">
        <v>15</v>
      </c>
      <c r="P15" s="50">
        <v>0</v>
      </c>
      <c r="Q15" s="50">
        <v>4</v>
      </c>
      <c r="R15" s="50">
        <v>50</v>
      </c>
      <c r="S15" s="50">
        <v>133</v>
      </c>
      <c r="T15" s="50">
        <v>0</v>
      </c>
      <c r="U15" s="50">
        <v>50</v>
      </c>
      <c r="V15" s="50">
        <v>133</v>
      </c>
      <c r="W15" s="50" t="s">
        <v>96</v>
      </c>
      <c r="X15" s="50" t="s">
        <v>97</v>
      </c>
      <c r="Y15" s="50"/>
    </row>
    <row r="16" s="17" customFormat="1" ht="60" spans="1:25">
      <c r="A16" s="48">
        <v>11</v>
      </c>
      <c r="B16" s="48" t="s">
        <v>33</v>
      </c>
      <c r="C16" s="49" t="s">
        <v>34</v>
      </c>
      <c r="D16" s="54" t="s">
        <v>98</v>
      </c>
      <c r="E16" s="54" t="s">
        <v>99</v>
      </c>
      <c r="F16" s="54" t="s">
        <v>100</v>
      </c>
      <c r="G16" s="54" t="s">
        <v>101</v>
      </c>
      <c r="H16" s="54" t="s">
        <v>57</v>
      </c>
      <c r="I16" s="54" t="s">
        <v>102</v>
      </c>
      <c r="J16" s="55">
        <v>45717</v>
      </c>
      <c r="K16" s="55">
        <v>45748</v>
      </c>
      <c r="L16" s="54" t="s">
        <v>100</v>
      </c>
      <c r="M16" s="54" t="s">
        <v>103</v>
      </c>
      <c r="N16" s="54">
        <v>70</v>
      </c>
      <c r="O16" s="54">
        <v>30</v>
      </c>
      <c r="P16" s="54">
        <v>40</v>
      </c>
      <c r="Q16" s="54">
        <v>1</v>
      </c>
      <c r="R16" s="54">
        <v>285</v>
      </c>
      <c r="S16" s="54">
        <v>1120</v>
      </c>
      <c r="T16" s="54">
        <v>1</v>
      </c>
      <c r="U16" s="54">
        <v>6</v>
      </c>
      <c r="V16" s="54">
        <v>17</v>
      </c>
      <c r="W16" s="48" t="s">
        <v>104</v>
      </c>
      <c r="X16" s="48" t="s">
        <v>105</v>
      </c>
      <c r="Y16" s="54"/>
    </row>
    <row r="17" s="17" customFormat="1" ht="60" spans="1:25">
      <c r="A17" s="48">
        <v>12</v>
      </c>
      <c r="B17" s="48" t="s">
        <v>33</v>
      </c>
      <c r="C17" s="49" t="s">
        <v>34</v>
      </c>
      <c r="D17" s="54" t="s">
        <v>106</v>
      </c>
      <c r="E17" s="54" t="s">
        <v>99</v>
      </c>
      <c r="F17" s="54" t="s">
        <v>100</v>
      </c>
      <c r="G17" s="54" t="s">
        <v>107</v>
      </c>
      <c r="H17" s="54" t="s">
        <v>57</v>
      </c>
      <c r="I17" s="54" t="s">
        <v>108</v>
      </c>
      <c r="J17" s="55">
        <v>45962</v>
      </c>
      <c r="K17" s="55">
        <v>45992</v>
      </c>
      <c r="L17" s="54" t="s">
        <v>100</v>
      </c>
      <c r="M17" s="54" t="s">
        <v>109</v>
      </c>
      <c r="N17" s="54">
        <v>10</v>
      </c>
      <c r="O17" s="54">
        <v>6</v>
      </c>
      <c r="P17" s="54">
        <v>4</v>
      </c>
      <c r="Q17" s="54">
        <v>1</v>
      </c>
      <c r="R17" s="54">
        <v>246</v>
      </c>
      <c r="S17" s="54">
        <v>1233</v>
      </c>
      <c r="T17" s="54">
        <v>1</v>
      </c>
      <c r="U17" s="54">
        <v>12</v>
      </c>
      <c r="V17" s="54">
        <v>47</v>
      </c>
      <c r="W17" s="48" t="s">
        <v>110</v>
      </c>
      <c r="X17" s="48" t="s">
        <v>111</v>
      </c>
      <c r="Y17" s="54"/>
    </row>
    <row r="18" s="17" customFormat="1" ht="36" spans="1:25">
      <c r="A18" s="48">
        <v>13</v>
      </c>
      <c r="B18" s="48" t="s">
        <v>33</v>
      </c>
      <c r="C18" s="49" t="s">
        <v>34</v>
      </c>
      <c r="D18" s="54" t="s">
        <v>106</v>
      </c>
      <c r="E18" s="54" t="s">
        <v>99</v>
      </c>
      <c r="F18" s="51" t="s">
        <v>112</v>
      </c>
      <c r="G18" s="48" t="s">
        <v>113</v>
      </c>
      <c r="H18" s="51" t="s">
        <v>39</v>
      </c>
      <c r="I18" s="48" t="s">
        <v>114</v>
      </c>
      <c r="J18" s="55">
        <v>45809</v>
      </c>
      <c r="K18" s="55">
        <v>45839</v>
      </c>
      <c r="L18" s="51" t="s">
        <v>112</v>
      </c>
      <c r="M18" s="48" t="s">
        <v>115</v>
      </c>
      <c r="N18" s="48">
        <v>10</v>
      </c>
      <c r="O18" s="51">
        <v>10</v>
      </c>
      <c r="P18" s="51">
        <v>0</v>
      </c>
      <c r="Q18" s="51">
        <v>1</v>
      </c>
      <c r="R18" s="51">
        <v>412</v>
      </c>
      <c r="S18" s="51">
        <v>2543</v>
      </c>
      <c r="T18" s="51"/>
      <c r="U18" s="51">
        <v>30</v>
      </c>
      <c r="V18" s="51">
        <v>83</v>
      </c>
      <c r="W18" s="51" t="s">
        <v>116</v>
      </c>
      <c r="X18" s="51" t="s">
        <v>117</v>
      </c>
      <c r="Y18" s="51"/>
    </row>
    <row r="19" s="17" customFormat="1" ht="36" spans="1:25">
      <c r="A19" s="48">
        <v>14</v>
      </c>
      <c r="B19" s="54" t="s">
        <v>79</v>
      </c>
      <c r="C19" s="56" t="s">
        <v>118</v>
      </c>
      <c r="D19" s="54" t="s">
        <v>119</v>
      </c>
      <c r="E19" s="57" t="s">
        <v>99</v>
      </c>
      <c r="F19" s="57" t="s">
        <v>120</v>
      </c>
      <c r="G19" s="54" t="s">
        <v>121</v>
      </c>
      <c r="H19" s="54" t="s">
        <v>122</v>
      </c>
      <c r="I19" s="54" t="s">
        <v>123</v>
      </c>
      <c r="J19" s="55">
        <v>45839</v>
      </c>
      <c r="K19" s="55">
        <v>45992</v>
      </c>
      <c r="L19" s="57" t="s">
        <v>120</v>
      </c>
      <c r="M19" s="54" t="s">
        <v>124</v>
      </c>
      <c r="N19" s="54">
        <v>15</v>
      </c>
      <c r="O19" s="54">
        <v>12</v>
      </c>
      <c r="P19" s="54">
        <v>3</v>
      </c>
      <c r="Q19" s="57">
        <v>1</v>
      </c>
      <c r="R19" s="57">
        <v>226</v>
      </c>
      <c r="S19" s="57">
        <v>1130</v>
      </c>
      <c r="T19" s="57"/>
      <c r="U19" s="57">
        <v>16</v>
      </c>
      <c r="V19" s="57">
        <v>47</v>
      </c>
      <c r="W19" s="57" t="s">
        <v>125</v>
      </c>
      <c r="X19" s="57" t="s">
        <v>126</v>
      </c>
      <c r="Y19" s="54"/>
    </row>
    <row r="20" s="17" customFormat="1" ht="96" spans="1:25">
      <c r="A20" s="48">
        <v>15</v>
      </c>
      <c r="B20" s="48" t="s">
        <v>33</v>
      </c>
      <c r="C20" s="49" t="s">
        <v>34</v>
      </c>
      <c r="D20" s="54" t="s">
        <v>98</v>
      </c>
      <c r="E20" s="58" t="s">
        <v>99</v>
      </c>
      <c r="F20" s="58" t="s">
        <v>127</v>
      </c>
      <c r="G20" s="54" t="s">
        <v>128</v>
      </c>
      <c r="H20" s="54" t="s">
        <v>129</v>
      </c>
      <c r="I20" s="58" t="s">
        <v>127</v>
      </c>
      <c r="J20" s="55">
        <v>45778</v>
      </c>
      <c r="K20" s="55">
        <v>45807</v>
      </c>
      <c r="L20" s="58" t="s">
        <v>127</v>
      </c>
      <c r="M20" s="54" t="s">
        <v>130</v>
      </c>
      <c r="N20" s="54">
        <v>10</v>
      </c>
      <c r="O20" s="54">
        <v>5</v>
      </c>
      <c r="P20" s="54">
        <v>5</v>
      </c>
      <c r="Q20" s="54">
        <v>1</v>
      </c>
      <c r="R20" s="54">
        <v>1120</v>
      </c>
      <c r="S20" s="54">
        <v>4550</v>
      </c>
      <c r="T20" s="54">
        <v>1</v>
      </c>
      <c r="U20" s="54">
        <v>27</v>
      </c>
      <c r="V20" s="54">
        <v>79</v>
      </c>
      <c r="W20" s="54" t="s">
        <v>131</v>
      </c>
      <c r="X20" s="54" t="s">
        <v>132</v>
      </c>
      <c r="Y20" s="54"/>
    </row>
    <row r="21" s="17" customFormat="1" ht="60" spans="1:25">
      <c r="A21" s="48">
        <v>16</v>
      </c>
      <c r="B21" s="48" t="s">
        <v>33</v>
      </c>
      <c r="C21" s="49" t="s">
        <v>34</v>
      </c>
      <c r="D21" s="54" t="s">
        <v>98</v>
      </c>
      <c r="E21" s="58" t="s">
        <v>99</v>
      </c>
      <c r="F21" s="58" t="s">
        <v>127</v>
      </c>
      <c r="G21" s="54" t="s">
        <v>133</v>
      </c>
      <c r="H21" s="54" t="s">
        <v>129</v>
      </c>
      <c r="I21" s="58" t="s">
        <v>127</v>
      </c>
      <c r="J21" s="55">
        <v>45840</v>
      </c>
      <c r="K21" s="55">
        <v>45868</v>
      </c>
      <c r="L21" s="58" t="s">
        <v>127</v>
      </c>
      <c r="M21" s="54" t="s">
        <v>134</v>
      </c>
      <c r="N21" s="54">
        <v>15</v>
      </c>
      <c r="O21" s="59">
        <v>5</v>
      </c>
      <c r="P21" s="54">
        <v>10</v>
      </c>
      <c r="Q21" s="54">
        <v>1</v>
      </c>
      <c r="R21" s="54">
        <v>1120</v>
      </c>
      <c r="S21" s="54">
        <v>4550</v>
      </c>
      <c r="T21" s="54">
        <v>1</v>
      </c>
      <c r="U21" s="54">
        <v>27</v>
      </c>
      <c r="V21" s="54">
        <v>79</v>
      </c>
      <c r="W21" s="54" t="s">
        <v>135</v>
      </c>
      <c r="X21" s="54" t="s">
        <v>136</v>
      </c>
      <c r="Y21" s="54"/>
    </row>
    <row r="22" s="17" customFormat="1" ht="60" spans="1:25">
      <c r="A22" s="48">
        <v>17</v>
      </c>
      <c r="B22" s="48" t="s">
        <v>33</v>
      </c>
      <c r="C22" s="49" t="s">
        <v>34</v>
      </c>
      <c r="D22" s="54" t="s">
        <v>98</v>
      </c>
      <c r="E22" s="58" t="s">
        <v>99</v>
      </c>
      <c r="F22" s="58" t="s">
        <v>127</v>
      </c>
      <c r="G22" s="54" t="s">
        <v>137</v>
      </c>
      <c r="H22" s="54" t="s">
        <v>129</v>
      </c>
      <c r="I22" s="58" t="s">
        <v>127</v>
      </c>
      <c r="J22" s="55">
        <v>45901</v>
      </c>
      <c r="K22" s="55">
        <v>45930</v>
      </c>
      <c r="L22" s="58" t="s">
        <v>127</v>
      </c>
      <c r="M22" s="54" t="s">
        <v>138</v>
      </c>
      <c r="N22" s="54">
        <v>5</v>
      </c>
      <c r="O22" s="59">
        <v>3</v>
      </c>
      <c r="P22" s="54">
        <v>2</v>
      </c>
      <c r="Q22" s="54">
        <v>1</v>
      </c>
      <c r="R22" s="54">
        <v>1120</v>
      </c>
      <c r="S22" s="54">
        <v>4550</v>
      </c>
      <c r="T22" s="54">
        <v>1</v>
      </c>
      <c r="U22" s="54">
        <v>27</v>
      </c>
      <c r="V22" s="54">
        <v>79</v>
      </c>
      <c r="W22" s="51" t="s">
        <v>139</v>
      </c>
      <c r="X22" s="54" t="s">
        <v>140</v>
      </c>
      <c r="Y22" s="54"/>
    </row>
    <row r="23" s="17" customFormat="1" ht="60" spans="1:25">
      <c r="A23" s="48">
        <v>18</v>
      </c>
      <c r="B23" s="48" t="s">
        <v>33</v>
      </c>
      <c r="C23" s="49" t="s">
        <v>34</v>
      </c>
      <c r="D23" s="54" t="s">
        <v>106</v>
      </c>
      <c r="E23" s="51" t="s">
        <v>99</v>
      </c>
      <c r="F23" s="51" t="s">
        <v>141</v>
      </c>
      <c r="G23" s="48" t="s">
        <v>142</v>
      </c>
      <c r="H23" s="51" t="s">
        <v>39</v>
      </c>
      <c r="I23" s="48" t="s">
        <v>143</v>
      </c>
      <c r="J23" s="60">
        <v>45689</v>
      </c>
      <c r="K23" s="60">
        <v>45689</v>
      </c>
      <c r="L23" s="51" t="s">
        <v>141</v>
      </c>
      <c r="M23" s="51" t="s">
        <v>144</v>
      </c>
      <c r="N23" s="51">
        <v>4</v>
      </c>
      <c r="O23" s="51">
        <v>2</v>
      </c>
      <c r="P23" s="51">
        <v>2</v>
      </c>
      <c r="Q23" s="51">
        <v>1</v>
      </c>
      <c r="R23" s="51">
        <v>126</v>
      </c>
      <c r="S23" s="51">
        <v>856</v>
      </c>
      <c r="T23" s="51"/>
      <c r="U23" s="51">
        <v>8</v>
      </c>
      <c r="V23" s="51">
        <v>25</v>
      </c>
      <c r="W23" s="51" t="s">
        <v>116</v>
      </c>
      <c r="X23" s="48" t="s">
        <v>111</v>
      </c>
      <c r="Y23" s="51"/>
    </row>
    <row r="24" s="17" customFormat="1" ht="72" spans="1:25">
      <c r="A24" s="48">
        <v>19</v>
      </c>
      <c r="B24" s="48" t="s">
        <v>33</v>
      </c>
      <c r="C24" s="49" t="s">
        <v>34</v>
      </c>
      <c r="D24" s="54" t="s">
        <v>98</v>
      </c>
      <c r="E24" s="54" t="s">
        <v>99</v>
      </c>
      <c r="F24" s="54" t="s">
        <v>145</v>
      </c>
      <c r="G24" s="54" t="s">
        <v>146</v>
      </c>
      <c r="H24" s="54" t="s">
        <v>147</v>
      </c>
      <c r="I24" s="54" t="s">
        <v>145</v>
      </c>
      <c r="J24" s="55" t="s">
        <v>148</v>
      </c>
      <c r="K24" s="55" t="s">
        <v>149</v>
      </c>
      <c r="L24" s="54" t="s">
        <v>145</v>
      </c>
      <c r="M24" s="54" t="s">
        <v>150</v>
      </c>
      <c r="N24" s="54">
        <v>11</v>
      </c>
      <c r="O24" s="54">
        <v>8</v>
      </c>
      <c r="P24" s="54">
        <v>3</v>
      </c>
      <c r="Q24" s="54">
        <v>1</v>
      </c>
      <c r="R24" s="54">
        <v>160</v>
      </c>
      <c r="S24" s="54">
        <v>950</v>
      </c>
      <c r="T24" s="54"/>
      <c r="U24" s="54">
        <v>4</v>
      </c>
      <c r="V24" s="54">
        <v>9</v>
      </c>
      <c r="W24" s="54" t="s">
        <v>151</v>
      </c>
      <c r="X24" s="54" t="s">
        <v>152</v>
      </c>
      <c r="Y24" s="54"/>
    </row>
    <row r="25" s="17" customFormat="1" ht="48" spans="1:25">
      <c r="A25" s="48">
        <v>20</v>
      </c>
      <c r="B25" s="48" t="s">
        <v>33</v>
      </c>
      <c r="C25" s="49" t="s">
        <v>34</v>
      </c>
      <c r="D25" s="54" t="s">
        <v>98</v>
      </c>
      <c r="E25" s="54" t="s">
        <v>99</v>
      </c>
      <c r="F25" s="54" t="s">
        <v>153</v>
      </c>
      <c r="G25" s="54" t="s">
        <v>154</v>
      </c>
      <c r="H25" s="54" t="s">
        <v>57</v>
      </c>
      <c r="I25" s="54" t="s">
        <v>155</v>
      </c>
      <c r="J25" s="55">
        <v>45931</v>
      </c>
      <c r="K25" s="55">
        <v>45962</v>
      </c>
      <c r="L25" s="54" t="s">
        <v>153</v>
      </c>
      <c r="M25" s="54" t="s">
        <v>156</v>
      </c>
      <c r="N25" s="54">
        <v>12.5</v>
      </c>
      <c r="O25" s="54">
        <v>8</v>
      </c>
      <c r="P25" s="54">
        <v>4.5</v>
      </c>
      <c r="Q25" s="54">
        <v>1</v>
      </c>
      <c r="R25" s="54">
        <v>105</v>
      </c>
      <c r="S25" s="54">
        <v>589</v>
      </c>
      <c r="T25" s="54">
        <v>1</v>
      </c>
      <c r="U25" s="54">
        <v>5</v>
      </c>
      <c r="V25" s="54">
        <v>8</v>
      </c>
      <c r="W25" s="48" t="s">
        <v>157</v>
      </c>
      <c r="X25" s="54" t="s">
        <v>158</v>
      </c>
      <c r="Y25" s="54"/>
    </row>
    <row r="26" s="17" customFormat="1" ht="72" spans="1:25">
      <c r="A26" s="48">
        <v>21</v>
      </c>
      <c r="B26" s="48" t="s">
        <v>33</v>
      </c>
      <c r="C26" s="49" t="s">
        <v>34</v>
      </c>
      <c r="D26" s="54" t="s">
        <v>98</v>
      </c>
      <c r="E26" s="51" t="s">
        <v>99</v>
      </c>
      <c r="F26" s="51" t="s">
        <v>159</v>
      </c>
      <c r="G26" s="48" t="s">
        <v>160</v>
      </c>
      <c r="H26" s="51" t="s">
        <v>57</v>
      </c>
      <c r="I26" s="48" t="s">
        <v>161</v>
      </c>
      <c r="J26" s="61">
        <v>45748</v>
      </c>
      <c r="K26" s="61">
        <v>45778</v>
      </c>
      <c r="L26" s="51" t="s">
        <v>159</v>
      </c>
      <c r="M26" s="48" t="s">
        <v>162</v>
      </c>
      <c r="N26" s="51">
        <v>98.5</v>
      </c>
      <c r="O26" s="51">
        <v>50</v>
      </c>
      <c r="P26" s="51">
        <v>48.5</v>
      </c>
      <c r="Q26" s="51">
        <v>1</v>
      </c>
      <c r="R26" s="51">
        <v>200</v>
      </c>
      <c r="S26" s="51">
        <v>1500</v>
      </c>
      <c r="T26" s="51"/>
      <c r="U26" s="51">
        <v>10</v>
      </c>
      <c r="V26" s="51">
        <v>30</v>
      </c>
      <c r="W26" s="51" t="s">
        <v>163</v>
      </c>
      <c r="X26" s="54" t="s">
        <v>164</v>
      </c>
      <c r="Y26" s="51"/>
    </row>
    <row r="27" s="17" customFormat="1" ht="72" spans="1:25">
      <c r="A27" s="48">
        <v>22</v>
      </c>
      <c r="B27" s="48" t="s">
        <v>33</v>
      </c>
      <c r="C27" s="49" t="s">
        <v>34</v>
      </c>
      <c r="D27" s="54" t="s">
        <v>98</v>
      </c>
      <c r="E27" s="58" t="s">
        <v>99</v>
      </c>
      <c r="F27" s="58" t="s">
        <v>165</v>
      </c>
      <c r="G27" s="54" t="s">
        <v>166</v>
      </c>
      <c r="H27" s="54" t="s">
        <v>57</v>
      </c>
      <c r="I27" s="58" t="s">
        <v>165</v>
      </c>
      <c r="J27" s="55">
        <v>45748</v>
      </c>
      <c r="K27" s="55">
        <v>45992</v>
      </c>
      <c r="L27" s="58" t="s">
        <v>165</v>
      </c>
      <c r="M27" s="54" t="s">
        <v>167</v>
      </c>
      <c r="N27" s="54">
        <v>52</v>
      </c>
      <c r="O27" s="54">
        <v>36</v>
      </c>
      <c r="P27" s="54">
        <v>16</v>
      </c>
      <c r="Q27" s="54">
        <v>2</v>
      </c>
      <c r="R27" s="54">
        <v>660</v>
      </c>
      <c r="S27" s="54">
        <v>3640</v>
      </c>
      <c r="T27" s="54">
        <v>2</v>
      </c>
      <c r="U27" s="54">
        <v>43</v>
      </c>
      <c r="V27" s="54">
        <v>180</v>
      </c>
      <c r="W27" s="54" t="s">
        <v>168</v>
      </c>
      <c r="X27" s="54" t="s">
        <v>169</v>
      </c>
      <c r="Y27" s="54"/>
    </row>
    <row r="28" s="17" customFormat="1" ht="84" spans="1:25">
      <c r="A28" s="48">
        <v>23</v>
      </c>
      <c r="B28" s="48" t="s">
        <v>33</v>
      </c>
      <c r="C28" s="49" t="s">
        <v>34</v>
      </c>
      <c r="D28" s="54" t="s">
        <v>98</v>
      </c>
      <c r="E28" s="58" t="s">
        <v>99</v>
      </c>
      <c r="F28" s="58" t="s">
        <v>165</v>
      </c>
      <c r="G28" s="54" t="s">
        <v>170</v>
      </c>
      <c r="H28" s="54" t="s">
        <v>129</v>
      </c>
      <c r="I28" s="58" t="s">
        <v>165</v>
      </c>
      <c r="J28" s="55">
        <v>45748</v>
      </c>
      <c r="K28" s="55">
        <v>45992</v>
      </c>
      <c r="L28" s="58" t="s">
        <v>165</v>
      </c>
      <c r="M28" s="54" t="s">
        <v>171</v>
      </c>
      <c r="N28" s="54">
        <v>10</v>
      </c>
      <c r="O28" s="59">
        <v>5</v>
      </c>
      <c r="P28" s="54">
        <v>5</v>
      </c>
      <c r="Q28" s="54">
        <v>2</v>
      </c>
      <c r="R28" s="54">
        <v>660</v>
      </c>
      <c r="S28" s="54">
        <v>3640</v>
      </c>
      <c r="T28" s="54">
        <v>2</v>
      </c>
      <c r="U28" s="54">
        <v>43</v>
      </c>
      <c r="V28" s="54">
        <v>180</v>
      </c>
      <c r="W28" s="54" t="s">
        <v>172</v>
      </c>
      <c r="X28" s="54" t="s">
        <v>173</v>
      </c>
      <c r="Y28" s="54"/>
    </row>
    <row r="29" s="17" customFormat="1" ht="84" spans="1:25">
      <c r="A29" s="48">
        <v>24</v>
      </c>
      <c r="B29" s="48" t="s">
        <v>33</v>
      </c>
      <c r="C29" s="49" t="s">
        <v>34</v>
      </c>
      <c r="D29" s="54" t="s">
        <v>98</v>
      </c>
      <c r="E29" s="58" t="s">
        <v>99</v>
      </c>
      <c r="F29" s="58" t="s">
        <v>165</v>
      </c>
      <c r="G29" s="54" t="s">
        <v>174</v>
      </c>
      <c r="H29" s="54" t="s">
        <v>129</v>
      </c>
      <c r="I29" s="58" t="s">
        <v>165</v>
      </c>
      <c r="J29" s="55">
        <v>45748</v>
      </c>
      <c r="K29" s="55">
        <v>45992</v>
      </c>
      <c r="L29" s="58" t="s">
        <v>165</v>
      </c>
      <c r="M29" s="54" t="s">
        <v>175</v>
      </c>
      <c r="N29" s="54">
        <v>11</v>
      </c>
      <c r="O29" s="59">
        <v>6</v>
      </c>
      <c r="P29" s="54">
        <v>5</v>
      </c>
      <c r="Q29" s="54">
        <v>2</v>
      </c>
      <c r="R29" s="54">
        <v>660</v>
      </c>
      <c r="S29" s="54">
        <v>3640</v>
      </c>
      <c r="T29" s="54">
        <v>2</v>
      </c>
      <c r="U29" s="54">
        <v>43</v>
      </c>
      <c r="V29" s="54">
        <v>180</v>
      </c>
      <c r="W29" s="54" t="s">
        <v>176</v>
      </c>
      <c r="X29" s="54" t="s">
        <v>173</v>
      </c>
      <c r="Y29" s="54"/>
    </row>
    <row r="30" s="17" customFormat="1" ht="72" spans="1:25">
      <c r="A30" s="48">
        <v>25</v>
      </c>
      <c r="B30" s="48" t="s">
        <v>33</v>
      </c>
      <c r="C30" s="49" t="s">
        <v>34</v>
      </c>
      <c r="D30" s="54" t="s">
        <v>98</v>
      </c>
      <c r="E30" s="58" t="s">
        <v>99</v>
      </c>
      <c r="F30" s="58" t="s">
        <v>165</v>
      </c>
      <c r="G30" s="54" t="s">
        <v>177</v>
      </c>
      <c r="H30" s="54" t="s">
        <v>129</v>
      </c>
      <c r="I30" s="58" t="s">
        <v>165</v>
      </c>
      <c r="J30" s="55">
        <v>45748</v>
      </c>
      <c r="K30" s="55">
        <v>45992</v>
      </c>
      <c r="L30" s="58" t="s">
        <v>165</v>
      </c>
      <c r="M30" s="54" t="s">
        <v>178</v>
      </c>
      <c r="N30" s="54">
        <v>45</v>
      </c>
      <c r="O30" s="59">
        <v>30</v>
      </c>
      <c r="P30" s="54">
        <v>15</v>
      </c>
      <c r="Q30" s="54">
        <v>1</v>
      </c>
      <c r="R30" s="54">
        <v>220</v>
      </c>
      <c r="S30" s="54">
        <v>720</v>
      </c>
      <c r="T30" s="54">
        <v>1</v>
      </c>
      <c r="U30" s="54">
        <v>13</v>
      </c>
      <c r="V30" s="54">
        <v>47</v>
      </c>
      <c r="W30" s="54" t="s">
        <v>179</v>
      </c>
      <c r="X30" s="54" t="s">
        <v>180</v>
      </c>
      <c r="Y30" s="54"/>
    </row>
    <row r="31" s="17" customFormat="1" ht="84" spans="1:25">
      <c r="A31" s="48">
        <v>26</v>
      </c>
      <c r="B31" s="48" t="s">
        <v>33</v>
      </c>
      <c r="C31" s="49" t="s">
        <v>34</v>
      </c>
      <c r="D31" s="54" t="s">
        <v>98</v>
      </c>
      <c r="E31" s="58" t="s">
        <v>99</v>
      </c>
      <c r="F31" s="58" t="s">
        <v>165</v>
      </c>
      <c r="G31" s="54" t="s">
        <v>181</v>
      </c>
      <c r="H31" s="54" t="s">
        <v>129</v>
      </c>
      <c r="I31" s="58" t="s">
        <v>165</v>
      </c>
      <c r="J31" s="55">
        <v>45748</v>
      </c>
      <c r="K31" s="55">
        <v>45992</v>
      </c>
      <c r="L31" s="58" t="s">
        <v>165</v>
      </c>
      <c r="M31" s="54" t="s">
        <v>182</v>
      </c>
      <c r="N31" s="54">
        <v>32</v>
      </c>
      <c r="O31" s="59">
        <v>20</v>
      </c>
      <c r="P31" s="54">
        <v>12</v>
      </c>
      <c r="Q31" s="54">
        <v>1</v>
      </c>
      <c r="R31" s="54">
        <v>230</v>
      </c>
      <c r="S31" s="54">
        <v>790</v>
      </c>
      <c r="T31" s="54">
        <v>1</v>
      </c>
      <c r="U31" s="54">
        <v>15</v>
      </c>
      <c r="V31" s="54">
        <v>53</v>
      </c>
      <c r="W31" s="54" t="s">
        <v>183</v>
      </c>
      <c r="X31" s="54" t="s">
        <v>184</v>
      </c>
      <c r="Y31" s="54"/>
    </row>
    <row r="32" s="17" customFormat="1" ht="96" spans="1:25">
      <c r="A32" s="48">
        <v>27</v>
      </c>
      <c r="B32" s="48" t="s">
        <v>33</v>
      </c>
      <c r="C32" s="49" t="s">
        <v>34</v>
      </c>
      <c r="D32" s="54" t="s">
        <v>98</v>
      </c>
      <c r="E32" s="58" t="s">
        <v>99</v>
      </c>
      <c r="F32" s="58" t="s">
        <v>185</v>
      </c>
      <c r="G32" s="54" t="s">
        <v>186</v>
      </c>
      <c r="H32" s="54" t="s">
        <v>129</v>
      </c>
      <c r="I32" s="58" t="s">
        <v>185</v>
      </c>
      <c r="J32" s="55">
        <v>45931</v>
      </c>
      <c r="K32" s="55">
        <v>45960</v>
      </c>
      <c r="L32" s="58" t="s">
        <v>185</v>
      </c>
      <c r="M32" s="54" t="s">
        <v>187</v>
      </c>
      <c r="N32" s="54">
        <v>10</v>
      </c>
      <c r="O32" s="54">
        <v>10</v>
      </c>
      <c r="P32" s="54">
        <v>0</v>
      </c>
      <c r="Q32" s="54">
        <v>1</v>
      </c>
      <c r="R32" s="54">
        <v>876</v>
      </c>
      <c r="S32" s="54">
        <v>3896</v>
      </c>
      <c r="T32" s="54">
        <v>1</v>
      </c>
      <c r="U32" s="51">
        <v>10</v>
      </c>
      <c r="V32" s="51">
        <v>72</v>
      </c>
      <c r="W32" s="54" t="s">
        <v>188</v>
      </c>
      <c r="X32" s="54" t="s">
        <v>189</v>
      </c>
      <c r="Y32" s="54"/>
    </row>
    <row r="33" s="17" customFormat="1" ht="37.5" spans="1:25">
      <c r="A33" s="48">
        <v>28</v>
      </c>
      <c r="B33" s="48" t="s">
        <v>33</v>
      </c>
      <c r="C33" s="49" t="s">
        <v>34</v>
      </c>
      <c r="D33" s="54" t="s">
        <v>98</v>
      </c>
      <c r="E33" s="58" t="s">
        <v>99</v>
      </c>
      <c r="F33" s="58" t="s">
        <v>185</v>
      </c>
      <c r="G33" s="54" t="s">
        <v>190</v>
      </c>
      <c r="H33" s="54" t="s">
        <v>129</v>
      </c>
      <c r="I33" s="58" t="s">
        <v>185</v>
      </c>
      <c r="J33" s="55">
        <v>45963</v>
      </c>
      <c r="K33" s="55">
        <v>45991</v>
      </c>
      <c r="L33" s="58" t="s">
        <v>185</v>
      </c>
      <c r="M33" s="54" t="s">
        <v>191</v>
      </c>
      <c r="N33" s="54">
        <v>40</v>
      </c>
      <c r="O33" s="59">
        <v>35</v>
      </c>
      <c r="P33" s="54">
        <v>5</v>
      </c>
      <c r="Q33" s="54">
        <v>1</v>
      </c>
      <c r="R33" s="54">
        <v>876</v>
      </c>
      <c r="S33" s="54">
        <v>3896</v>
      </c>
      <c r="T33" s="54">
        <v>1</v>
      </c>
      <c r="U33" s="51">
        <v>10</v>
      </c>
      <c r="V33" s="51">
        <v>72</v>
      </c>
      <c r="W33" s="54" t="s">
        <v>192</v>
      </c>
      <c r="X33" s="54" t="s">
        <v>193</v>
      </c>
      <c r="Y33" s="54"/>
    </row>
    <row r="34" s="17" customFormat="1" ht="48" spans="1:25">
      <c r="A34" s="48">
        <v>29</v>
      </c>
      <c r="B34" s="48" t="s">
        <v>33</v>
      </c>
      <c r="C34" s="49" t="s">
        <v>34</v>
      </c>
      <c r="D34" s="54" t="s">
        <v>98</v>
      </c>
      <c r="E34" s="54" t="s">
        <v>99</v>
      </c>
      <c r="F34" s="54" t="s">
        <v>194</v>
      </c>
      <c r="G34" s="54" t="s">
        <v>195</v>
      </c>
      <c r="H34" s="54" t="s">
        <v>57</v>
      </c>
      <c r="I34" s="54" t="s">
        <v>196</v>
      </c>
      <c r="J34" s="55" t="s">
        <v>197</v>
      </c>
      <c r="K34" s="55" t="s">
        <v>198</v>
      </c>
      <c r="L34" s="54" t="s">
        <v>196</v>
      </c>
      <c r="M34" s="54" t="s">
        <v>199</v>
      </c>
      <c r="N34" s="54">
        <v>30</v>
      </c>
      <c r="O34" s="54">
        <v>10</v>
      </c>
      <c r="P34" s="54">
        <v>20</v>
      </c>
      <c r="Q34" s="54">
        <v>1</v>
      </c>
      <c r="R34" s="54">
        <v>10</v>
      </c>
      <c r="S34" s="54">
        <v>35</v>
      </c>
      <c r="T34" s="54">
        <v>3</v>
      </c>
      <c r="U34" s="54">
        <v>3</v>
      </c>
      <c r="V34" s="54">
        <v>1</v>
      </c>
      <c r="W34" s="48" t="s">
        <v>200</v>
      </c>
      <c r="X34" s="48" t="s">
        <v>201</v>
      </c>
      <c r="Y34" s="54"/>
    </row>
    <row r="35" s="17" customFormat="1" ht="36" spans="1:25">
      <c r="A35" s="48">
        <v>30</v>
      </c>
      <c r="B35" s="48" t="s">
        <v>33</v>
      </c>
      <c r="C35" s="49" t="s">
        <v>34</v>
      </c>
      <c r="D35" s="54" t="s">
        <v>98</v>
      </c>
      <c r="E35" s="54" t="s">
        <v>99</v>
      </c>
      <c r="F35" s="54" t="s">
        <v>202</v>
      </c>
      <c r="G35" s="54" t="s">
        <v>203</v>
      </c>
      <c r="H35" s="54" t="s">
        <v>57</v>
      </c>
      <c r="I35" s="54" t="s">
        <v>204</v>
      </c>
      <c r="J35" s="55" t="s">
        <v>205</v>
      </c>
      <c r="K35" s="55" t="s">
        <v>206</v>
      </c>
      <c r="L35" s="54" t="s">
        <v>202</v>
      </c>
      <c r="M35" s="54" t="s">
        <v>207</v>
      </c>
      <c r="N35" s="54">
        <v>10</v>
      </c>
      <c r="O35" s="54">
        <v>8</v>
      </c>
      <c r="P35" s="54">
        <v>2</v>
      </c>
      <c r="Q35" s="54">
        <v>1</v>
      </c>
      <c r="R35" s="54">
        <v>550</v>
      </c>
      <c r="S35" s="54">
        <v>2489</v>
      </c>
      <c r="T35" s="54">
        <v>1</v>
      </c>
      <c r="U35" s="54">
        <v>22</v>
      </c>
      <c r="V35" s="54">
        <v>62</v>
      </c>
      <c r="W35" s="48" t="s">
        <v>208</v>
      </c>
      <c r="X35" s="54" t="s">
        <v>209</v>
      </c>
      <c r="Y35" s="54"/>
    </row>
    <row r="36" s="17" customFormat="1" ht="48" spans="1:25">
      <c r="A36" s="48">
        <v>31</v>
      </c>
      <c r="B36" s="48" t="s">
        <v>33</v>
      </c>
      <c r="C36" s="49" t="s">
        <v>34</v>
      </c>
      <c r="D36" s="54" t="s">
        <v>98</v>
      </c>
      <c r="E36" s="48" t="s">
        <v>99</v>
      </c>
      <c r="F36" s="48" t="s">
        <v>210</v>
      </c>
      <c r="G36" s="48" t="s">
        <v>211</v>
      </c>
      <c r="H36" s="48" t="s">
        <v>39</v>
      </c>
      <c r="I36" s="62" t="s">
        <v>210</v>
      </c>
      <c r="J36" s="60">
        <v>45717</v>
      </c>
      <c r="K36" s="60">
        <v>45809</v>
      </c>
      <c r="L36" s="48" t="s">
        <v>210</v>
      </c>
      <c r="M36" s="48" t="s">
        <v>212</v>
      </c>
      <c r="N36" s="48">
        <v>8</v>
      </c>
      <c r="O36" s="48">
        <v>5</v>
      </c>
      <c r="P36" s="48">
        <v>3</v>
      </c>
      <c r="Q36" s="48">
        <v>1</v>
      </c>
      <c r="R36" s="48">
        <v>40</v>
      </c>
      <c r="S36" s="48">
        <v>161</v>
      </c>
      <c r="T36" s="48">
        <v>0</v>
      </c>
      <c r="U36" s="48">
        <v>0</v>
      </c>
      <c r="V36" s="48">
        <v>0</v>
      </c>
      <c r="W36" s="63" t="s">
        <v>213</v>
      </c>
      <c r="X36" s="63" t="s">
        <v>214</v>
      </c>
      <c r="Y36" s="64"/>
    </row>
    <row r="37" s="17" customFormat="1" ht="60" spans="1:25">
      <c r="A37" s="48">
        <v>32</v>
      </c>
      <c r="B37" s="48" t="s">
        <v>33</v>
      </c>
      <c r="C37" s="49" t="s">
        <v>34</v>
      </c>
      <c r="D37" s="54" t="s">
        <v>106</v>
      </c>
      <c r="E37" s="48" t="s">
        <v>99</v>
      </c>
      <c r="F37" s="48" t="s">
        <v>210</v>
      </c>
      <c r="G37" s="48" t="s">
        <v>215</v>
      </c>
      <c r="H37" s="48" t="s">
        <v>39</v>
      </c>
      <c r="I37" s="62" t="s">
        <v>210</v>
      </c>
      <c r="J37" s="60">
        <v>45901</v>
      </c>
      <c r="K37" s="60">
        <v>45962</v>
      </c>
      <c r="L37" s="48" t="s">
        <v>210</v>
      </c>
      <c r="M37" s="48" t="s">
        <v>216</v>
      </c>
      <c r="N37" s="48">
        <v>15</v>
      </c>
      <c r="O37" s="48">
        <v>10</v>
      </c>
      <c r="P37" s="48">
        <v>5</v>
      </c>
      <c r="Q37" s="48">
        <v>1</v>
      </c>
      <c r="R37" s="48">
        <v>48</v>
      </c>
      <c r="S37" s="48">
        <v>194</v>
      </c>
      <c r="T37" s="48">
        <v>0</v>
      </c>
      <c r="U37" s="48">
        <v>1</v>
      </c>
      <c r="V37" s="48">
        <v>1</v>
      </c>
      <c r="W37" s="63" t="s">
        <v>217</v>
      </c>
      <c r="X37" s="48" t="s">
        <v>111</v>
      </c>
      <c r="Y37" s="48"/>
    </row>
    <row r="38" s="17" customFormat="1" ht="36" spans="1:25">
      <c r="A38" s="48">
        <v>33</v>
      </c>
      <c r="B38" s="48" t="s">
        <v>33</v>
      </c>
      <c r="C38" s="49" t="s">
        <v>34</v>
      </c>
      <c r="D38" s="54" t="s">
        <v>98</v>
      </c>
      <c r="E38" s="48" t="s">
        <v>99</v>
      </c>
      <c r="F38" s="48" t="s">
        <v>210</v>
      </c>
      <c r="G38" s="48" t="s">
        <v>218</v>
      </c>
      <c r="H38" s="48" t="s">
        <v>39</v>
      </c>
      <c r="I38" s="62" t="s">
        <v>210</v>
      </c>
      <c r="J38" s="60">
        <v>45931</v>
      </c>
      <c r="K38" s="60">
        <v>45993</v>
      </c>
      <c r="L38" s="48" t="s">
        <v>210</v>
      </c>
      <c r="M38" s="48" t="s">
        <v>219</v>
      </c>
      <c r="N38" s="48">
        <v>5.5</v>
      </c>
      <c r="O38" s="48">
        <v>3</v>
      </c>
      <c r="P38" s="48">
        <v>2.5</v>
      </c>
      <c r="Q38" s="48">
        <v>1</v>
      </c>
      <c r="R38" s="48">
        <v>36</v>
      </c>
      <c r="S38" s="48">
        <v>167</v>
      </c>
      <c r="T38" s="48">
        <v>0</v>
      </c>
      <c r="U38" s="48">
        <v>3</v>
      </c>
      <c r="V38" s="48">
        <v>3</v>
      </c>
      <c r="W38" s="63" t="s">
        <v>220</v>
      </c>
      <c r="X38" s="63" t="s">
        <v>221</v>
      </c>
      <c r="Y38" s="48"/>
    </row>
    <row r="39" s="17" customFormat="1" ht="36" spans="1:25">
      <c r="A39" s="48">
        <v>34</v>
      </c>
      <c r="B39" s="65" t="s">
        <v>87</v>
      </c>
      <c r="C39" s="51" t="s">
        <v>88</v>
      </c>
      <c r="D39" s="51" t="s">
        <v>88</v>
      </c>
      <c r="E39" s="51" t="s">
        <v>99</v>
      </c>
      <c r="F39" s="51" t="s">
        <v>99</v>
      </c>
      <c r="G39" s="51" t="s">
        <v>222</v>
      </c>
      <c r="H39" s="51" t="s">
        <v>57</v>
      </c>
      <c r="I39" s="51" t="s">
        <v>99</v>
      </c>
      <c r="J39" s="61">
        <v>45658</v>
      </c>
      <c r="K39" s="61">
        <v>45778</v>
      </c>
      <c r="L39" s="48" t="s">
        <v>223</v>
      </c>
      <c r="M39" s="51" t="s">
        <v>224</v>
      </c>
      <c r="N39" s="51">
        <v>30.4</v>
      </c>
      <c r="O39" s="51">
        <v>18.4</v>
      </c>
      <c r="P39" s="51">
        <v>12</v>
      </c>
      <c r="Q39" s="51">
        <v>13</v>
      </c>
      <c r="R39" s="51">
        <v>379</v>
      </c>
      <c r="S39" s="51">
        <v>1003</v>
      </c>
      <c r="T39" s="51">
        <v>3</v>
      </c>
      <c r="U39" s="51">
        <v>48</v>
      </c>
      <c r="V39" s="51">
        <v>48</v>
      </c>
      <c r="W39" s="48" t="s">
        <v>225</v>
      </c>
      <c r="X39" s="48" t="s">
        <v>226</v>
      </c>
      <c r="Y39" s="51"/>
    </row>
    <row r="40" s="17" customFormat="1" ht="108" spans="1:25">
      <c r="A40" s="48">
        <v>35</v>
      </c>
      <c r="B40" s="49" t="s">
        <v>79</v>
      </c>
      <c r="C40" s="48" t="s">
        <v>80</v>
      </c>
      <c r="D40" s="48" t="s">
        <v>227</v>
      </c>
      <c r="E40" s="48" t="s">
        <v>99</v>
      </c>
      <c r="F40" s="48" t="s">
        <v>99</v>
      </c>
      <c r="G40" s="48" t="s">
        <v>228</v>
      </c>
      <c r="H40" s="48" t="s">
        <v>57</v>
      </c>
      <c r="I40" s="48" t="s">
        <v>99</v>
      </c>
      <c r="J40" s="60">
        <v>45658</v>
      </c>
      <c r="K40" s="60">
        <v>45778</v>
      </c>
      <c r="L40" s="48" t="s">
        <v>223</v>
      </c>
      <c r="M40" s="51" t="s">
        <v>224</v>
      </c>
      <c r="N40" s="48">
        <v>24</v>
      </c>
      <c r="O40" s="48">
        <v>24</v>
      </c>
      <c r="P40" s="48">
        <v>0</v>
      </c>
      <c r="Q40" s="48">
        <v>13</v>
      </c>
      <c r="R40" s="48">
        <v>379</v>
      </c>
      <c r="S40" s="48">
        <v>1003</v>
      </c>
      <c r="T40" s="48">
        <v>3</v>
      </c>
      <c r="U40" s="48">
        <v>225</v>
      </c>
      <c r="V40" s="48">
        <v>775</v>
      </c>
      <c r="W40" s="48" t="s">
        <v>229</v>
      </c>
      <c r="X40" s="48" t="s">
        <v>230</v>
      </c>
      <c r="Y40" s="51"/>
    </row>
    <row r="41" s="17" customFormat="1" ht="48" spans="1:25">
      <c r="A41" s="48">
        <v>36</v>
      </c>
      <c r="B41" s="49" t="s">
        <v>79</v>
      </c>
      <c r="C41" s="48" t="s">
        <v>80</v>
      </c>
      <c r="D41" s="48" t="s">
        <v>93</v>
      </c>
      <c r="E41" s="48" t="s">
        <v>231</v>
      </c>
      <c r="F41" s="48" t="s">
        <v>231</v>
      </c>
      <c r="G41" s="48" t="s">
        <v>232</v>
      </c>
      <c r="H41" s="48" t="s">
        <v>57</v>
      </c>
      <c r="I41" s="48" t="s">
        <v>233</v>
      </c>
      <c r="J41" s="48" t="s">
        <v>234</v>
      </c>
      <c r="K41" s="48" t="s">
        <v>235</v>
      </c>
      <c r="L41" s="48" t="s">
        <v>231</v>
      </c>
      <c r="M41" s="48" t="s">
        <v>236</v>
      </c>
      <c r="N41" s="48">
        <v>8</v>
      </c>
      <c r="O41" s="48">
        <v>6</v>
      </c>
      <c r="P41" s="48">
        <v>2</v>
      </c>
      <c r="Q41" s="48">
        <v>5</v>
      </c>
      <c r="R41" s="48">
        <v>100</v>
      </c>
      <c r="S41" s="48">
        <v>266</v>
      </c>
      <c r="T41" s="48">
        <v>1</v>
      </c>
      <c r="U41" s="48">
        <v>100</v>
      </c>
      <c r="V41" s="48">
        <v>266</v>
      </c>
      <c r="W41" s="48" t="s">
        <v>236</v>
      </c>
      <c r="X41" s="48" t="s">
        <v>237</v>
      </c>
      <c r="Y41" s="51"/>
    </row>
    <row r="42" s="17" customFormat="1" ht="36" spans="1:25">
      <c r="A42" s="48">
        <v>37</v>
      </c>
      <c r="B42" s="65" t="s">
        <v>87</v>
      </c>
      <c r="C42" s="51" t="s">
        <v>88</v>
      </c>
      <c r="D42" s="51" t="s">
        <v>88</v>
      </c>
      <c r="E42" s="51" t="s">
        <v>231</v>
      </c>
      <c r="F42" s="51" t="s">
        <v>231</v>
      </c>
      <c r="G42" s="51" t="s">
        <v>238</v>
      </c>
      <c r="H42" s="51" t="s">
        <v>57</v>
      </c>
      <c r="I42" s="51" t="s">
        <v>233</v>
      </c>
      <c r="J42" s="51" t="s">
        <v>239</v>
      </c>
      <c r="K42" s="51" t="s">
        <v>240</v>
      </c>
      <c r="L42" s="51" t="s">
        <v>231</v>
      </c>
      <c r="M42" s="51" t="s">
        <v>241</v>
      </c>
      <c r="N42" s="51">
        <v>15.6</v>
      </c>
      <c r="O42" s="51">
        <v>10.4</v>
      </c>
      <c r="P42" s="51">
        <v>5.2</v>
      </c>
      <c r="Q42" s="51">
        <v>5</v>
      </c>
      <c r="R42" s="51">
        <v>26</v>
      </c>
      <c r="S42" s="51">
        <v>26</v>
      </c>
      <c r="T42" s="51">
        <v>1</v>
      </c>
      <c r="U42" s="51">
        <v>26</v>
      </c>
      <c r="V42" s="51">
        <v>26</v>
      </c>
      <c r="W42" s="51" t="s">
        <v>241</v>
      </c>
      <c r="X42" s="51" t="s">
        <v>242</v>
      </c>
      <c r="Y42" s="51"/>
    </row>
    <row r="43" s="17" customFormat="1" ht="36" spans="1:25">
      <c r="A43" s="48">
        <v>38</v>
      </c>
      <c r="B43" s="51" t="s">
        <v>33</v>
      </c>
      <c r="C43" s="49" t="s">
        <v>34</v>
      </c>
      <c r="D43" s="51" t="s">
        <v>243</v>
      </c>
      <c r="E43" s="51" t="s">
        <v>231</v>
      </c>
      <c r="F43" s="51" t="s">
        <v>244</v>
      </c>
      <c r="G43" s="51" t="s">
        <v>245</v>
      </c>
      <c r="H43" s="51" t="s">
        <v>57</v>
      </c>
      <c r="I43" s="51" t="s">
        <v>246</v>
      </c>
      <c r="J43" s="66" t="s">
        <v>247</v>
      </c>
      <c r="K43" s="66" t="s">
        <v>248</v>
      </c>
      <c r="L43" s="51" t="s">
        <v>244</v>
      </c>
      <c r="M43" s="51" t="s">
        <v>249</v>
      </c>
      <c r="N43" s="51">
        <v>15</v>
      </c>
      <c r="O43" s="51">
        <v>8</v>
      </c>
      <c r="P43" s="51">
        <v>7</v>
      </c>
      <c r="Q43" s="51">
        <v>1</v>
      </c>
      <c r="R43" s="51">
        <v>27</v>
      </c>
      <c r="S43" s="51">
        <v>142</v>
      </c>
      <c r="T43" s="51">
        <v>1</v>
      </c>
      <c r="U43" s="51">
        <v>16</v>
      </c>
      <c r="V43" s="51">
        <v>31</v>
      </c>
      <c r="W43" s="51" t="s">
        <v>249</v>
      </c>
      <c r="X43" s="51" t="s">
        <v>250</v>
      </c>
      <c r="Y43" s="51"/>
    </row>
    <row r="44" s="17" customFormat="1" ht="36" spans="1:25">
      <c r="A44" s="48">
        <v>39</v>
      </c>
      <c r="B44" s="51" t="s">
        <v>33</v>
      </c>
      <c r="C44" s="49" t="s">
        <v>34</v>
      </c>
      <c r="D44" s="51" t="s">
        <v>243</v>
      </c>
      <c r="E44" s="51" t="s">
        <v>231</v>
      </c>
      <c r="F44" s="51" t="s">
        <v>244</v>
      </c>
      <c r="G44" s="51" t="s">
        <v>251</v>
      </c>
      <c r="H44" s="51" t="s">
        <v>57</v>
      </c>
      <c r="I44" s="51" t="s">
        <v>252</v>
      </c>
      <c r="J44" s="66" t="s">
        <v>253</v>
      </c>
      <c r="K44" s="66" t="s">
        <v>254</v>
      </c>
      <c r="L44" s="51" t="s">
        <v>244</v>
      </c>
      <c r="M44" s="51" t="s">
        <v>255</v>
      </c>
      <c r="N44" s="51">
        <v>12</v>
      </c>
      <c r="O44" s="51">
        <v>7</v>
      </c>
      <c r="P44" s="51">
        <v>5</v>
      </c>
      <c r="Q44" s="51">
        <v>1</v>
      </c>
      <c r="R44" s="51">
        <v>28</v>
      </c>
      <c r="S44" s="51">
        <v>128</v>
      </c>
      <c r="T44" s="51">
        <v>1</v>
      </c>
      <c r="U44" s="51">
        <v>16</v>
      </c>
      <c r="V44" s="51">
        <v>31</v>
      </c>
      <c r="W44" s="51" t="s">
        <v>256</v>
      </c>
      <c r="X44" s="51" t="s">
        <v>257</v>
      </c>
      <c r="Y44" s="51"/>
    </row>
    <row r="45" s="17" customFormat="1" ht="36" spans="1:25">
      <c r="A45" s="48">
        <v>40</v>
      </c>
      <c r="B45" s="51" t="s">
        <v>33</v>
      </c>
      <c r="C45" s="51" t="s">
        <v>34</v>
      </c>
      <c r="D45" s="51" t="s">
        <v>243</v>
      </c>
      <c r="E45" s="51" t="s">
        <v>231</v>
      </c>
      <c r="F45" s="51" t="s">
        <v>244</v>
      </c>
      <c r="G45" s="51" t="s">
        <v>258</v>
      </c>
      <c r="H45" s="51" t="s">
        <v>57</v>
      </c>
      <c r="I45" s="51" t="s">
        <v>259</v>
      </c>
      <c r="J45" s="66" t="s">
        <v>260</v>
      </c>
      <c r="K45" s="66" t="s">
        <v>261</v>
      </c>
      <c r="L45" s="51" t="s">
        <v>244</v>
      </c>
      <c r="M45" s="51" t="s">
        <v>262</v>
      </c>
      <c r="N45" s="51">
        <v>15</v>
      </c>
      <c r="O45" s="51">
        <v>8</v>
      </c>
      <c r="P45" s="51">
        <v>7</v>
      </c>
      <c r="Q45" s="51">
        <v>1</v>
      </c>
      <c r="R45" s="51">
        <v>26</v>
      </c>
      <c r="S45" s="51">
        <v>115</v>
      </c>
      <c r="T45" s="51">
        <v>1</v>
      </c>
      <c r="U45" s="51">
        <v>16</v>
      </c>
      <c r="V45" s="51">
        <v>31</v>
      </c>
      <c r="W45" s="51" t="s">
        <v>249</v>
      </c>
      <c r="X45" s="51" t="s">
        <v>263</v>
      </c>
      <c r="Y45" s="51"/>
    </row>
    <row r="46" s="17" customFormat="1" ht="36" spans="1:25">
      <c r="A46" s="48">
        <v>41</v>
      </c>
      <c r="B46" s="51" t="s">
        <v>33</v>
      </c>
      <c r="C46" s="49" t="s">
        <v>34</v>
      </c>
      <c r="D46" s="51" t="s">
        <v>243</v>
      </c>
      <c r="E46" s="51" t="s">
        <v>231</v>
      </c>
      <c r="F46" s="51" t="s">
        <v>264</v>
      </c>
      <c r="G46" s="51" t="s">
        <v>265</v>
      </c>
      <c r="H46" s="51" t="s">
        <v>57</v>
      </c>
      <c r="I46" s="51" t="s">
        <v>266</v>
      </c>
      <c r="J46" s="66" t="s">
        <v>267</v>
      </c>
      <c r="K46" s="66" t="s">
        <v>268</v>
      </c>
      <c r="L46" s="51" t="s">
        <v>264</v>
      </c>
      <c r="M46" s="51" t="s">
        <v>269</v>
      </c>
      <c r="N46" s="51">
        <v>15</v>
      </c>
      <c r="O46" s="51">
        <v>8</v>
      </c>
      <c r="P46" s="51">
        <v>7</v>
      </c>
      <c r="Q46" s="51">
        <v>1</v>
      </c>
      <c r="R46" s="51">
        <v>43</v>
      </c>
      <c r="S46" s="51">
        <v>168</v>
      </c>
      <c r="T46" s="51">
        <v>0</v>
      </c>
      <c r="U46" s="51">
        <v>5</v>
      </c>
      <c r="V46" s="51">
        <v>10</v>
      </c>
      <c r="W46" s="51" t="s">
        <v>269</v>
      </c>
      <c r="X46" s="51" t="s">
        <v>270</v>
      </c>
      <c r="Y46" s="51"/>
    </row>
    <row r="47" s="17" customFormat="1" ht="48" spans="1:25">
      <c r="A47" s="48">
        <v>42</v>
      </c>
      <c r="B47" s="49" t="s">
        <v>79</v>
      </c>
      <c r="C47" s="56" t="s">
        <v>118</v>
      </c>
      <c r="D47" s="48" t="s">
        <v>271</v>
      </c>
      <c r="E47" s="48" t="s">
        <v>231</v>
      </c>
      <c r="F47" s="48" t="s">
        <v>272</v>
      </c>
      <c r="G47" s="48" t="s">
        <v>273</v>
      </c>
      <c r="H47" s="48" t="s">
        <v>274</v>
      </c>
      <c r="I47" s="48" t="s">
        <v>272</v>
      </c>
      <c r="J47" s="48">
        <v>2025.3</v>
      </c>
      <c r="K47" s="48">
        <v>2025.12</v>
      </c>
      <c r="L47" s="48" t="s">
        <v>272</v>
      </c>
      <c r="M47" s="48" t="s">
        <v>275</v>
      </c>
      <c r="N47" s="48">
        <v>20</v>
      </c>
      <c r="O47" s="48">
        <v>15</v>
      </c>
      <c r="P47" s="48">
        <v>5</v>
      </c>
      <c r="Q47" s="48">
        <v>1</v>
      </c>
      <c r="R47" s="48">
        <v>40</v>
      </c>
      <c r="S47" s="48">
        <v>190</v>
      </c>
      <c r="T47" s="48">
        <v>0</v>
      </c>
      <c r="U47" s="48">
        <v>2</v>
      </c>
      <c r="V47" s="48">
        <v>8</v>
      </c>
      <c r="W47" s="48" t="s">
        <v>275</v>
      </c>
      <c r="X47" s="48" t="s">
        <v>276</v>
      </c>
      <c r="Y47" s="51"/>
    </row>
    <row r="48" s="17" customFormat="1" ht="48" spans="1:25">
      <c r="A48" s="48">
        <v>43</v>
      </c>
      <c r="B48" s="48" t="s">
        <v>33</v>
      </c>
      <c r="C48" s="49" t="s">
        <v>34</v>
      </c>
      <c r="D48" s="51" t="s">
        <v>243</v>
      </c>
      <c r="E48" s="48" t="s">
        <v>231</v>
      </c>
      <c r="F48" s="51" t="s">
        <v>277</v>
      </c>
      <c r="G48" s="51" t="s">
        <v>278</v>
      </c>
      <c r="H48" s="51" t="s">
        <v>57</v>
      </c>
      <c r="I48" s="48" t="s">
        <v>279</v>
      </c>
      <c r="J48" s="51">
        <v>2025.6</v>
      </c>
      <c r="K48" s="51">
        <v>2025.9</v>
      </c>
      <c r="L48" s="51" t="s">
        <v>277</v>
      </c>
      <c r="M48" s="51" t="s">
        <v>280</v>
      </c>
      <c r="N48" s="51">
        <v>80</v>
      </c>
      <c r="O48" s="51">
        <v>50</v>
      </c>
      <c r="P48" s="51">
        <v>30</v>
      </c>
      <c r="Q48" s="51">
        <v>1</v>
      </c>
      <c r="R48" s="51">
        <v>240</v>
      </c>
      <c r="S48" s="51">
        <v>1053</v>
      </c>
      <c r="T48" s="51">
        <v>0</v>
      </c>
      <c r="U48" s="51">
        <v>15</v>
      </c>
      <c r="V48" s="51">
        <v>35</v>
      </c>
      <c r="W48" s="51" t="s">
        <v>280</v>
      </c>
      <c r="X48" s="51" t="s">
        <v>281</v>
      </c>
      <c r="Y48" s="51"/>
    </row>
    <row r="49" s="17" customFormat="1" ht="36" spans="1:25">
      <c r="A49" s="48">
        <v>44</v>
      </c>
      <c r="B49" s="49" t="s">
        <v>79</v>
      </c>
      <c r="C49" s="56" t="s">
        <v>118</v>
      </c>
      <c r="D49" s="48" t="s">
        <v>119</v>
      </c>
      <c r="E49" s="48" t="s">
        <v>231</v>
      </c>
      <c r="F49" s="48" t="s">
        <v>264</v>
      </c>
      <c r="G49" s="48" t="s">
        <v>282</v>
      </c>
      <c r="H49" s="48" t="s">
        <v>57</v>
      </c>
      <c r="I49" s="48" t="s">
        <v>283</v>
      </c>
      <c r="J49" s="48" t="s">
        <v>284</v>
      </c>
      <c r="K49" s="48" t="s">
        <v>285</v>
      </c>
      <c r="L49" s="48" t="s">
        <v>264</v>
      </c>
      <c r="M49" s="48" t="s">
        <v>286</v>
      </c>
      <c r="N49" s="48">
        <v>10</v>
      </c>
      <c r="O49" s="48">
        <v>6</v>
      </c>
      <c r="P49" s="48">
        <v>4</v>
      </c>
      <c r="Q49" s="48">
        <v>1</v>
      </c>
      <c r="R49" s="48">
        <v>60</v>
      </c>
      <c r="S49" s="48">
        <v>556</v>
      </c>
      <c r="T49" s="48">
        <v>0</v>
      </c>
      <c r="U49" s="48">
        <v>5</v>
      </c>
      <c r="V49" s="48">
        <v>11</v>
      </c>
      <c r="W49" s="48" t="s">
        <v>286</v>
      </c>
      <c r="X49" s="48" t="s">
        <v>287</v>
      </c>
      <c r="Y49" s="48"/>
    </row>
    <row r="50" s="17" customFormat="1" ht="36" spans="1:25">
      <c r="A50" s="48">
        <v>45</v>
      </c>
      <c r="B50" s="49" t="s">
        <v>79</v>
      </c>
      <c r="C50" s="56" t="s">
        <v>118</v>
      </c>
      <c r="D50" s="48" t="s">
        <v>119</v>
      </c>
      <c r="E50" s="48" t="s">
        <v>231</v>
      </c>
      <c r="F50" s="48" t="s">
        <v>264</v>
      </c>
      <c r="G50" s="48" t="s">
        <v>288</v>
      </c>
      <c r="H50" s="48" t="s">
        <v>57</v>
      </c>
      <c r="I50" s="48" t="s">
        <v>289</v>
      </c>
      <c r="J50" s="48" t="s">
        <v>290</v>
      </c>
      <c r="K50" s="48" t="s">
        <v>291</v>
      </c>
      <c r="L50" s="48" t="s">
        <v>264</v>
      </c>
      <c r="M50" s="48" t="s">
        <v>292</v>
      </c>
      <c r="N50" s="48">
        <v>8</v>
      </c>
      <c r="O50" s="48">
        <v>6</v>
      </c>
      <c r="P50" s="48">
        <v>2</v>
      </c>
      <c r="Q50" s="48">
        <v>1</v>
      </c>
      <c r="R50" s="48">
        <v>23</v>
      </c>
      <c r="S50" s="48">
        <v>168</v>
      </c>
      <c r="T50" s="48">
        <v>0</v>
      </c>
      <c r="U50" s="48">
        <v>2</v>
      </c>
      <c r="V50" s="48">
        <v>8</v>
      </c>
      <c r="W50" s="48" t="s">
        <v>292</v>
      </c>
      <c r="X50" s="48" t="s">
        <v>287</v>
      </c>
      <c r="Y50" s="48"/>
    </row>
    <row r="51" s="17" customFormat="1" ht="48" spans="1:25">
      <c r="A51" s="48">
        <v>46</v>
      </c>
      <c r="B51" s="49" t="s">
        <v>79</v>
      </c>
      <c r="C51" s="56" t="s">
        <v>118</v>
      </c>
      <c r="D51" s="48" t="s">
        <v>119</v>
      </c>
      <c r="E51" s="48" t="s">
        <v>231</v>
      </c>
      <c r="F51" s="48" t="s">
        <v>277</v>
      </c>
      <c r="G51" s="48" t="s">
        <v>293</v>
      </c>
      <c r="H51" s="48" t="s">
        <v>57</v>
      </c>
      <c r="I51" s="48" t="s">
        <v>294</v>
      </c>
      <c r="J51" s="48" t="s">
        <v>284</v>
      </c>
      <c r="K51" s="48" t="s">
        <v>290</v>
      </c>
      <c r="L51" s="48" t="s">
        <v>277</v>
      </c>
      <c r="M51" s="48" t="s">
        <v>295</v>
      </c>
      <c r="N51" s="48">
        <v>8</v>
      </c>
      <c r="O51" s="48">
        <v>6</v>
      </c>
      <c r="P51" s="48">
        <v>2</v>
      </c>
      <c r="Q51" s="48">
        <v>1</v>
      </c>
      <c r="R51" s="48">
        <v>83</v>
      </c>
      <c r="S51" s="48">
        <v>428</v>
      </c>
      <c r="T51" s="48">
        <v>0</v>
      </c>
      <c r="U51" s="48">
        <v>9</v>
      </c>
      <c r="V51" s="48">
        <v>14</v>
      </c>
      <c r="W51" s="48" t="s">
        <v>295</v>
      </c>
      <c r="X51" s="48" t="s">
        <v>296</v>
      </c>
      <c r="Y51" s="51"/>
    </row>
    <row r="52" s="17" customFormat="1" ht="48" spans="1:25">
      <c r="A52" s="48">
        <v>47</v>
      </c>
      <c r="B52" s="51" t="s">
        <v>33</v>
      </c>
      <c r="C52" s="49" t="s">
        <v>34</v>
      </c>
      <c r="D52" s="51" t="s">
        <v>243</v>
      </c>
      <c r="E52" s="51" t="s">
        <v>231</v>
      </c>
      <c r="F52" s="51" t="s">
        <v>244</v>
      </c>
      <c r="G52" s="51" t="s">
        <v>297</v>
      </c>
      <c r="H52" s="51" t="s">
        <v>57</v>
      </c>
      <c r="I52" s="51" t="s">
        <v>298</v>
      </c>
      <c r="J52" s="66" t="s">
        <v>299</v>
      </c>
      <c r="K52" s="66" t="s">
        <v>285</v>
      </c>
      <c r="L52" s="51" t="s">
        <v>244</v>
      </c>
      <c r="M52" s="51" t="s">
        <v>300</v>
      </c>
      <c r="N52" s="51">
        <v>35</v>
      </c>
      <c r="O52" s="51">
        <v>10</v>
      </c>
      <c r="P52" s="51">
        <v>25</v>
      </c>
      <c r="Q52" s="51">
        <v>1</v>
      </c>
      <c r="R52" s="51">
        <v>198</v>
      </c>
      <c r="S52" s="51">
        <v>430</v>
      </c>
      <c r="T52" s="51">
        <v>1</v>
      </c>
      <c r="U52" s="51">
        <v>16</v>
      </c>
      <c r="V52" s="51">
        <v>33</v>
      </c>
      <c r="W52" s="51" t="s">
        <v>301</v>
      </c>
      <c r="X52" s="51" t="s">
        <v>302</v>
      </c>
      <c r="Y52" s="51"/>
    </row>
    <row r="53" s="1" customFormat="1" ht="84" spans="1:25">
      <c r="A53" s="48">
        <v>48</v>
      </c>
      <c r="B53" s="56" t="s">
        <v>79</v>
      </c>
      <c r="C53" s="56" t="s">
        <v>118</v>
      </c>
      <c r="D53" s="56" t="s">
        <v>119</v>
      </c>
      <c r="E53" s="51" t="s">
        <v>303</v>
      </c>
      <c r="F53" s="51" t="s">
        <v>304</v>
      </c>
      <c r="G53" s="51" t="s">
        <v>305</v>
      </c>
      <c r="H53" s="51" t="s">
        <v>57</v>
      </c>
      <c r="I53" s="51" t="s">
        <v>306</v>
      </c>
      <c r="J53" s="61" t="s">
        <v>307</v>
      </c>
      <c r="K53" s="61" t="s">
        <v>308</v>
      </c>
      <c r="L53" s="51" t="s">
        <v>304</v>
      </c>
      <c r="M53" s="51" t="s">
        <v>309</v>
      </c>
      <c r="N53" s="51">
        <v>12.5</v>
      </c>
      <c r="O53" s="51">
        <v>6</v>
      </c>
      <c r="P53" s="51">
        <v>6.5</v>
      </c>
      <c r="Q53" s="51">
        <v>1</v>
      </c>
      <c r="R53" s="51">
        <v>60</v>
      </c>
      <c r="S53" s="51">
        <v>246</v>
      </c>
      <c r="T53" s="51">
        <v>0</v>
      </c>
      <c r="U53" s="51">
        <v>4</v>
      </c>
      <c r="V53" s="51">
        <v>8</v>
      </c>
      <c r="W53" s="51" t="s">
        <v>310</v>
      </c>
      <c r="X53" s="51" t="s">
        <v>311</v>
      </c>
      <c r="Y53" s="51"/>
    </row>
    <row r="54" s="1" customFormat="1" ht="60" spans="1:25">
      <c r="A54" s="48">
        <v>49</v>
      </c>
      <c r="B54" s="56" t="s">
        <v>79</v>
      </c>
      <c r="C54" s="56" t="s">
        <v>80</v>
      </c>
      <c r="D54" s="56" t="s">
        <v>312</v>
      </c>
      <c r="E54" s="56" t="s">
        <v>303</v>
      </c>
      <c r="F54" s="56" t="s">
        <v>313</v>
      </c>
      <c r="G54" s="56" t="s">
        <v>314</v>
      </c>
      <c r="H54" s="56" t="s">
        <v>57</v>
      </c>
      <c r="I54" s="56" t="s">
        <v>315</v>
      </c>
      <c r="J54" s="56" t="s">
        <v>308</v>
      </c>
      <c r="K54" s="67" t="s">
        <v>316</v>
      </c>
      <c r="L54" s="56" t="s">
        <v>313</v>
      </c>
      <c r="M54" s="68" t="s">
        <v>317</v>
      </c>
      <c r="N54" s="56">
        <v>35</v>
      </c>
      <c r="O54" s="56">
        <v>15</v>
      </c>
      <c r="P54" s="56">
        <v>20</v>
      </c>
      <c r="Q54" s="56">
        <v>1</v>
      </c>
      <c r="R54" s="56">
        <v>918</v>
      </c>
      <c r="S54" s="56">
        <v>3162</v>
      </c>
      <c r="T54" s="56">
        <v>0</v>
      </c>
      <c r="U54" s="56">
        <v>30</v>
      </c>
      <c r="V54" s="56">
        <v>124</v>
      </c>
      <c r="W54" s="56" t="s">
        <v>318</v>
      </c>
      <c r="X54" s="51" t="s">
        <v>319</v>
      </c>
      <c r="Y54" s="56"/>
    </row>
    <row r="55" s="1" customFormat="1" ht="60" spans="1:25">
      <c r="A55" s="48">
        <v>50</v>
      </c>
      <c r="B55" s="56" t="s">
        <v>79</v>
      </c>
      <c r="C55" s="56" t="s">
        <v>118</v>
      </c>
      <c r="D55" s="56" t="s">
        <v>119</v>
      </c>
      <c r="E55" s="56" t="s">
        <v>303</v>
      </c>
      <c r="F55" s="56" t="s">
        <v>313</v>
      </c>
      <c r="G55" s="56" t="s">
        <v>320</v>
      </c>
      <c r="H55" s="56" t="s">
        <v>57</v>
      </c>
      <c r="I55" s="56" t="s">
        <v>321</v>
      </c>
      <c r="J55" s="56" t="s">
        <v>322</v>
      </c>
      <c r="K55" s="56" t="s">
        <v>323</v>
      </c>
      <c r="L55" s="56" t="s">
        <v>313</v>
      </c>
      <c r="M55" s="56" t="s">
        <v>324</v>
      </c>
      <c r="N55" s="56">
        <v>10</v>
      </c>
      <c r="O55" s="56">
        <v>8</v>
      </c>
      <c r="P55" s="56">
        <v>2</v>
      </c>
      <c r="Q55" s="56">
        <v>1</v>
      </c>
      <c r="R55" s="56">
        <v>352</v>
      </c>
      <c r="S55" s="56">
        <v>1288</v>
      </c>
      <c r="T55" s="56">
        <v>0</v>
      </c>
      <c r="U55" s="56">
        <v>15</v>
      </c>
      <c r="V55" s="56">
        <v>34</v>
      </c>
      <c r="W55" s="56" t="s">
        <v>325</v>
      </c>
      <c r="X55" s="51" t="s">
        <v>311</v>
      </c>
      <c r="Y55" s="56"/>
    </row>
    <row r="56" s="18" customFormat="1" ht="84" spans="1:25">
      <c r="A56" s="48">
        <v>51</v>
      </c>
      <c r="B56" s="56" t="s">
        <v>33</v>
      </c>
      <c r="C56" s="49" t="s">
        <v>34</v>
      </c>
      <c r="D56" s="56" t="s">
        <v>326</v>
      </c>
      <c r="E56" s="56" t="s">
        <v>303</v>
      </c>
      <c r="F56" s="56" t="s">
        <v>327</v>
      </c>
      <c r="G56" s="56" t="s">
        <v>328</v>
      </c>
      <c r="H56" s="56" t="s">
        <v>57</v>
      </c>
      <c r="I56" s="56" t="s">
        <v>327</v>
      </c>
      <c r="J56" s="67" t="s">
        <v>329</v>
      </c>
      <c r="K56" s="67" t="s">
        <v>330</v>
      </c>
      <c r="L56" s="56" t="s">
        <v>331</v>
      </c>
      <c r="M56" s="56" t="s">
        <v>328</v>
      </c>
      <c r="N56" s="56">
        <v>45</v>
      </c>
      <c r="O56" s="56">
        <v>20</v>
      </c>
      <c r="P56" s="56">
        <v>25</v>
      </c>
      <c r="Q56" s="56">
        <v>1</v>
      </c>
      <c r="R56" s="56">
        <v>120</v>
      </c>
      <c r="S56" s="56">
        <v>465</v>
      </c>
      <c r="T56" s="56">
        <v>0</v>
      </c>
      <c r="U56" s="56">
        <v>6</v>
      </c>
      <c r="V56" s="56">
        <v>23</v>
      </c>
      <c r="W56" s="56" t="s">
        <v>332</v>
      </c>
      <c r="X56" s="56" t="s">
        <v>333</v>
      </c>
      <c r="Y56" s="56"/>
    </row>
    <row r="57" s="18" customFormat="1" ht="84" spans="1:25">
      <c r="A57" s="48">
        <v>52</v>
      </c>
      <c r="B57" s="56" t="s">
        <v>33</v>
      </c>
      <c r="C57" s="49" t="s">
        <v>34</v>
      </c>
      <c r="D57" s="56" t="s">
        <v>326</v>
      </c>
      <c r="E57" s="56" t="s">
        <v>303</v>
      </c>
      <c r="F57" s="56" t="s">
        <v>334</v>
      </c>
      <c r="G57" s="56" t="s">
        <v>335</v>
      </c>
      <c r="H57" s="56" t="s">
        <v>57</v>
      </c>
      <c r="I57" s="56" t="s">
        <v>334</v>
      </c>
      <c r="J57" s="68">
        <v>2025</v>
      </c>
      <c r="K57" s="68">
        <v>2025</v>
      </c>
      <c r="L57" s="68" t="s">
        <v>336</v>
      </c>
      <c r="M57" s="56" t="s">
        <v>337</v>
      </c>
      <c r="N57" s="68">
        <v>28</v>
      </c>
      <c r="O57" s="68">
        <v>20</v>
      </c>
      <c r="P57" s="68">
        <v>8</v>
      </c>
      <c r="Q57" s="68">
        <v>1</v>
      </c>
      <c r="R57" s="68">
        <v>790</v>
      </c>
      <c r="S57" s="68">
        <v>2980</v>
      </c>
      <c r="T57" s="68">
        <v>1</v>
      </c>
      <c r="U57" s="68">
        <v>64</v>
      </c>
      <c r="V57" s="68">
        <v>184</v>
      </c>
      <c r="W57" s="48" t="s">
        <v>338</v>
      </c>
      <c r="X57" s="48" t="s">
        <v>333</v>
      </c>
      <c r="Y57" s="68"/>
    </row>
    <row r="58" s="19" customFormat="1" ht="84" spans="1:25">
      <c r="A58" s="48">
        <v>53</v>
      </c>
      <c r="B58" s="56" t="s">
        <v>33</v>
      </c>
      <c r="C58" s="49" t="s">
        <v>34</v>
      </c>
      <c r="D58" s="56" t="s">
        <v>326</v>
      </c>
      <c r="E58" s="56" t="s">
        <v>303</v>
      </c>
      <c r="F58" s="56" t="s">
        <v>339</v>
      </c>
      <c r="G58" s="56" t="s">
        <v>340</v>
      </c>
      <c r="H58" s="56" t="s">
        <v>57</v>
      </c>
      <c r="I58" s="56" t="s">
        <v>339</v>
      </c>
      <c r="J58" s="56" t="s">
        <v>341</v>
      </c>
      <c r="K58" s="56" t="s">
        <v>342</v>
      </c>
      <c r="L58" s="56" t="s">
        <v>339</v>
      </c>
      <c r="M58" s="56" t="s">
        <v>343</v>
      </c>
      <c r="N58" s="56">
        <v>13.5</v>
      </c>
      <c r="O58" s="56">
        <v>10</v>
      </c>
      <c r="P58" s="56">
        <v>3.5</v>
      </c>
      <c r="Q58" s="56">
        <v>1</v>
      </c>
      <c r="R58" s="56">
        <v>297</v>
      </c>
      <c r="S58" s="56">
        <v>858</v>
      </c>
      <c r="T58" s="56">
        <v>1</v>
      </c>
      <c r="U58" s="56">
        <v>16</v>
      </c>
      <c r="V58" s="56">
        <v>52</v>
      </c>
      <c r="W58" s="56" t="s">
        <v>344</v>
      </c>
      <c r="X58" s="56" t="s">
        <v>345</v>
      </c>
      <c r="Y58" s="56"/>
    </row>
    <row r="59" s="1" customFormat="1" ht="84" spans="1:25">
      <c r="A59" s="48">
        <v>54</v>
      </c>
      <c r="B59" s="56" t="s">
        <v>33</v>
      </c>
      <c r="C59" s="49" t="s">
        <v>34</v>
      </c>
      <c r="D59" s="56" t="s">
        <v>326</v>
      </c>
      <c r="E59" s="51" t="s">
        <v>303</v>
      </c>
      <c r="F59" s="51" t="s">
        <v>346</v>
      </c>
      <c r="G59" s="51" t="s">
        <v>347</v>
      </c>
      <c r="H59" s="51" t="s">
        <v>57</v>
      </c>
      <c r="I59" s="51" t="s">
        <v>348</v>
      </c>
      <c r="J59" s="61" t="s">
        <v>322</v>
      </c>
      <c r="K59" s="61" t="s">
        <v>308</v>
      </c>
      <c r="L59" s="51" t="s">
        <v>346</v>
      </c>
      <c r="M59" s="51" t="s">
        <v>349</v>
      </c>
      <c r="N59" s="51">
        <v>16</v>
      </c>
      <c r="O59" s="51">
        <v>10</v>
      </c>
      <c r="P59" s="51">
        <v>6</v>
      </c>
      <c r="Q59" s="51">
        <v>1</v>
      </c>
      <c r="R59" s="51">
        <v>160</v>
      </c>
      <c r="S59" s="51">
        <v>486</v>
      </c>
      <c r="T59" s="51">
        <v>0</v>
      </c>
      <c r="U59" s="51">
        <v>7</v>
      </c>
      <c r="V59" s="51">
        <v>18</v>
      </c>
      <c r="W59" s="51" t="s">
        <v>350</v>
      </c>
      <c r="X59" s="51" t="s">
        <v>319</v>
      </c>
      <c r="Y59" s="51"/>
    </row>
    <row r="60" s="19" customFormat="1" ht="84" spans="1:25">
      <c r="A60" s="48">
        <v>55</v>
      </c>
      <c r="B60" s="56" t="s">
        <v>33</v>
      </c>
      <c r="C60" s="49" t="s">
        <v>34</v>
      </c>
      <c r="D60" s="56" t="s">
        <v>326</v>
      </c>
      <c r="E60" s="68" t="s">
        <v>303</v>
      </c>
      <c r="F60" s="56" t="s">
        <v>351</v>
      </c>
      <c r="G60" s="56" t="s">
        <v>352</v>
      </c>
      <c r="H60" s="51" t="s">
        <v>57</v>
      </c>
      <c r="I60" s="56" t="s">
        <v>351</v>
      </c>
      <c r="J60" s="56">
        <v>2025.4</v>
      </c>
      <c r="K60" s="56">
        <v>2025.9</v>
      </c>
      <c r="L60" s="56" t="s">
        <v>351</v>
      </c>
      <c r="M60" s="56" t="s">
        <v>353</v>
      </c>
      <c r="N60" s="56">
        <v>80</v>
      </c>
      <c r="O60" s="56">
        <v>60</v>
      </c>
      <c r="P60" s="56">
        <v>20</v>
      </c>
      <c r="Q60" s="56">
        <v>1</v>
      </c>
      <c r="R60" s="68">
        <v>320</v>
      </c>
      <c r="S60" s="68">
        <v>1210</v>
      </c>
      <c r="T60" s="68">
        <v>0</v>
      </c>
      <c r="U60" s="68">
        <v>7</v>
      </c>
      <c r="V60" s="68">
        <v>24</v>
      </c>
      <c r="W60" s="56" t="s">
        <v>354</v>
      </c>
      <c r="X60" s="68" t="s">
        <v>355</v>
      </c>
      <c r="Y60" s="68"/>
    </row>
    <row r="61" s="19" customFormat="1" ht="84" spans="1:25">
      <c r="A61" s="48">
        <v>56</v>
      </c>
      <c r="B61" s="56" t="s">
        <v>79</v>
      </c>
      <c r="C61" s="56" t="s">
        <v>80</v>
      </c>
      <c r="D61" s="56" t="s">
        <v>312</v>
      </c>
      <c r="E61" s="51" t="s">
        <v>303</v>
      </c>
      <c r="F61" s="51" t="s">
        <v>356</v>
      </c>
      <c r="G61" s="51" t="s">
        <v>357</v>
      </c>
      <c r="H61" s="51" t="s">
        <v>57</v>
      </c>
      <c r="I61" s="51" t="s">
        <v>358</v>
      </c>
      <c r="J61" s="61" t="s">
        <v>359</v>
      </c>
      <c r="K61" s="61" t="s">
        <v>308</v>
      </c>
      <c r="L61" s="51" t="s">
        <v>360</v>
      </c>
      <c r="M61" s="51" t="s">
        <v>361</v>
      </c>
      <c r="N61" s="51">
        <v>100</v>
      </c>
      <c r="O61" s="51">
        <v>20</v>
      </c>
      <c r="P61" s="51">
        <v>80</v>
      </c>
      <c r="Q61" s="51">
        <v>1</v>
      </c>
      <c r="R61" s="51">
        <v>1213</v>
      </c>
      <c r="S61" s="51">
        <v>5119</v>
      </c>
      <c r="T61" s="51">
        <v>0</v>
      </c>
      <c r="U61" s="51">
        <v>52</v>
      </c>
      <c r="V61" s="51">
        <v>185</v>
      </c>
      <c r="W61" s="51" t="s">
        <v>362</v>
      </c>
      <c r="X61" s="51" t="s">
        <v>363</v>
      </c>
      <c r="Y61" s="51"/>
    </row>
    <row r="62" s="1" customFormat="1" ht="84" spans="1:25">
      <c r="A62" s="48">
        <v>57</v>
      </c>
      <c r="B62" s="56" t="s">
        <v>33</v>
      </c>
      <c r="C62" s="49" t="s">
        <v>34</v>
      </c>
      <c r="D62" s="56" t="s">
        <v>326</v>
      </c>
      <c r="E62" s="51" t="s">
        <v>303</v>
      </c>
      <c r="F62" s="51" t="s">
        <v>364</v>
      </c>
      <c r="G62" s="51" t="s">
        <v>365</v>
      </c>
      <c r="H62" s="51" t="s">
        <v>57</v>
      </c>
      <c r="I62" s="51" t="s">
        <v>366</v>
      </c>
      <c r="J62" s="61" t="s">
        <v>367</v>
      </c>
      <c r="K62" s="61" t="s">
        <v>323</v>
      </c>
      <c r="L62" s="51" t="s">
        <v>364</v>
      </c>
      <c r="M62" s="51" t="s">
        <v>368</v>
      </c>
      <c r="N62" s="51">
        <v>26.5</v>
      </c>
      <c r="O62" s="51">
        <v>10</v>
      </c>
      <c r="P62" s="51">
        <v>16.5</v>
      </c>
      <c r="Q62" s="51">
        <v>1</v>
      </c>
      <c r="R62" s="51">
        <v>67</v>
      </c>
      <c r="S62" s="51">
        <v>223</v>
      </c>
      <c r="T62" s="51">
        <v>0</v>
      </c>
      <c r="U62" s="51">
        <v>2</v>
      </c>
      <c r="V62" s="51">
        <v>4</v>
      </c>
      <c r="W62" s="51" t="s">
        <v>369</v>
      </c>
      <c r="X62" s="51" t="s">
        <v>319</v>
      </c>
      <c r="Y62" s="51"/>
    </row>
    <row r="63" s="19" customFormat="1" ht="84" spans="1:25">
      <c r="A63" s="48">
        <v>58</v>
      </c>
      <c r="B63" s="56" t="s">
        <v>33</v>
      </c>
      <c r="C63" s="49" t="s">
        <v>34</v>
      </c>
      <c r="D63" s="56" t="s">
        <v>326</v>
      </c>
      <c r="E63" s="56" t="s">
        <v>303</v>
      </c>
      <c r="F63" s="56" t="s">
        <v>370</v>
      </c>
      <c r="G63" s="56" t="s">
        <v>371</v>
      </c>
      <c r="H63" s="56" t="s">
        <v>57</v>
      </c>
      <c r="I63" s="56" t="s">
        <v>372</v>
      </c>
      <c r="J63" s="69" t="s">
        <v>373</v>
      </c>
      <c r="K63" s="69" t="s">
        <v>374</v>
      </c>
      <c r="L63" s="56" t="s">
        <v>370</v>
      </c>
      <c r="M63" s="56" t="s">
        <v>375</v>
      </c>
      <c r="N63" s="56">
        <v>50</v>
      </c>
      <c r="O63" s="56">
        <v>30</v>
      </c>
      <c r="P63" s="56">
        <v>20</v>
      </c>
      <c r="Q63" s="56">
        <v>1</v>
      </c>
      <c r="R63" s="56">
        <v>753</v>
      </c>
      <c r="S63" s="56">
        <v>3164</v>
      </c>
      <c r="T63" s="56">
        <v>1</v>
      </c>
      <c r="U63" s="56">
        <v>40</v>
      </c>
      <c r="V63" s="56">
        <v>123</v>
      </c>
      <c r="W63" s="56" t="s">
        <v>376</v>
      </c>
      <c r="X63" s="56" t="s">
        <v>377</v>
      </c>
      <c r="Y63" s="56"/>
    </row>
    <row r="64" s="19" customFormat="1" ht="72" spans="1:25">
      <c r="A64" s="48">
        <v>59</v>
      </c>
      <c r="B64" s="56" t="s">
        <v>79</v>
      </c>
      <c r="C64" s="56" t="s">
        <v>80</v>
      </c>
      <c r="D64" s="56" t="s">
        <v>312</v>
      </c>
      <c r="E64" s="56" t="s">
        <v>303</v>
      </c>
      <c r="F64" s="56" t="s">
        <v>370</v>
      </c>
      <c r="G64" s="56" t="s">
        <v>378</v>
      </c>
      <c r="H64" s="68" t="s">
        <v>57</v>
      </c>
      <c r="I64" s="56" t="s">
        <v>372</v>
      </c>
      <c r="J64" s="69" t="s">
        <v>379</v>
      </c>
      <c r="K64" s="69" t="s">
        <v>380</v>
      </c>
      <c r="L64" s="56" t="s">
        <v>370</v>
      </c>
      <c r="M64" s="56" t="s">
        <v>381</v>
      </c>
      <c r="N64" s="56">
        <v>30</v>
      </c>
      <c r="O64" s="56">
        <v>20</v>
      </c>
      <c r="P64" s="56">
        <v>10</v>
      </c>
      <c r="Q64" s="56">
        <v>1</v>
      </c>
      <c r="R64" s="56">
        <v>753</v>
      </c>
      <c r="S64" s="56">
        <v>3614</v>
      </c>
      <c r="T64" s="56">
        <v>1</v>
      </c>
      <c r="U64" s="56">
        <v>40</v>
      </c>
      <c r="V64" s="56">
        <v>123</v>
      </c>
      <c r="W64" s="56" t="s">
        <v>382</v>
      </c>
      <c r="X64" s="70" t="s">
        <v>383</v>
      </c>
      <c r="Y64" s="68"/>
    </row>
    <row r="65" s="19" customFormat="1" ht="84" spans="1:25">
      <c r="A65" s="48">
        <v>60</v>
      </c>
      <c r="B65" s="56" t="s">
        <v>33</v>
      </c>
      <c r="C65" s="49" t="s">
        <v>34</v>
      </c>
      <c r="D65" s="56" t="s">
        <v>326</v>
      </c>
      <c r="E65" s="56" t="s">
        <v>303</v>
      </c>
      <c r="F65" s="56" t="s">
        <v>384</v>
      </c>
      <c r="G65" s="56" t="s">
        <v>385</v>
      </c>
      <c r="H65" s="56" t="s">
        <v>57</v>
      </c>
      <c r="I65" s="56" t="s">
        <v>384</v>
      </c>
      <c r="J65" s="67" t="s">
        <v>386</v>
      </c>
      <c r="K65" s="71" t="s">
        <v>387</v>
      </c>
      <c r="L65" s="56" t="s">
        <v>384</v>
      </c>
      <c r="M65" s="56" t="s">
        <v>388</v>
      </c>
      <c r="N65" s="56">
        <v>24</v>
      </c>
      <c r="O65" s="56">
        <v>20</v>
      </c>
      <c r="P65" s="56">
        <v>4</v>
      </c>
      <c r="Q65" s="56">
        <v>1</v>
      </c>
      <c r="R65" s="56">
        <v>44</v>
      </c>
      <c r="S65" s="56">
        <v>139</v>
      </c>
      <c r="T65" s="56">
        <v>0</v>
      </c>
      <c r="U65" s="56">
        <v>3</v>
      </c>
      <c r="V65" s="56">
        <v>7</v>
      </c>
      <c r="W65" s="56" t="s">
        <v>389</v>
      </c>
      <c r="X65" s="56" t="s">
        <v>390</v>
      </c>
      <c r="Y65" s="67"/>
    </row>
    <row r="66" s="1" customFormat="1" ht="60" spans="1:25">
      <c r="A66" s="48">
        <v>61</v>
      </c>
      <c r="B66" s="56" t="s">
        <v>79</v>
      </c>
      <c r="C66" s="56" t="s">
        <v>118</v>
      </c>
      <c r="D66" s="56" t="s">
        <v>119</v>
      </c>
      <c r="E66" s="51" t="s">
        <v>303</v>
      </c>
      <c r="F66" s="51" t="s">
        <v>391</v>
      </c>
      <c r="G66" s="51" t="s">
        <v>392</v>
      </c>
      <c r="H66" s="56" t="s">
        <v>57</v>
      </c>
      <c r="I66" s="51" t="s">
        <v>393</v>
      </c>
      <c r="J66" s="61" t="s">
        <v>308</v>
      </c>
      <c r="K66" s="61" t="s">
        <v>394</v>
      </c>
      <c r="L66" s="51" t="s">
        <v>391</v>
      </c>
      <c r="M66" s="51" t="s">
        <v>395</v>
      </c>
      <c r="N66" s="51">
        <v>9</v>
      </c>
      <c r="O66" s="51">
        <v>7</v>
      </c>
      <c r="P66" s="51">
        <v>2</v>
      </c>
      <c r="Q66" s="51">
        <v>1</v>
      </c>
      <c r="R66" s="51">
        <v>58</v>
      </c>
      <c r="S66" s="51">
        <v>237</v>
      </c>
      <c r="T66" s="51">
        <v>0</v>
      </c>
      <c r="U66" s="51">
        <v>5</v>
      </c>
      <c r="V66" s="51">
        <v>15</v>
      </c>
      <c r="W66" s="51" t="s">
        <v>396</v>
      </c>
      <c r="X66" s="51" t="s">
        <v>397</v>
      </c>
      <c r="Y66" s="51"/>
    </row>
    <row r="67" s="19" customFormat="1" ht="72" spans="1:25">
      <c r="A67" s="48">
        <v>62</v>
      </c>
      <c r="B67" s="56" t="s">
        <v>79</v>
      </c>
      <c r="C67" s="56" t="s">
        <v>118</v>
      </c>
      <c r="D67" s="56" t="s">
        <v>119</v>
      </c>
      <c r="E67" s="56" t="s">
        <v>303</v>
      </c>
      <c r="F67" s="56" t="s">
        <v>398</v>
      </c>
      <c r="G67" s="56" t="s">
        <v>399</v>
      </c>
      <c r="H67" s="56" t="s">
        <v>57</v>
      </c>
      <c r="I67" s="56" t="s">
        <v>400</v>
      </c>
      <c r="J67" s="56" t="s">
        <v>322</v>
      </c>
      <c r="K67" s="56" t="s">
        <v>359</v>
      </c>
      <c r="L67" s="56" t="s">
        <v>398</v>
      </c>
      <c r="M67" s="56" t="s">
        <v>401</v>
      </c>
      <c r="N67" s="56">
        <v>12</v>
      </c>
      <c r="O67" s="56">
        <v>10</v>
      </c>
      <c r="P67" s="56">
        <v>2</v>
      </c>
      <c r="Q67" s="56">
        <v>1</v>
      </c>
      <c r="R67" s="56">
        <v>89</v>
      </c>
      <c r="S67" s="56">
        <v>314</v>
      </c>
      <c r="T67" s="56">
        <v>1</v>
      </c>
      <c r="U67" s="56">
        <v>4</v>
      </c>
      <c r="V67" s="56">
        <v>17</v>
      </c>
      <c r="W67" s="56" t="s">
        <v>402</v>
      </c>
      <c r="X67" s="56" t="s">
        <v>403</v>
      </c>
      <c r="Y67" s="56"/>
    </row>
    <row r="68" s="19" customFormat="1" ht="60" spans="1:25">
      <c r="A68" s="48">
        <v>63</v>
      </c>
      <c r="B68" s="56" t="s">
        <v>79</v>
      </c>
      <c r="C68" s="68" t="s">
        <v>80</v>
      </c>
      <c r="D68" s="68"/>
      <c r="E68" s="68" t="s">
        <v>303</v>
      </c>
      <c r="F68" s="68"/>
      <c r="G68" s="68" t="s">
        <v>404</v>
      </c>
      <c r="H68" s="68" t="s">
        <v>57</v>
      </c>
      <c r="I68" s="68" t="s">
        <v>303</v>
      </c>
      <c r="J68" s="68" t="s">
        <v>405</v>
      </c>
      <c r="K68" s="68" t="s">
        <v>405</v>
      </c>
      <c r="L68" s="68" t="s">
        <v>303</v>
      </c>
      <c r="M68" s="68" t="s">
        <v>406</v>
      </c>
      <c r="N68" s="68">
        <v>60</v>
      </c>
      <c r="O68" s="68">
        <v>60</v>
      </c>
      <c r="P68" s="68"/>
      <c r="Q68" s="68">
        <v>17</v>
      </c>
      <c r="R68" s="68">
        <v>629</v>
      </c>
      <c r="S68" s="68">
        <v>1864</v>
      </c>
      <c r="T68" s="68">
        <v>4</v>
      </c>
      <c r="U68" s="68">
        <v>245</v>
      </c>
      <c r="V68" s="68">
        <v>764</v>
      </c>
      <c r="W68" s="68" t="s">
        <v>407</v>
      </c>
      <c r="X68" s="68" t="s">
        <v>408</v>
      </c>
      <c r="Y68" s="68"/>
    </row>
    <row r="69" s="19" customFormat="1" ht="48" spans="1:25">
      <c r="A69" s="48">
        <v>64</v>
      </c>
      <c r="B69" s="65" t="s">
        <v>87</v>
      </c>
      <c r="C69" s="68" t="s">
        <v>88</v>
      </c>
      <c r="D69" s="68" t="s">
        <v>88</v>
      </c>
      <c r="E69" s="68" t="s">
        <v>303</v>
      </c>
      <c r="F69" s="68"/>
      <c r="G69" s="68" t="s">
        <v>409</v>
      </c>
      <c r="H69" s="68" t="s">
        <v>57</v>
      </c>
      <c r="I69" s="68" t="s">
        <v>303</v>
      </c>
      <c r="J69" s="68" t="s">
        <v>405</v>
      </c>
      <c r="K69" s="68" t="s">
        <v>405</v>
      </c>
      <c r="L69" s="68" t="s">
        <v>303</v>
      </c>
      <c r="M69" s="68" t="s">
        <v>410</v>
      </c>
      <c r="N69" s="68">
        <v>40</v>
      </c>
      <c r="O69" s="68">
        <v>40</v>
      </c>
      <c r="P69" s="68"/>
      <c r="Q69" s="68">
        <v>17</v>
      </c>
      <c r="R69" s="68">
        <v>629</v>
      </c>
      <c r="S69" s="68">
        <v>1864</v>
      </c>
      <c r="T69" s="68">
        <v>4</v>
      </c>
      <c r="U69" s="68">
        <v>245</v>
      </c>
      <c r="V69" s="68">
        <v>764</v>
      </c>
      <c r="W69" s="68" t="s">
        <v>411</v>
      </c>
      <c r="X69" s="68" t="s">
        <v>412</v>
      </c>
      <c r="Y69" s="68"/>
    </row>
    <row r="70" s="15" customFormat="1" ht="60" spans="1:25">
      <c r="A70" s="48">
        <v>65</v>
      </c>
      <c r="B70" s="48" t="s">
        <v>33</v>
      </c>
      <c r="C70" s="49" t="s">
        <v>34</v>
      </c>
      <c r="D70" s="48" t="s">
        <v>243</v>
      </c>
      <c r="E70" s="48" t="s">
        <v>413</v>
      </c>
      <c r="F70" s="48" t="s">
        <v>414</v>
      </c>
      <c r="G70" s="48" t="s">
        <v>415</v>
      </c>
      <c r="H70" s="48" t="s">
        <v>416</v>
      </c>
      <c r="I70" s="48" t="s">
        <v>417</v>
      </c>
      <c r="J70" s="60">
        <v>45717</v>
      </c>
      <c r="K70" s="60">
        <v>45778</v>
      </c>
      <c r="L70" s="48" t="s">
        <v>418</v>
      </c>
      <c r="M70" s="48" t="s">
        <v>419</v>
      </c>
      <c r="N70" s="48">
        <v>5.2</v>
      </c>
      <c r="O70" s="48">
        <v>5</v>
      </c>
      <c r="P70" s="48">
        <v>0.2</v>
      </c>
      <c r="Q70" s="48">
        <v>1</v>
      </c>
      <c r="R70" s="48">
        <v>63</v>
      </c>
      <c r="S70" s="48">
        <v>252</v>
      </c>
      <c r="T70" s="48">
        <v>0</v>
      </c>
      <c r="U70" s="48">
        <v>3</v>
      </c>
      <c r="V70" s="48">
        <v>11</v>
      </c>
      <c r="W70" s="48" t="s">
        <v>420</v>
      </c>
      <c r="X70" s="48" t="s">
        <v>421</v>
      </c>
      <c r="Y70" s="48"/>
    </row>
    <row r="71" s="15" customFormat="1" ht="60" spans="1:25">
      <c r="A71" s="48">
        <v>66</v>
      </c>
      <c r="B71" s="48" t="s">
        <v>33</v>
      </c>
      <c r="C71" s="49" t="s">
        <v>34</v>
      </c>
      <c r="D71" s="48" t="s">
        <v>422</v>
      </c>
      <c r="E71" s="48" t="s">
        <v>413</v>
      </c>
      <c r="F71" s="51" t="s">
        <v>423</v>
      </c>
      <c r="G71" s="50" t="s">
        <v>424</v>
      </c>
      <c r="H71" s="51" t="s">
        <v>416</v>
      </c>
      <c r="I71" s="50" t="s">
        <v>425</v>
      </c>
      <c r="J71" s="61">
        <v>45718</v>
      </c>
      <c r="K71" s="61">
        <v>45779</v>
      </c>
      <c r="L71" s="50" t="s">
        <v>426</v>
      </c>
      <c r="M71" s="50" t="s">
        <v>427</v>
      </c>
      <c r="N71" s="50">
        <v>12</v>
      </c>
      <c r="O71" s="51">
        <v>8</v>
      </c>
      <c r="P71" s="51">
        <v>4</v>
      </c>
      <c r="Q71" s="51">
        <v>1</v>
      </c>
      <c r="R71" s="50">
        <v>178</v>
      </c>
      <c r="S71" s="50">
        <v>895</v>
      </c>
      <c r="T71" s="50">
        <v>0</v>
      </c>
      <c r="U71" s="50">
        <v>5</v>
      </c>
      <c r="V71" s="50">
        <v>14</v>
      </c>
      <c r="W71" s="50" t="s">
        <v>428</v>
      </c>
      <c r="X71" s="51" t="s">
        <v>429</v>
      </c>
      <c r="Y71" s="54"/>
    </row>
    <row r="72" s="15" customFormat="1" ht="60" spans="1:25">
      <c r="A72" s="48">
        <v>67</v>
      </c>
      <c r="B72" s="48" t="s">
        <v>33</v>
      </c>
      <c r="C72" s="49" t="s">
        <v>34</v>
      </c>
      <c r="D72" s="48" t="s">
        <v>243</v>
      </c>
      <c r="E72" s="48" t="s">
        <v>413</v>
      </c>
      <c r="F72" s="48" t="s">
        <v>430</v>
      </c>
      <c r="G72" s="48" t="s">
        <v>431</v>
      </c>
      <c r="H72" s="48" t="s">
        <v>416</v>
      </c>
      <c r="I72" s="48" t="s">
        <v>432</v>
      </c>
      <c r="J72" s="60">
        <v>45717</v>
      </c>
      <c r="K72" s="60">
        <v>45992</v>
      </c>
      <c r="L72" s="48" t="s">
        <v>433</v>
      </c>
      <c r="M72" s="48" t="s">
        <v>434</v>
      </c>
      <c r="N72" s="48">
        <v>12</v>
      </c>
      <c r="O72" s="48">
        <v>10</v>
      </c>
      <c r="P72" s="48">
        <v>2</v>
      </c>
      <c r="Q72" s="48">
        <v>1</v>
      </c>
      <c r="R72" s="48">
        <v>48</v>
      </c>
      <c r="S72" s="48">
        <v>185</v>
      </c>
      <c r="T72" s="48">
        <v>0</v>
      </c>
      <c r="U72" s="48">
        <v>5</v>
      </c>
      <c r="V72" s="48">
        <v>11</v>
      </c>
      <c r="W72" s="48" t="s">
        <v>435</v>
      </c>
      <c r="X72" s="48" t="s">
        <v>421</v>
      </c>
      <c r="Y72" s="48"/>
    </row>
    <row r="73" s="15" customFormat="1" ht="72" spans="1:25">
      <c r="A73" s="48">
        <v>68</v>
      </c>
      <c r="B73" s="48" t="s">
        <v>33</v>
      </c>
      <c r="C73" s="49" t="s">
        <v>34</v>
      </c>
      <c r="D73" s="48" t="s">
        <v>243</v>
      </c>
      <c r="E73" s="48" t="s">
        <v>413</v>
      </c>
      <c r="F73" s="48" t="s">
        <v>430</v>
      </c>
      <c r="G73" s="48" t="s">
        <v>436</v>
      </c>
      <c r="H73" s="48" t="s">
        <v>416</v>
      </c>
      <c r="I73" s="48" t="s">
        <v>437</v>
      </c>
      <c r="J73" s="60">
        <v>45717</v>
      </c>
      <c r="K73" s="60">
        <v>45992</v>
      </c>
      <c r="L73" s="48" t="s">
        <v>433</v>
      </c>
      <c r="M73" s="48" t="s">
        <v>438</v>
      </c>
      <c r="N73" s="48">
        <v>26</v>
      </c>
      <c r="O73" s="48">
        <v>20</v>
      </c>
      <c r="P73" s="48">
        <v>6</v>
      </c>
      <c r="Q73" s="48">
        <v>1</v>
      </c>
      <c r="R73" s="48">
        <v>248</v>
      </c>
      <c r="S73" s="48">
        <v>548</v>
      </c>
      <c r="T73" s="48">
        <v>0</v>
      </c>
      <c r="U73" s="48">
        <v>11</v>
      </c>
      <c r="V73" s="48">
        <v>28</v>
      </c>
      <c r="W73" s="48" t="s">
        <v>439</v>
      </c>
      <c r="X73" s="48" t="s">
        <v>421</v>
      </c>
      <c r="Y73" s="48"/>
    </row>
    <row r="74" s="15" customFormat="1" ht="36" spans="1:25">
      <c r="A74" s="48">
        <v>69</v>
      </c>
      <c r="B74" s="48" t="s">
        <v>33</v>
      </c>
      <c r="C74" s="49" t="s">
        <v>34</v>
      </c>
      <c r="D74" s="48" t="s">
        <v>422</v>
      </c>
      <c r="E74" s="48" t="s">
        <v>413</v>
      </c>
      <c r="F74" s="48" t="s">
        <v>430</v>
      </c>
      <c r="G74" s="48" t="s">
        <v>440</v>
      </c>
      <c r="H74" s="48" t="s">
        <v>416</v>
      </c>
      <c r="I74" s="48" t="s">
        <v>441</v>
      </c>
      <c r="J74" s="60">
        <v>45717</v>
      </c>
      <c r="K74" s="60">
        <v>45992</v>
      </c>
      <c r="L74" s="48" t="s">
        <v>433</v>
      </c>
      <c r="M74" s="48" t="s">
        <v>440</v>
      </c>
      <c r="N74" s="48">
        <v>20</v>
      </c>
      <c r="O74" s="48">
        <v>15</v>
      </c>
      <c r="P74" s="48">
        <v>5</v>
      </c>
      <c r="Q74" s="48">
        <v>1</v>
      </c>
      <c r="R74" s="48">
        <v>24</v>
      </c>
      <c r="S74" s="48">
        <v>52</v>
      </c>
      <c r="T74" s="48">
        <v>0</v>
      </c>
      <c r="U74" s="48">
        <v>4</v>
      </c>
      <c r="V74" s="48">
        <v>14</v>
      </c>
      <c r="W74" s="48" t="s">
        <v>442</v>
      </c>
      <c r="X74" s="48" t="s">
        <v>443</v>
      </c>
      <c r="Y74" s="54"/>
    </row>
    <row r="75" s="15" customFormat="1" ht="48" spans="1:25">
      <c r="A75" s="48">
        <v>70</v>
      </c>
      <c r="B75" s="48" t="s">
        <v>33</v>
      </c>
      <c r="C75" s="49" t="s">
        <v>34</v>
      </c>
      <c r="D75" s="48" t="s">
        <v>243</v>
      </c>
      <c r="E75" s="48" t="s">
        <v>413</v>
      </c>
      <c r="F75" s="48" t="s">
        <v>444</v>
      </c>
      <c r="G75" s="48" t="s">
        <v>445</v>
      </c>
      <c r="H75" s="48" t="s">
        <v>416</v>
      </c>
      <c r="I75" s="48" t="s">
        <v>446</v>
      </c>
      <c r="J75" s="60">
        <v>45809</v>
      </c>
      <c r="K75" s="60">
        <v>45901</v>
      </c>
      <c r="L75" s="48" t="s">
        <v>444</v>
      </c>
      <c r="M75" s="48" t="s">
        <v>447</v>
      </c>
      <c r="N75" s="48">
        <v>68.5</v>
      </c>
      <c r="O75" s="48">
        <v>55</v>
      </c>
      <c r="P75" s="48">
        <v>13.5</v>
      </c>
      <c r="Q75" s="48">
        <v>1</v>
      </c>
      <c r="R75" s="48">
        <v>420</v>
      </c>
      <c r="S75" s="48">
        <v>1260</v>
      </c>
      <c r="T75" s="48">
        <v>1</v>
      </c>
      <c r="U75" s="48">
        <v>12</v>
      </c>
      <c r="V75" s="48">
        <v>28</v>
      </c>
      <c r="W75" s="48" t="s">
        <v>448</v>
      </c>
      <c r="X75" s="48" t="s">
        <v>449</v>
      </c>
      <c r="Y75" s="48"/>
    </row>
    <row r="76" s="15" customFormat="1" ht="60" spans="1:25">
      <c r="A76" s="48">
        <v>71</v>
      </c>
      <c r="B76" s="48" t="s">
        <v>33</v>
      </c>
      <c r="C76" s="49" t="s">
        <v>34</v>
      </c>
      <c r="D76" s="48" t="s">
        <v>243</v>
      </c>
      <c r="E76" s="48" t="s">
        <v>413</v>
      </c>
      <c r="F76" s="48" t="s">
        <v>444</v>
      </c>
      <c r="G76" s="48" t="s">
        <v>450</v>
      </c>
      <c r="H76" s="48" t="s">
        <v>416</v>
      </c>
      <c r="I76" s="48" t="s">
        <v>451</v>
      </c>
      <c r="J76" s="60">
        <v>45809</v>
      </c>
      <c r="K76" s="60">
        <v>45901</v>
      </c>
      <c r="L76" s="48" t="s">
        <v>444</v>
      </c>
      <c r="M76" s="48" t="s">
        <v>452</v>
      </c>
      <c r="N76" s="48">
        <v>338</v>
      </c>
      <c r="O76" s="48">
        <v>158</v>
      </c>
      <c r="P76" s="48">
        <v>180</v>
      </c>
      <c r="Q76" s="48">
        <v>1</v>
      </c>
      <c r="R76" s="48">
        <v>560</v>
      </c>
      <c r="S76" s="48">
        <v>1680</v>
      </c>
      <c r="T76" s="48">
        <v>1</v>
      </c>
      <c r="U76" s="48">
        <v>16</v>
      </c>
      <c r="V76" s="48">
        <v>35</v>
      </c>
      <c r="W76" s="48" t="s">
        <v>453</v>
      </c>
      <c r="X76" s="48" t="s">
        <v>449</v>
      </c>
      <c r="Y76" s="48"/>
    </row>
    <row r="77" s="15" customFormat="1" ht="60" spans="1:25">
      <c r="A77" s="48">
        <v>72</v>
      </c>
      <c r="B77" s="49" t="s">
        <v>79</v>
      </c>
      <c r="C77" s="48" t="s">
        <v>80</v>
      </c>
      <c r="D77" s="48" t="s">
        <v>81</v>
      </c>
      <c r="E77" s="48" t="s">
        <v>413</v>
      </c>
      <c r="F77" s="48" t="s">
        <v>444</v>
      </c>
      <c r="G77" s="48" t="s">
        <v>454</v>
      </c>
      <c r="H77" s="48" t="s">
        <v>57</v>
      </c>
      <c r="I77" s="48" t="s">
        <v>455</v>
      </c>
      <c r="J77" s="60">
        <v>45839</v>
      </c>
      <c r="K77" s="60">
        <v>45962</v>
      </c>
      <c r="L77" s="48" t="s">
        <v>444</v>
      </c>
      <c r="M77" s="48" t="s">
        <v>456</v>
      </c>
      <c r="N77" s="48">
        <v>216</v>
      </c>
      <c r="O77" s="48">
        <v>120</v>
      </c>
      <c r="P77" s="48">
        <v>96</v>
      </c>
      <c r="Q77" s="48">
        <v>1</v>
      </c>
      <c r="R77" s="48">
        <v>265</v>
      </c>
      <c r="S77" s="48">
        <v>789</v>
      </c>
      <c r="T77" s="48">
        <v>1</v>
      </c>
      <c r="U77" s="48">
        <v>10</v>
      </c>
      <c r="V77" s="48">
        <v>18</v>
      </c>
      <c r="W77" s="48" t="s">
        <v>457</v>
      </c>
      <c r="X77" s="48" t="s">
        <v>458</v>
      </c>
      <c r="Y77" s="54"/>
    </row>
    <row r="78" s="15" customFormat="1" ht="48" spans="1:25">
      <c r="A78" s="48">
        <v>73</v>
      </c>
      <c r="B78" s="54" t="s">
        <v>33</v>
      </c>
      <c r="C78" s="49" t="s">
        <v>34</v>
      </c>
      <c r="D78" s="48" t="s">
        <v>243</v>
      </c>
      <c r="E78" s="48" t="s">
        <v>413</v>
      </c>
      <c r="F78" s="54" t="s">
        <v>459</v>
      </c>
      <c r="G78" s="54" t="s">
        <v>460</v>
      </c>
      <c r="H78" s="54" t="s">
        <v>57</v>
      </c>
      <c r="I78" s="54" t="s">
        <v>461</v>
      </c>
      <c r="J78" s="72" t="s">
        <v>462</v>
      </c>
      <c r="K78" s="72" t="s">
        <v>463</v>
      </c>
      <c r="L78" s="54" t="s">
        <v>459</v>
      </c>
      <c r="M78" s="54" t="s">
        <v>464</v>
      </c>
      <c r="N78" s="54">
        <v>260</v>
      </c>
      <c r="O78" s="54">
        <v>200</v>
      </c>
      <c r="P78" s="54">
        <v>60</v>
      </c>
      <c r="Q78" s="54">
        <v>1</v>
      </c>
      <c r="R78" s="54">
        <v>726</v>
      </c>
      <c r="S78" s="54">
        <v>315</v>
      </c>
      <c r="T78" s="54">
        <v>0</v>
      </c>
      <c r="U78" s="54">
        <v>33</v>
      </c>
      <c r="V78" s="54">
        <v>89</v>
      </c>
      <c r="W78" s="54" t="s">
        <v>465</v>
      </c>
      <c r="X78" s="48" t="s">
        <v>421</v>
      </c>
      <c r="Y78" s="48"/>
    </row>
    <row r="79" s="15" customFormat="1" ht="48" spans="1:25">
      <c r="A79" s="48">
        <v>74</v>
      </c>
      <c r="B79" s="54" t="s">
        <v>33</v>
      </c>
      <c r="C79" s="49" t="s">
        <v>34</v>
      </c>
      <c r="D79" s="48" t="s">
        <v>243</v>
      </c>
      <c r="E79" s="48" t="s">
        <v>413</v>
      </c>
      <c r="F79" s="54" t="s">
        <v>459</v>
      </c>
      <c r="G79" s="54" t="s">
        <v>466</v>
      </c>
      <c r="H79" s="54" t="s">
        <v>416</v>
      </c>
      <c r="I79" s="54" t="s">
        <v>466</v>
      </c>
      <c r="J79" s="72" t="s">
        <v>467</v>
      </c>
      <c r="K79" s="72" t="s">
        <v>468</v>
      </c>
      <c r="L79" s="54" t="s">
        <v>459</v>
      </c>
      <c r="M79" s="54" t="s">
        <v>469</v>
      </c>
      <c r="N79" s="54">
        <v>18</v>
      </c>
      <c r="O79" s="54">
        <v>10</v>
      </c>
      <c r="P79" s="54">
        <v>8</v>
      </c>
      <c r="Q79" s="54">
        <v>1</v>
      </c>
      <c r="R79" s="54">
        <v>30</v>
      </c>
      <c r="S79" s="54">
        <v>140</v>
      </c>
      <c r="T79" s="54">
        <v>0</v>
      </c>
      <c r="U79" s="54">
        <v>3</v>
      </c>
      <c r="V79" s="54">
        <v>8</v>
      </c>
      <c r="W79" s="54" t="s">
        <v>470</v>
      </c>
      <c r="X79" s="48" t="s">
        <v>421</v>
      </c>
      <c r="Y79" s="48"/>
    </row>
    <row r="80" s="15" customFormat="1" ht="36" spans="1:25">
      <c r="A80" s="48">
        <v>75</v>
      </c>
      <c r="B80" s="54" t="s">
        <v>33</v>
      </c>
      <c r="C80" s="49" t="s">
        <v>34</v>
      </c>
      <c r="D80" s="48" t="s">
        <v>243</v>
      </c>
      <c r="E80" s="48" t="s">
        <v>413</v>
      </c>
      <c r="F80" s="54" t="s">
        <v>459</v>
      </c>
      <c r="G80" s="54" t="s">
        <v>471</v>
      </c>
      <c r="H80" s="54" t="s">
        <v>57</v>
      </c>
      <c r="I80" s="54" t="s">
        <v>471</v>
      </c>
      <c r="J80" s="72" t="s">
        <v>472</v>
      </c>
      <c r="K80" s="72" t="s">
        <v>240</v>
      </c>
      <c r="L80" s="54" t="s">
        <v>459</v>
      </c>
      <c r="M80" s="54" t="s">
        <v>473</v>
      </c>
      <c r="N80" s="54">
        <v>25</v>
      </c>
      <c r="O80" s="54">
        <v>13</v>
      </c>
      <c r="P80" s="54">
        <v>12</v>
      </c>
      <c r="Q80" s="54">
        <v>1</v>
      </c>
      <c r="R80" s="54">
        <v>200</v>
      </c>
      <c r="S80" s="54">
        <v>700</v>
      </c>
      <c r="T80" s="54">
        <v>0</v>
      </c>
      <c r="U80" s="54">
        <v>11</v>
      </c>
      <c r="V80" s="54">
        <v>33</v>
      </c>
      <c r="W80" s="54" t="s">
        <v>474</v>
      </c>
      <c r="X80" s="48" t="s">
        <v>449</v>
      </c>
      <c r="Y80" s="54"/>
    </row>
    <row r="81" s="15" customFormat="1" ht="48" spans="1:25">
      <c r="A81" s="48">
        <v>76</v>
      </c>
      <c r="B81" s="65" t="s">
        <v>87</v>
      </c>
      <c r="C81" s="48" t="s">
        <v>88</v>
      </c>
      <c r="D81" s="48" t="s">
        <v>88</v>
      </c>
      <c r="E81" s="48" t="s">
        <v>413</v>
      </c>
      <c r="F81" s="48" t="s">
        <v>475</v>
      </c>
      <c r="G81" s="48" t="s">
        <v>476</v>
      </c>
      <c r="H81" s="48" t="s">
        <v>57</v>
      </c>
      <c r="I81" s="48" t="s">
        <v>413</v>
      </c>
      <c r="J81" s="60">
        <v>45658</v>
      </c>
      <c r="K81" s="60">
        <v>45992</v>
      </c>
      <c r="L81" s="48" t="s">
        <v>413</v>
      </c>
      <c r="M81" s="48" t="s">
        <v>477</v>
      </c>
      <c r="N81" s="48">
        <v>26</v>
      </c>
      <c r="O81" s="48">
        <v>26</v>
      </c>
      <c r="P81" s="48">
        <v>0</v>
      </c>
      <c r="Q81" s="48">
        <v>7</v>
      </c>
      <c r="R81" s="48">
        <v>56</v>
      </c>
      <c r="S81" s="48">
        <v>173</v>
      </c>
      <c r="T81" s="48">
        <v>2</v>
      </c>
      <c r="U81" s="48">
        <v>56</v>
      </c>
      <c r="V81" s="48">
        <v>173</v>
      </c>
      <c r="W81" s="48" t="s">
        <v>478</v>
      </c>
      <c r="X81" s="48" t="s">
        <v>92</v>
      </c>
      <c r="Y81" s="49"/>
    </row>
    <row r="82" s="15" customFormat="1" ht="72" spans="1:25">
      <c r="A82" s="48">
        <v>77</v>
      </c>
      <c r="B82" s="49" t="s">
        <v>79</v>
      </c>
      <c r="C82" s="48" t="s">
        <v>80</v>
      </c>
      <c r="D82" s="48" t="s">
        <v>479</v>
      </c>
      <c r="E82" s="48" t="s">
        <v>413</v>
      </c>
      <c r="F82" s="48" t="s">
        <v>475</v>
      </c>
      <c r="G82" s="48" t="s">
        <v>480</v>
      </c>
      <c r="H82" s="48" t="s">
        <v>57</v>
      </c>
      <c r="I82" s="48" t="s">
        <v>413</v>
      </c>
      <c r="J82" s="60">
        <v>45658</v>
      </c>
      <c r="K82" s="60">
        <v>45992</v>
      </c>
      <c r="L82" s="48" t="s">
        <v>413</v>
      </c>
      <c r="M82" s="48" t="s">
        <v>481</v>
      </c>
      <c r="N82" s="48">
        <v>30</v>
      </c>
      <c r="O82" s="48">
        <v>30</v>
      </c>
      <c r="P82" s="48">
        <v>0</v>
      </c>
      <c r="Q82" s="48">
        <v>7</v>
      </c>
      <c r="R82" s="48">
        <v>230</v>
      </c>
      <c r="S82" s="48">
        <v>647</v>
      </c>
      <c r="T82" s="48">
        <v>2</v>
      </c>
      <c r="U82" s="48">
        <v>230</v>
      </c>
      <c r="V82" s="48">
        <v>647</v>
      </c>
      <c r="W82" s="48" t="s">
        <v>482</v>
      </c>
      <c r="X82" s="48" t="s">
        <v>483</v>
      </c>
      <c r="Y82" s="49"/>
    </row>
    <row r="83" s="15" customFormat="1" ht="48" spans="1:25">
      <c r="A83" s="48">
        <v>78</v>
      </c>
      <c r="B83" s="48" t="s">
        <v>33</v>
      </c>
      <c r="C83" s="49" t="s">
        <v>34</v>
      </c>
      <c r="D83" s="48" t="s">
        <v>484</v>
      </c>
      <c r="E83" s="48" t="s">
        <v>413</v>
      </c>
      <c r="F83" s="48" t="s">
        <v>485</v>
      </c>
      <c r="G83" s="48" t="s">
        <v>486</v>
      </c>
      <c r="H83" s="54" t="s">
        <v>57</v>
      </c>
      <c r="I83" s="48" t="s">
        <v>485</v>
      </c>
      <c r="J83" s="60">
        <v>45658</v>
      </c>
      <c r="K83" s="60">
        <v>45717</v>
      </c>
      <c r="L83" s="48" t="s">
        <v>487</v>
      </c>
      <c r="M83" s="48" t="s">
        <v>488</v>
      </c>
      <c r="N83" s="48">
        <v>60</v>
      </c>
      <c r="O83" s="48">
        <v>30</v>
      </c>
      <c r="P83" s="48">
        <v>30</v>
      </c>
      <c r="Q83" s="48">
        <v>1</v>
      </c>
      <c r="R83" s="48">
        <v>12</v>
      </c>
      <c r="S83" s="48">
        <v>30</v>
      </c>
      <c r="T83" s="48">
        <v>1</v>
      </c>
      <c r="U83" s="48">
        <v>12</v>
      </c>
      <c r="V83" s="48">
        <v>30</v>
      </c>
      <c r="W83" s="48" t="s">
        <v>489</v>
      </c>
      <c r="X83" s="48" t="s">
        <v>490</v>
      </c>
      <c r="Y83" s="48"/>
    </row>
    <row r="84" s="15" customFormat="1" ht="48" spans="1:25">
      <c r="A84" s="48">
        <v>79</v>
      </c>
      <c r="B84" s="48" t="s">
        <v>33</v>
      </c>
      <c r="C84" s="49" t="s">
        <v>34</v>
      </c>
      <c r="D84" s="48" t="s">
        <v>422</v>
      </c>
      <c r="E84" s="48" t="s">
        <v>413</v>
      </c>
      <c r="F84" s="48" t="s">
        <v>485</v>
      </c>
      <c r="G84" s="48" t="s">
        <v>491</v>
      </c>
      <c r="H84" s="54" t="s">
        <v>416</v>
      </c>
      <c r="I84" s="48" t="s">
        <v>485</v>
      </c>
      <c r="J84" s="60">
        <v>45658</v>
      </c>
      <c r="K84" s="60">
        <v>45717</v>
      </c>
      <c r="L84" s="48" t="s">
        <v>487</v>
      </c>
      <c r="M84" s="48" t="s">
        <v>492</v>
      </c>
      <c r="N84" s="48">
        <v>30</v>
      </c>
      <c r="O84" s="48">
        <v>10</v>
      </c>
      <c r="P84" s="48">
        <v>20</v>
      </c>
      <c r="Q84" s="48">
        <v>1</v>
      </c>
      <c r="R84" s="48">
        <v>12</v>
      </c>
      <c r="S84" s="48">
        <v>30</v>
      </c>
      <c r="T84" s="48">
        <v>1</v>
      </c>
      <c r="U84" s="48">
        <v>12</v>
      </c>
      <c r="V84" s="48">
        <v>30</v>
      </c>
      <c r="W84" s="48" t="s">
        <v>493</v>
      </c>
      <c r="X84" s="48" t="s">
        <v>494</v>
      </c>
      <c r="Y84" s="54"/>
    </row>
    <row r="85" s="15" customFormat="1" ht="48" spans="1:25">
      <c r="A85" s="48">
        <v>80</v>
      </c>
      <c r="B85" s="48" t="s">
        <v>33</v>
      </c>
      <c r="C85" s="49" t="s">
        <v>34</v>
      </c>
      <c r="D85" s="73" t="s">
        <v>495</v>
      </c>
      <c r="E85" s="73" t="s">
        <v>496</v>
      </c>
      <c r="F85" s="73" t="s">
        <v>497</v>
      </c>
      <c r="G85" s="73" t="s">
        <v>498</v>
      </c>
      <c r="H85" s="73" t="s">
        <v>57</v>
      </c>
      <c r="I85" s="73" t="s">
        <v>499</v>
      </c>
      <c r="J85" s="74" t="s">
        <v>500</v>
      </c>
      <c r="K85" s="74" t="s">
        <v>501</v>
      </c>
      <c r="L85" s="73" t="s">
        <v>497</v>
      </c>
      <c r="M85" s="49" t="s">
        <v>502</v>
      </c>
      <c r="N85" s="49">
        <v>38</v>
      </c>
      <c r="O85" s="73">
        <v>10</v>
      </c>
      <c r="P85" s="73">
        <v>28</v>
      </c>
      <c r="Q85" s="73">
        <v>1</v>
      </c>
      <c r="R85" s="73">
        <v>118</v>
      </c>
      <c r="S85" s="73">
        <v>382</v>
      </c>
      <c r="T85" s="73">
        <v>0</v>
      </c>
      <c r="U85" s="73">
        <v>15</v>
      </c>
      <c r="V85" s="73">
        <v>48</v>
      </c>
      <c r="W85" s="54" t="s">
        <v>503</v>
      </c>
      <c r="X85" s="73" t="s">
        <v>504</v>
      </c>
      <c r="Y85" s="73"/>
    </row>
    <row r="86" s="15" customFormat="1" ht="36" spans="1:25">
      <c r="A86" s="48">
        <v>81</v>
      </c>
      <c r="B86" s="48" t="s">
        <v>33</v>
      </c>
      <c r="C86" s="49" t="s">
        <v>34</v>
      </c>
      <c r="D86" s="54" t="s">
        <v>505</v>
      </c>
      <c r="E86" s="73" t="s">
        <v>496</v>
      </c>
      <c r="F86" s="73" t="s">
        <v>497</v>
      </c>
      <c r="G86" s="73" t="s">
        <v>506</v>
      </c>
      <c r="H86" s="73" t="s">
        <v>416</v>
      </c>
      <c r="I86" s="73" t="s">
        <v>507</v>
      </c>
      <c r="J86" s="74" t="s">
        <v>500</v>
      </c>
      <c r="K86" s="74" t="s">
        <v>501</v>
      </c>
      <c r="L86" s="73" t="s">
        <v>497</v>
      </c>
      <c r="M86" s="73" t="s">
        <v>508</v>
      </c>
      <c r="N86" s="49">
        <v>15</v>
      </c>
      <c r="O86" s="73">
        <v>10</v>
      </c>
      <c r="P86" s="73">
        <v>5</v>
      </c>
      <c r="Q86" s="73">
        <v>1</v>
      </c>
      <c r="R86" s="73">
        <v>102</v>
      </c>
      <c r="S86" s="73">
        <v>336</v>
      </c>
      <c r="T86" s="73">
        <v>0</v>
      </c>
      <c r="U86" s="73">
        <v>15</v>
      </c>
      <c r="V86" s="73">
        <v>48</v>
      </c>
      <c r="W86" s="49" t="s">
        <v>509</v>
      </c>
      <c r="X86" s="48" t="s">
        <v>510</v>
      </c>
      <c r="Y86" s="73"/>
    </row>
    <row r="87" s="15" customFormat="1" ht="48" spans="1:25">
      <c r="A87" s="48">
        <v>82</v>
      </c>
      <c r="B87" s="49" t="s">
        <v>79</v>
      </c>
      <c r="C87" s="56" t="s">
        <v>118</v>
      </c>
      <c r="D87" s="49" t="s">
        <v>119</v>
      </c>
      <c r="E87" s="49" t="s">
        <v>496</v>
      </c>
      <c r="F87" s="49" t="s">
        <v>511</v>
      </c>
      <c r="G87" s="49" t="s">
        <v>512</v>
      </c>
      <c r="H87" s="49" t="s">
        <v>416</v>
      </c>
      <c r="I87" s="49" t="s">
        <v>513</v>
      </c>
      <c r="J87" s="49">
        <v>202506</v>
      </c>
      <c r="K87" s="49">
        <v>202507</v>
      </c>
      <c r="L87" s="49" t="s">
        <v>511</v>
      </c>
      <c r="M87" s="49" t="s">
        <v>514</v>
      </c>
      <c r="N87" s="49">
        <v>13</v>
      </c>
      <c r="O87" s="49">
        <v>7</v>
      </c>
      <c r="P87" s="49">
        <v>6</v>
      </c>
      <c r="Q87" s="49">
        <v>1</v>
      </c>
      <c r="R87" s="49">
        <v>126</v>
      </c>
      <c r="S87" s="49">
        <v>546</v>
      </c>
      <c r="T87" s="49">
        <v>0</v>
      </c>
      <c r="U87" s="49">
        <v>6</v>
      </c>
      <c r="V87" s="49">
        <v>11</v>
      </c>
      <c r="W87" s="54" t="s">
        <v>515</v>
      </c>
      <c r="X87" s="48" t="s">
        <v>516</v>
      </c>
      <c r="Y87" s="73"/>
    </row>
    <row r="88" s="15" customFormat="1" ht="48" spans="1:25">
      <c r="A88" s="48">
        <v>83</v>
      </c>
      <c r="B88" s="49" t="s">
        <v>79</v>
      </c>
      <c r="C88" s="56" t="s">
        <v>118</v>
      </c>
      <c r="D88" s="50" t="s">
        <v>119</v>
      </c>
      <c r="E88" s="50" t="s">
        <v>496</v>
      </c>
      <c r="F88" s="50" t="s">
        <v>511</v>
      </c>
      <c r="G88" s="50" t="s">
        <v>517</v>
      </c>
      <c r="H88" s="50" t="s">
        <v>416</v>
      </c>
      <c r="I88" s="50" t="s">
        <v>518</v>
      </c>
      <c r="J88" s="50">
        <v>202507</v>
      </c>
      <c r="K88" s="50">
        <v>202508</v>
      </c>
      <c r="L88" s="50" t="s">
        <v>511</v>
      </c>
      <c r="M88" s="50" t="s">
        <v>519</v>
      </c>
      <c r="N88" s="50">
        <v>7</v>
      </c>
      <c r="O88" s="50">
        <v>5</v>
      </c>
      <c r="P88" s="50">
        <v>2</v>
      </c>
      <c r="Q88" s="50">
        <v>1</v>
      </c>
      <c r="R88" s="50">
        <v>193</v>
      </c>
      <c r="S88" s="50">
        <v>731</v>
      </c>
      <c r="T88" s="50">
        <v>0</v>
      </c>
      <c r="U88" s="50">
        <v>8</v>
      </c>
      <c r="V88" s="50">
        <v>24</v>
      </c>
      <c r="W88" s="51" t="s">
        <v>515</v>
      </c>
      <c r="X88" s="51" t="s">
        <v>516</v>
      </c>
      <c r="Y88" s="73"/>
    </row>
    <row r="89" s="15" customFormat="1" ht="48" spans="1:25">
      <c r="A89" s="48">
        <v>84</v>
      </c>
      <c r="B89" s="49" t="s">
        <v>79</v>
      </c>
      <c r="C89" s="56" t="s">
        <v>118</v>
      </c>
      <c r="D89" s="49" t="s">
        <v>119</v>
      </c>
      <c r="E89" s="49" t="s">
        <v>496</v>
      </c>
      <c r="F89" s="49" t="s">
        <v>511</v>
      </c>
      <c r="G89" s="49" t="s">
        <v>520</v>
      </c>
      <c r="H89" s="49" t="s">
        <v>416</v>
      </c>
      <c r="I89" s="49" t="s">
        <v>521</v>
      </c>
      <c r="J89" s="49">
        <v>202507</v>
      </c>
      <c r="K89" s="49">
        <v>202508</v>
      </c>
      <c r="L89" s="49" t="s">
        <v>511</v>
      </c>
      <c r="M89" s="49" t="s">
        <v>522</v>
      </c>
      <c r="N89" s="49">
        <v>6</v>
      </c>
      <c r="O89" s="49">
        <v>4</v>
      </c>
      <c r="P89" s="49">
        <v>2</v>
      </c>
      <c r="Q89" s="49">
        <v>1</v>
      </c>
      <c r="R89" s="49">
        <v>126</v>
      </c>
      <c r="S89" s="49">
        <v>546</v>
      </c>
      <c r="T89" s="49">
        <v>0</v>
      </c>
      <c r="U89" s="49">
        <v>6</v>
      </c>
      <c r="V89" s="49">
        <v>11</v>
      </c>
      <c r="W89" s="54" t="s">
        <v>515</v>
      </c>
      <c r="X89" s="48" t="s">
        <v>516</v>
      </c>
      <c r="Y89" s="73"/>
    </row>
    <row r="90" s="15" customFormat="1" ht="48" spans="1:25">
      <c r="A90" s="48">
        <v>85</v>
      </c>
      <c r="B90" s="49" t="s">
        <v>79</v>
      </c>
      <c r="C90" s="56" t="s">
        <v>118</v>
      </c>
      <c r="D90" s="49" t="s">
        <v>119</v>
      </c>
      <c r="E90" s="49" t="s">
        <v>496</v>
      </c>
      <c r="F90" s="49" t="s">
        <v>511</v>
      </c>
      <c r="G90" s="49" t="s">
        <v>523</v>
      </c>
      <c r="H90" s="49" t="s">
        <v>416</v>
      </c>
      <c r="I90" s="49" t="s">
        <v>524</v>
      </c>
      <c r="J90" s="49">
        <v>202508</v>
      </c>
      <c r="K90" s="49">
        <v>202508</v>
      </c>
      <c r="L90" s="49" t="s">
        <v>511</v>
      </c>
      <c r="M90" s="49" t="s">
        <v>525</v>
      </c>
      <c r="N90" s="49">
        <v>5</v>
      </c>
      <c r="O90" s="49">
        <v>3</v>
      </c>
      <c r="P90" s="49">
        <v>2</v>
      </c>
      <c r="Q90" s="49">
        <v>1</v>
      </c>
      <c r="R90" s="49">
        <v>193</v>
      </c>
      <c r="S90" s="49">
        <v>731</v>
      </c>
      <c r="T90" s="49">
        <v>0</v>
      </c>
      <c r="U90" s="49">
        <v>8</v>
      </c>
      <c r="V90" s="49">
        <v>24</v>
      </c>
      <c r="W90" s="54" t="s">
        <v>515</v>
      </c>
      <c r="X90" s="48" t="s">
        <v>516</v>
      </c>
      <c r="Y90" s="73"/>
    </row>
    <row r="91" s="15" customFormat="1" ht="36" spans="1:25">
      <c r="A91" s="48">
        <v>86</v>
      </c>
      <c r="B91" s="49" t="s">
        <v>79</v>
      </c>
      <c r="C91" s="56" t="s">
        <v>118</v>
      </c>
      <c r="D91" s="73" t="s">
        <v>119</v>
      </c>
      <c r="E91" s="73" t="s">
        <v>496</v>
      </c>
      <c r="F91" s="73" t="s">
        <v>526</v>
      </c>
      <c r="G91" s="73" t="s">
        <v>527</v>
      </c>
      <c r="H91" s="49" t="s">
        <v>416</v>
      </c>
      <c r="I91" s="73" t="s">
        <v>528</v>
      </c>
      <c r="J91" s="74" t="s">
        <v>529</v>
      </c>
      <c r="K91" s="74" t="s">
        <v>530</v>
      </c>
      <c r="L91" s="73" t="s">
        <v>526</v>
      </c>
      <c r="M91" s="49" t="s">
        <v>531</v>
      </c>
      <c r="N91" s="49">
        <v>18</v>
      </c>
      <c r="O91" s="73">
        <v>12</v>
      </c>
      <c r="P91" s="73">
        <v>6</v>
      </c>
      <c r="Q91" s="73">
        <v>1</v>
      </c>
      <c r="R91" s="73">
        <v>92</v>
      </c>
      <c r="S91" s="73">
        <v>394</v>
      </c>
      <c r="T91" s="73">
        <v>1</v>
      </c>
      <c r="U91" s="73">
        <v>8</v>
      </c>
      <c r="V91" s="73">
        <v>23</v>
      </c>
      <c r="W91" s="73" t="s">
        <v>532</v>
      </c>
      <c r="X91" s="73" t="s">
        <v>533</v>
      </c>
      <c r="Y91" s="73"/>
    </row>
    <row r="92" s="15" customFormat="1" ht="36" spans="1:25">
      <c r="A92" s="48">
        <v>87</v>
      </c>
      <c r="B92" s="49" t="s">
        <v>79</v>
      </c>
      <c r="C92" s="56" t="s">
        <v>118</v>
      </c>
      <c r="D92" s="73" t="s">
        <v>119</v>
      </c>
      <c r="E92" s="73" t="s">
        <v>496</v>
      </c>
      <c r="F92" s="73" t="s">
        <v>526</v>
      </c>
      <c r="G92" s="73" t="s">
        <v>534</v>
      </c>
      <c r="H92" s="49" t="s">
        <v>416</v>
      </c>
      <c r="I92" s="73" t="s">
        <v>535</v>
      </c>
      <c r="J92" s="74" t="s">
        <v>529</v>
      </c>
      <c r="K92" s="74" t="s">
        <v>530</v>
      </c>
      <c r="L92" s="73" t="s">
        <v>526</v>
      </c>
      <c r="M92" s="49" t="s">
        <v>536</v>
      </c>
      <c r="N92" s="49">
        <v>14</v>
      </c>
      <c r="O92" s="73">
        <v>9</v>
      </c>
      <c r="P92" s="73">
        <v>5</v>
      </c>
      <c r="Q92" s="73">
        <v>1</v>
      </c>
      <c r="R92" s="73">
        <v>68</v>
      </c>
      <c r="S92" s="73">
        <v>316</v>
      </c>
      <c r="T92" s="73">
        <v>1</v>
      </c>
      <c r="U92" s="73">
        <v>5</v>
      </c>
      <c r="V92" s="73">
        <v>14</v>
      </c>
      <c r="W92" s="73" t="s">
        <v>537</v>
      </c>
      <c r="X92" s="73" t="s">
        <v>533</v>
      </c>
      <c r="Y92" s="73"/>
    </row>
    <row r="93" s="15" customFormat="1" ht="36" spans="1:25">
      <c r="A93" s="48">
        <v>88</v>
      </c>
      <c r="B93" s="49" t="s">
        <v>79</v>
      </c>
      <c r="C93" s="56" t="s">
        <v>118</v>
      </c>
      <c r="D93" s="73" t="s">
        <v>119</v>
      </c>
      <c r="E93" s="49" t="s">
        <v>496</v>
      </c>
      <c r="F93" s="49" t="s">
        <v>538</v>
      </c>
      <c r="G93" s="49" t="s">
        <v>539</v>
      </c>
      <c r="H93" s="49" t="s">
        <v>416</v>
      </c>
      <c r="I93" s="49" t="s">
        <v>540</v>
      </c>
      <c r="J93" s="75">
        <v>202508</v>
      </c>
      <c r="K93" s="75">
        <v>202512</v>
      </c>
      <c r="L93" s="49" t="s">
        <v>538</v>
      </c>
      <c r="M93" s="49" t="s">
        <v>541</v>
      </c>
      <c r="N93" s="49">
        <v>8</v>
      </c>
      <c r="O93" s="49">
        <v>5</v>
      </c>
      <c r="P93" s="49">
        <v>3</v>
      </c>
      <c r="Q93" s="49">
        <v>1</v>
      </c>
      <c r="R93" s="49">
        <v>46</v>
      </c>
      <c r="S93" s="49">
        <v>142</v>
      </c>
      <c r="T93" s="49">
        <v>0</v>
      </c>
      <c r="U93" s="49">
        <v>6</v>
      </c>
      <c r="V93" s="49">
        <v>17</v>
      </c>
      <c r="W93" s="49" t="s">
        <v>542</v>
      </c>
      <c r="X93" s="48" t="s">
        <v>516</v>
      </c>
      <c r="Y93" s="73"/>
    </row>
    <row r="94" s="15" customFormat="1" ht="36" spans="1:25">
      <c r="A94" s="48">
        <v>89</v>
      </c>
      <c r="B94" s="48" t="s">
        <v>33</v>
      </c>
      <c r="C94" s="49" t="s">
        <v>34</v>
      </c>
      <c r="D94" s="49" t="s">
        <v>495</v>
      </c>
      <c r="E94" s="49" t="s">
        <v>496</v>
      </c>
      <c r="F94" s="49" t="s">
        <v>538</v>
      </c>
      <c r="G94" s="49" t="s">
        <v>543</v>
      </c>
      <c r="H94" s="49" t="s">
        <v>57</v>
      </c>
      <c r="I94" s="49" t="s">
        <v>544</v>
      </c>
      <c r="J94" s="75">
        <v>202506</v>
      </c>
      <c r="K94" s="75">
        <v>202512</v>
      </c>
      <c r="L94" s="49" t="s">
        <v>538</v>
      </c>
      <c r="M94" s="49" t="s">
        <v>545</v>
      </c>
      <c r="N94" s="49">
        <v>10</v>
      </c>
      <c r="O94" s="49">
        <v>8</v>
      </c>
      <c r="P94" s="49">
        <v>2</v>
      </c>
      <c r="Q94" s="49">
        <v>1</v>
      </c>
      <c r="R94" s="49">
        <v>53</v>
      </c>
      <c r="S94" s="49">
        <v>198</v>
      </c>
      <c r="T94" s="49">
        <v>0</v>
      </c>
      <c r="U94" s="49">
        <v>4</v>
      </c>
      <c r="V94" s="49">
        <v>13</v>
      </c>
      <c r="W94" s="49" t="s">
        <v>546</v>
      </c>
      <c r="X94" s="48" t="s">
        <v>547</v>
      </c>
      <c r="Y94" s="73"/>
    </row>
    <row r="95" s="15" customFormat="1" ht="60" spans="1:25">
      <c r="A95" s="48">
        <v>90</v>
      </c>
      <c r="B95" s="48" t="s">
        <v>33</v>
      </c>
      <c r="C95" s="49" t="s">
        <v>34</v>
      </c>
      <c r="D95" s="49" t="s">
        <v>495</v>
      </c>
      <c r="E95" s="49" t="s">
        <v>496</v>
      </c>
      <c r="F95" s="49" t="s">
        <v>548</v>
      </c>
      <c r="G95" s="49" t="s">
        <v>549</v>
      </c>
      <c r="H95" s="49" t="s">
        <v>416</v>
      </c>
      <c r="I95" s="49" t="s">
        <v>550</v>
      </c>
      <c r="J95" s="75">
        <v>202504</v>
      </c>
      <c r="K95" s="75">
        <v>202505</v>
      </c>
      <c r="L95" s="49" t="s">
        <v>548</v>
      </c>
      <c r="M95" s="49" t="s">
        <v>551</v>
      </c>
      <c r="N95" s="49">
        <v>4.4</v>
      </c>
      <c r="O95" s="49">
        <v>3</v>
      </c>
      <c r="P95" s="49">
        <v>1.4</v>
      </c>
      <c r="Q95" s="49">
        <v>1</v>
      </c>
      <c r="R95" s="49">
        <v>139</v>
      </c>
      <c r="S95" s="49">
        <v>1042</v>
      </c>
      <c r="T95" s="49">
        <v>0</v>
      </c>
      <c r="U95" s="49">
        <v>21</v>
      </c>
      <c r="V95" s="49">
        <v>44</v>
      </c>
      <c r="W95" s="49" t="s">
        <v>552</v>
      </c>
      <c r="X95" s="49" t="s">
        <v>553</v>
      </c>
      <c r="Y95" s="73"/>
    </row>
    <row r="96" s="15" customFormat="1" ht="72" spans="1:25">
      <c r="A96" s="48">
        <v>91</v>
      </c>
      <c r="B96" s="49" t="s">
        <v>79</v>
      </c>
      <c r="C96" s="56" t="s">
        <v>118</v>
      </c>
      <c r="D96" s="49" t="s">
        <v>119</v>
      </c>
      <c r="E96" s="49" t="s">
        <v>496</v>
      </c>
      <c r="F96" s="49" t="s">
        <v>548</v>
      </c>
      <c r="G96" s="49" t="s">
        <v>554</v>
      </c>
      <c r="H96" s="49" t="s">
        <v>416</v>
      </c>
      <c r="I96" s="49" t="s">
        <v>555</v>
      </c>
      <c r="J96" s="75">
        <v>202509</v>
      </c>
      <c r="K96" s="75">
        <v>202510</v>
      </c>
      <c r="L96" s="49" t="s">
        <v>548</v>
      </c>
      <c r="M96" s="49" t="s">
        <v>556</v>
      </c>
      <c r="N96" s="49">
        <v>6</v>
      </c>
      <c r="O96" s="49">
        <v>5</v>
      </c>
      <c r="P96" s="49">
        <v>1</v>
      </c>
      <c r="Q96" s="49">
        <v>1</v>
      </c>
      <c r="R96" s="49">
        <v>37</v>
      </c>
      <c r="S96" s="49">
        <v>162</v>
      </c>
      <c r="T96" s="49">
        <v>0</v>
      </c>
      <c r="U96" s="49">
        <v>21</v>
      </c>
      <c r="V96" s="49">
        <v>44</v>
      </c>
      <c r="W96" s="49" t="s">
        <v>557</v>
      </c>
      <c r="X96" s="49" t="s">
        <v>558</v>
      </c>
      <c r="Y96" s="73"/>
    </row>
    <row r="97" s="15" customFormat="1" ht="60" spans="1:25">
      <c r="A97" s="48">
        <v>92</v>
      </c>
      <c r="B97" s="48" t="s">
        <v>33</v>
      </c>
      <c r="C97" s="49" t="s">
        <v>34</v>
      </c>
      <c r="D97" s="48" t="s">
        <v>505</v>
      </c>
      <c r="E97" s="48" t="s">
        <v>496</v>
      </c>
      <c r="F97" s="48" t="s">
        <v>559</v>
      </c>
      <c r="G97" s="48" t="s">
        <v>560</v>
      </c>
      <c r="H97" s="48" t="s">
        <v>57</v>
      </c>
      <c r="I97" s="48" t="s">
        <v>561</v>
      </c>
      <c r="J97" s="75">
        <v>202503</v>
      </c>
      <c r="K97" s="75">
        <v>202504</v>
      </c>
      <c r="L97" s="48" t="s">
        <v>559</v>
      </c>
      <c r="M97" s="48" t="s">
        <v>562</v>
      </c>
      <c r="N97" s="48">
        <v>11</v>
      </c>
      <c r="O97" s="48">
        <v>10</v>
      </c>
      <c r="P97" s="48">
        <v>1</v>
      </c>
      <c r="Q97" s="48">
        <v>1</v>
      </c>
      <c r="R97" s="48">
        <v>325</v>
      </c>
      <c r="S97" s="48">
        <v>898</v>
      </c>
      <c r="T97" s="48">
        <v>0</v>
      </c>
      <c r="U97" s="48">
        <v>2</v>
      </c>
      <c r="V97" s="48">
        <v>6</v>
      </c>
      <c r="W97" s="49" t="s">
        <v>552</v>
      </c>
      <c r="X97" s="49" t="s">
        <v>553</v>
      </c>
      <c r="Y97" s="48"/>
    </row>
    <row r="98" s="15" customFormat="1" ht="36" spans="1:25">
      <c r="A98" s="48">
        <v>93</v>
      </c>
      <c r="B98" s="48" t="s">
        <v>33</v>
      </c>
      <c r="C98" s="49" t="s">
        <v>34</v>
      </c>
      <c r="D98" s="48" t="s">
        <v>495</v>
      </c>
      <c r="E98" s="48" t="s">
        <v>496</v>
      </c>
      <c r="F98" s="48" t="s">
        <v>563</v>
      </c>
      <c r="G98" s="48" t="s">
        <v>564</v>
      </c>
      <c r="H98" s="48" t="s">
        <v>416</v>
      </c>
      <c r="I98" s="48" t="s">
        <v>565</v>
      </c>
      <c r="J98" s="75">
        <v>202504</v>
      </c>
      <c r="K98" s="75">
        <v>202505</v>
      </c>
      <c r="L98" s="48" t="s">
        <v>563</v>
      </c>
      <c r="M98" s="48" t="s">
        <v>566</v>
      </c>
      <c r="N98" s="48">
        <v>6.5</v>
      </c>
      <c r="O98" s="48">
        <v>5</v>
      </c>
      <c r="P98" s="48">
        <v>1.5</v>
      </c>
      <c r="Q98" s="48">
        <v>1</v>
      </c>
      <c r="R98" s="48">
        <v>180</v>
      </c>
      <c r="S98" s="48">
        <v>723</v>
      </c>
      <c r="T98" s="48">
        <v>0</v>
      </c>
      <c r="U98" s="48">
        <v>12</v>
      </c>
      <c r="V98" s="48">
        <v>42</v>
      </c>
      <c r="W98" s="54" t="s">
        <v>567</v>
      </c>
      <c r="X98" s="48" t="s">
        <v>568</v>
      </c>
      <c r="Y98" s="48"/>
    </row>
    <row r="99" s="15" customFormat="1" ht="36" spans="1:25">
      <c r="A99" s="48">
        <v>94</v>
      </c>
      <c r="B99" s="48" t="s">
        <v>33</v>
      </c>
      <c r="C99" s="49" t="s">
        <v>34</v>
      </c>
      <c r="D99" s="73" t="s">
        <v>495</v>
      </c>
      <c r="E99" s="73" t="s">
        <v>496</v>
      </c>
      <c r="F99" s="73" t="s">
        <v>569</v>
      </c>
      <c r="G99" s="73" t="s">
        <v>570</v>
      </c>
      <c r="H99" s="73" t="s">
        <v>57</v>
      </c>
      <c r="I99" s="73" t="s">
        <v>571</v>
      </c>
      <c r="J99" s="75">
        <v>202504</v>
      </c>
      <c r="K99" s="75">
        <v>202506</v>
      </c>
      <c r="L99" s="73" t="s">
        <v>569</v>
      </c>
      <c r="M99" s="49" t="s">
        <v>572</v>
      </c>
      <c r="N99" s="49">
        <v>18.9</v>
      </c>
      <c r="O99" s="73">
        <v>10</v>
      </c>
      <c r="P99" s="73">
        <v>8.9</v>
      </c>
      <c r="Q99" s="73">
        <v>1</v>
      </c>
      <c r="R99" s="73">
        <v>182</v>
      </c>
      <c r="S99" s="73">
        <v>748</v>
      </c>
      <c r="T99" s="73">
        <v>0</v>
      </c>
      <c r="U99" s="73">
        <v>8</v>
      </c>
      <c r="V99" s="73">
        <v>27</v>
      </c>
      <c r="W99" s="73" t="s">
        <v>573</v>
      </c>
      <c r="X99" s="73" t="s">
        <v>574</v>
      </c>
      <c r="Y99" s="73"/>
    </row>
    <row r="100" s="15" customFormat="1" ht="48" spans="1:25">
      <c r="A100" s="48">
        <v>95</v>
      </c>
      <c r="B100" s="49" t="s">
        <v>79</v>
      </c>
      <c r="C100" s="56" t="s">
        <v>118</v>
      </c>
      <c r="D100" s="54" t="s">
        <v>119</v>
      </c>
      <c r="E100" s="73" t="s">
        <v>496</v>
      </c>
      <c r="F100" s="73" t="s">
        <v>569</v>
      </c>
      <c r="G100" s="73" t="s">
        <v>575</v>
      </c>
      <c r="H100" s="73" t="s">
        <v>416</v>
      </c>
      <c r="I100" s="73" t="s">
        <v>576</v>
      </c>
      <c r="J100" s="75">
        <v>202505</v>
      </c>
      <c r="K100" s="75">
        <v>202508</v>
      </c>
      <c r="L100" s="73" t="s">
        <v>569</v>
      </c>
      <c r="M100" s="50" t="s">
        <v>577</v>
      </c>
      <c r="N100" s="73">
        <v>18</v>
      </c>
      <c r="O100" s="73">
        <v>10</v>
      </c>
      <c r="P100" s="73">
        <v>8</v>
      </c>
      <c r="Q100" s="73">
        <v>1</v>
      </c>
      <c r="R100" s="73">
        <v>45</v>
      </c>
      <c r="S100" s="73">
        <v>218</v>
      </c>
      <c r="T100" s="73">
        <v>0</v>
      </c>
      <c r="U100" s="73">
        <v>5</v>
      </c>
      <c r="V100" s="73">
        <v>14</v>
      </c>
      <c r="W100" s="54" t="s">
        <v>578</v>
      </c>
      <c r="X100" s="48" t="s">
        <v>579</v>
      </c>
      <c r="Y100" s="73"/>
    </row>
    <row r="101" s="15" customFormat="1" ht="72" spans="1:25">
      <c r="A101" s="48">
        <v>96</v>
      </c>
      <c r="B101" s="49" t="s">
        <v>79</v>
      </c>
      <c r="C101" s="56" t="s">
        <v>118</v>
      </c>
      <c r="D101" s="49" t="s">
        <v>119</v>
      </c>
      <c r="E101" s="49" t="s">
        <v>496</v>
      </c>
      <c r="F101" s="49" t="s">
        <v>580</v>
      </c>
      <c r="G101" s="49" t="s">
        <v>581</v>
      </c>
      <c r="H101" s="50" t="s">
        <v>416</v>
      </c>
      <c r="I101" s="49" t="s">
        <v>580</v>
      </c>
      <c r="J101" s="75">
        <v>202504</v>
      </c>
      <c r="K101" s="75">
        <v>202505</v>
      </c>
      <c r="L101" s="49" t="s">
        <v>580</v>
      </c>
      <c r="M101" s="49" t="s">
        <v>582</v>
      </c>
      <c r="N101" s="49">
        <v>22</v>
      </c>
      <c r="O101" s="49">
        <v>20</v>
      </c>
      <c r="P101" s="49">
        <v>2</v>
      </c>
      <c r="Q101" s="49">
        <v>1</v>
      </c>
      <c r="R101" s="49">
        <v>79</v>
      </c>
      <c r="S101" s="49">
        <v>162</v>
      </c>
      <c r="T101" s="49">
        <v>0</v>
      </c>
      <c r="U101" s="49">
        <v>12</v>
      </c>
      <c r="V101" s="49">
        <v>30</v>
      </c>
      <c r="W101" s="49" t="s">
        <v>557</v>
      </c>
      <c r="X101" s="49" t="s">
        <v>558</v>
      </c>
      <c r="Y101" s="73"/>
    </row>
    <row r="102" s="15" customFormat="1" ht="48" spans="1:25">
      <c r="A102" s="48">
        <v>97</v>
      </c>
      <c r="B102" s="49" t="s">
        <v>79</v>
      </c>
      <c r="C102" s="56" t="s">
        <v>118</v>
      </c>
      <c r="D102" s="49" t="s">
        <v>119</v>
      </c>
      <c r="E102" s="49" t="s">
        <v>496</v>
      </c>
      <c r="F102" s="73" t="s">
        <v>583</v>
      </c>
      <c r="G102" s="73" t="s">
        <v>584</v>
      </c>
      <c r="H102" s="49" t="s">
        <v>416</v>
      </c>
      <c r="I102" s="73" t="s">
        <v>585</v>
      </c>
      <c r="J102" s="75">
        <v>202507</v>
      </c>
      <c r="K102" s="75">
        <v>202510</v>
      </c>
      <c r="L102" s="73" t="s">
        <v>583</v>
      </c>
      <c r="M102" s="73" t="s">
        <v>586</v>
      </c>
      <c r="N102" s="73">
        <v>12</v>
      </c>
      <c r="O102" s="73">
        <v>7</v>
      </c>
      <c r="P102" s="73">
        <v>5</v>
      </c>
      <c r="Q102" s="73">
        <v>1</v>
      </c>
      <c r="R102" s="73">
        <v>67</v>
      </c>
      <c r="S102" s="73">
        <v>268</v>
      </c>
      <c r="T102" s="73">
        <v>0</v>
      </c>
      <c r="U102" s="73">
        <v>3</v>
      </c>
      <c r="V102" s="73">
        <v>9</v>
      </c>
      <c r="W102" s="51" t="s">
        <v>515</v>
      </c>
      <c r="X102" s="48" t="s">
        <v>587</v>
      </c>
      <c r="Y102" s="73"/>
    </row>
    <row r="103" s="15" customFormat="1" ht="36" spans="1:25">
      <c r="A103" s="48">
        <v>98</v>
      </c>
      <c r="B103" s="49" t="s">
        <v>33</v>
      </c>
      <c r="C103" s="49" t="s">
        <v>34</v>
      </c>
      <c r="D103" s="73" t="s">
        <v>495</v>
      </c>
      <c r="E103" s="49" t="s">
        <v>496</v>
      </c>
      <c r="F103" s="73" t="s">
        <v>583</v>
      </c>
      <c r="G103" s="73" t="s">
        <v>588</v>
      </c>
      <c r="H103" s="49" t="s">
        <v>57</v>
      </c>
      <c r="I103" s="73" t="s">
        <v>585</v>
      </c>
      <c r="J103" s="75">
        <v>202503</v>
      </c>
      <c r="K103" s="75">
        <v>202508</v>
      </c>
      <c r="L103" s="73" t="s">
        <v>583</v>
      </c>
      <c r="M103" s="73" t="s">
        <v>589</v>
      </c>
      <c r="N103" s="73">
        <v>25</v>
      </c>
      <c r="O103" s="73">
        <v>10</v>
      </c>
      <c r="P103" s="73">
        <v>15</v>
      </c>
      <c r="Q103" s="73">
        <v>1</v>
      </c>
      <c r="R103" s="73">
        <v>130</v>
      </c>
      <c r="S103" s="73">
        <v>678</v>
      </c>
      <c r="T103" s="73">
        <v>0</v>
      </c>
      <c r="U103" s="73">
        <v>10</v>
      </c>
      <c r="V103" s="73">
        <v>25</v>
      </c>
      <c r="W103" s="49" t="s">
        <v>590</v>
      </c>
      <c r="X103" s="48" t="s">
        <v>591</v>
      </c>
      <c r="Y103" s="73"/>
    </row>
    <row r="104" s="15" customFormat="1" ht="36" spans="1:25">
      <c r="A104" s="48">
        <v>99</v>
      </c>
      <c r="B104" s="48" t="s">
        <v>33</v>
      </c>
      <c r="C104" s="49" t="s">
        <v>34</v>
      </c>
      <c r="D104" s="48" t="s">
        <v>243</v>
      </c>
      <c r="E104" s="48" t="s">
        <v>496</v>
      </c>
      <c r="F104" s="48" t="s">
        <v>592</v>
      </c>
      <c r="G104" s="48" t="s">
        <v>593</v>
      </c>
      <c r="H104" s="48" t="s">
        <v>416</v>
      </c>
      <c r="I104" s="48" t="s">
        <v>592</v>
      </c>
      <c r="J104" s="75">
        <v>202502</v>
      </c>
      <c r="K104" s="75">
        <v>202512</v>
      </c>
      <c r="L104" s="48" t="s">
        <v>592</v>
      </c>
      <c r="M104" s="48" t="s">
        <v>594</v>
      </c>
      <c r="N104" s="48">
        <v>70</v>
      </c>
      <c r="O104" s="48">
        <v>50</v>
      </c>
      <c r="P104" s="48">
        <v>20</v>
      </c>
      <c r="Q104" s="48">
        <v>1</v>
      </c>
      <c r="R104" s="48">
        <v>100</v>
      </c>
      <c r="S104" s="48">
        <v>370</v>
      </c>
      <c r="T104" s="48">
        <v>1</v>
      </c>
      <c r="U104" s="48">
        <v>25</v>
      </c>
      <c r="V104" s="48">
        <v>40</v>
      </c>
      <c r="W104" s="54" t="s">
        <v>595</v>
      </c>
      <c r="X104" s="48" t="s">
        <v>558</v>
      </c>
      <c r="Y104" s="48"/>
    </row>
    <row r="105" s="15" customFormat="1" ht="72" spans="1:25">
      <c r="A105" s="48">
        <v>100</v>
      </c>
      <c r="B105" s="51" t="s">
        <v>33</v>
      </c>
      <c r="C105" s="49" t="s">
        <v>34</v>
      </c>
      <c r="D105" s="51" t="s">
        <v>67</v>
      </c>
      <c r="E105" s="51" t="s">
        <v>496</v>
      </c>
      <c r="F105" s="51" t="s">
        <v>592</v>
      </c>
      <c r="G105" s="51" t="s">
        <v>596</v>
      </c>
      <c r="H105" s="51" t="s">
        <v>57</v>
      </c>
      <c r="I105" s="51" t="s">
        <v>592</v>
      </c>
      <c r="J105" s="76">
        <v>202502</v>
      </c>
      <c r="K105" s="76">
        <v>202512</v>
      </c>
      <c r="L105" s="51" t="s">
        <v>592</v>
      </c>
      <c r="M105" s="51" t="s">
        <v>597</v>
      </c>
      <c r="N105" s="51">
        <v>40</v>
      </c>
      <c r="O105" s="51">
        <v>30</v>
      </c>
      <c r="P105" s="51">
        <v>10</v>
      </c>
      <c r="Q105" s="51">
        <v>1</v>
      </c>
      <c r="R105" s="51">
        <v>120</v>
      </c>
      <c r="S105" s="51">
        <v>420</v>
      </c>
      <c r="T105" s="51">
        <v>1</v>
      </c>
      <c r="U105" s="51">
        <v>35</v>
      </c>
      <c r="V105" s="51">
        <v>55</v>
      </c>
      <c r="W105" s="51" t="s">
        <v>598</v>
      </c>
      <c r="X105" s="51" t="s">
        <v>599</v>
      </c>
      <c r="Y105" s="48"/>
    </row>
    <row r="106" s="15" customFormat="1" ht="36" spans="1:25">
      <c r="A106" s="48">
        <v>101</v>
      </c>
      <c r="B106" s="49" t="s">
        <v>79</v>
      </c>
      <c r="C106" s="56" t="s">
        <v>118</v>
      </c>
      <c r="D106" s="51" t="s">
        <v>119</v>
      </c>
      <c r="E106" s="51" t="s">
        <v>496</v>
      </c>
      <c r="F106" s="51" t="s">
        <v>600</v>
      </c>
      <c r="G106" s="51" t="s">
        <v>601</v>
      </c>
      <c r="H106" s="51" t="s">
        <v>416</v>
      </c>
      <c r="I106" s="51" t="s">
        <v>602</v>
      </c>
      <c r="J106" s="76">
        <v>202502</v>
      </c>
      <c r="K106" s="76">
        <v>202505</v>
      </c>
      <c r="L106" s="51" t="s">
        <v>600</v>
      </c>
      <c r="M106" s="51" t="s">
        <v>603</v>
      </c>
      <c r="N106" s="51">
        <v>21.751</v>
      </c>
      <c r="O106" s="51">
        <v>15</v>
      </c>
      <c r="P106" s="51">
        <v>6.751</v>
      </c>
      <c r="Q106" s="51">
        <v>1</v>
      </c>
      <c r="R106" s="51">
        <v>143</v>
      </c>
      <c r="S106" s="51">
        <v>105</v>
      </c>
      <c r="T106" s="51">
        <v>0</v>
      </c>
      <c r="U106" s="51">
        <v>10</v>
      </c>
      <c r="V106" s="51">
        <v>28</v>
      </c>
      <c r="W106" s="51" t="s">
        <v>604</v>
      </c>
      <c r="X106" s="51" t="s">
        <v>605</v>
      </c>
      <c r="Y106" s="54"/>
    </row>
    <row r="107" s="15" customFormat="1" ht="48" spans="1:25">
      <c r="A107" s="48">
        <v>102</v>
      </c>
      <c r="B107" s="49" t="s">
        <v>79</v>
      </c>
      <c r="C107" s="56" t="s">
        <v>118</v>
      </c>
      <c r="D107" s="50" t="s">
        <v>119</v>
      </c>
      <c r="E107" s="50" t="s">
        <v>496</v>
      </c>
      <c r="F107" s="50" t="s">
        <v>606</v>
      </c>
      <c r="G107" s="50" t="s">
        <v>607</v>
      </c>
      <c r="H107" s="50" t="s">
        <v>57</v>
      </c>
      <c r="I107" s="50" t="s">
        <v>608</v>
      </c>
      <c r="J107" s="76">
        <v>202505</v>
      </c>
      <c r="K107" s="76">
        <v>202511</v>
      </c>
      <c r="L107" s="50" t="s">
        <v>606</v>
      </c>
      <c r="M107" s="50" t="s">
        <v>609</v>
      </c>
      <c r="N107" s="50">
        <v>11.3</v>
      </c>
      <c r="O107" s="50">
        <v>10</v>
      </c>
      <c r="P107" s="50">
        <v>1.3</v>
      </c>
      <c r="Q107" s="50">
        <v>1</v>
      </c>
      <c r="R107" s="50">
        <v>36</v>
      </c>
      <c r="S107" s="50">
        <v>130</v>
      </c>
      <c r="T107" s="50">
        <v>0</v>
      </c>
      <c r="U107" s="50">
        <v>2</v>
      </c>
      <c r="V107" s="50">
        <v>5</v>
      </c>
      <c r="W107" s="50" t="s">
        <v>578</v>
      </c>
      <c r="X107" s="50" t="s">
        <v>574</v>
      </c>
      <c r="Y107" s="73"/>
    </row>
    <row r="108" s="15" customFormat="1" ht="48" spans="1:25">
      <c r="A108" s="48">
        <v>103</v>
      </c>
      <c r="B108" s="49" t="s">
        <v>79</v>
      </c>
      <c r="C108" s="48" t="s">
        <v>80</v>
      </c>
      <c r="D108" s="51" t="s">
        <v>610</v>
      </c>
      <c r="E108" s="51" t="s">
        <v>496</v>
      </c>
      <c r="F108" s="51"/>
      <c r="G108" s="51" t="s">
        <v>611</v>
      </c>
      <c r="H108" s="51" t="s">
        <v>57</v>
      </c>
      <c r="I108" s="51" t="s">
        <v>496</v>
      </c>
      <c r="J108" s="51">
        <v>20240101</v>
      </c>
      <c r="K108" s="51">
        <v>20241230</v>
      </c>
      <c r="L108" s="51" t="s">
        <v>612</v>
      </c>
      <c r="M108" s="51" t="s">
        <v>613</v>
      </c>
      <c r="N108" s="51">
        <v>20</v>
      </c>
      <c r="O108" s="51">
        <v>20</v>
      </c>
      <c r="P108" s="51">
        <v>0</v>
      </c>
      <c r="Q108" s="51">
        <v>13</v>
      </c>
      <c r="R108" s="51">
        <v>330</v>
      </c>
      <c r="S108" s="51">
        <v>660</v>
      </c>
      <c r="T108" s="51">
        <v>3</v>
      </c>
      <c r="U108" s="51">
        <v>330</v>
      </c>
      <c r="V108" s="51">
        <v>660</v>
      </c>
      <c r="W108" s="51" t="s">
        <v>614</v>
      </c>
      <c r="X108" s="51" t="s">
        <v>615</v>
      </c>
      <c r="Y108" s="48"/>
    </row>
    <row r="109" s="15" customFormat="1" ht="48" spans="1:25">
      <c r="A109" s="48">
        <v>104</v>
      </c>
      <c r="B109" s="65" t="s">
        <v>87</v>
      </c>
      <c r="C109" s="51" t="s">
        <v>88</v>
      </c>
      <c r="D109" s="51" t="s">
        <v>88</v>
      </c>
      <c r="E109" s="51" t="s">
        <v>496</v>
      </c>
      <c r="F109" s="51"/>
      <c r="G109" s="51" t="s">
        <v>616</v>
      </c>
      <c r="H109" s="51" t="s">
        <v>57</v>
      </c>
      <c r="I109" s="51" t="s">
        <v>496</v>
      </c>
      <c r="J109" s="51">
        <v>20240101</v>
      </c>
      <c r="K109" s="51">
        <v>20241230</v>
      </c>
      <c r="L109" s="51" t="s">
        <v>612</v>
      </c>
      <c r="M109" s="51" t="s">
        <v>617</v>
      </c>
      <c r="N109" s="51">
        <v>16.8</v>
      </c>
      <c r="O109" s="51">
        <v>16.8</v>
      </c>
      <c r="P109" s="51">
        <v>0</v>
      </c>
      <c r="Q109" s="51">
        <v>13</v>
      </c>
      <c r="R109" s="51">
        <v>42</v>
      </c>
      <c r="S109" s="51">
        <v>42</v>
      </c>
      <c r="T109" s="51">
        <v>3</v>
      </c>
      <c r="U109" s="51">
        <v>12</v>
      </c>
      <c r="V109" s="51">
        <v>40</v>
      </c>
      <c r="W109" s="51" t="s">
        <v>618</v>
      </c>
      <c r="X109" s="51" t="s">
        <v>619</v>
      </c>
      <c r="Y109" s="48"/>
    </row>
    <row r="110" s="20" customFormat="1" ht="36" spans="1:25">
      <c r="A110" s="48">
        <v>105</v>
      </c>
      <c r="B110" s="65" t="s">
        <v>33</v>
      </c>
      <c r="C110" s="49" t="s">
        <v>34</v>
      </c>
      <c r="D110" s="65" t="s">
        <v>620</v>
      </c>
      <c r="E110" s="65" t="s">
        <v>621</v>
      </c>
      <c r="F110" s="65" t="s">
        <v>622</v>
      </c>
      <c r="G110" s="65" t="s">
        <v>623</v>
      </c>
      <c r="H110" s="65" t="s">
        <v>624</v>
      </c>
      <c r="I110" s="65" t="s">
        <v>625</v>
      </c>
      <c r="J110" s="77">
        <v>45839</v>
      </c>
      <c r="K110" s="77">
        <v>45870</v>
      </c>
      <c r="L110" s="65" t="s">
        <v>626</v>
      </c>
      <c r="M110" s="65" t="s">
        <v>627</v>
      </c>
      <c r="N110" s="78">
        <v>15</v>
      </c>
      <c r="O110" s="65">
        <v>15</v>
      </c>
      <c r="P110" s="78">
        <v>0</v>
      </c>
      <c r="Q110" s="65">
        <v>1</v>
      </c>
      <c r="R110" s="65">
        <v>76</v>
      </c>
      <c r="S110" s="65">
        <v>264</v>
      </c>
      <c r="T110" s="79">
        <v>1</v>
      </c>
      <c r="U110" s="79">
        <v>6</v>
      </c>
      <c r="V110" s="79">
        <v>17</v>
      </c>
      <c r="W110" s="65" t="s">
        <v>628</v>
      </c>
      <c r="X110" s="65" t="s">
        <v>629</v>
      </c>
      <c r="Y110" s="65"/>
    </row>
    <row r="111" s="20" customFormat="1" ht="36" spans="1:25">
      <c r="A111" s="48">
        <v>106</v>
      </c>
      <c r="B111" s="65" t="s">
        <v>33</v>
      </c>
      <c r="C111" s="49" t="s">
        <v>34</v>
      </c>
      <c r="D111" s="65" t="s">
        <v>243</v>
      </c>
      <c r="E111" s="65" t="s">
        <v>621</v>
      </c>
      <c r="F111" s="65" t="s">
        <v>622</v>
      </c>
      <c r="G111" s="65" t="s">
        <v>630</v>
      </c>
      <c r="H111" s="65" t="s">
        <v>624</v>
      </c>
      <c r="I111" s="65" t="s">
        <v>631</v>
      </c>
      <c r="J111" s="77">
        <v>45870</v>
      </c>
      <c r="K111" s="77">
        <v>45901</v>
      </c>
      <c r="L111" s="65" t="s">
        <v>626</v>
      </c>
      <c r="M111" s="65" t="s">
        <v>632</v>
      </c>
      <c r="N111" s="78">
        <v>5</v>
      </c>
      <c r="O111" s="65">
        <v>5</v>
      </c>
      <c r="P111" s="78">
        <v>0</v>
      </c>
      <c r="Q111" s="65">
        <v>1</v>
      </c>
      <c r="R111" s="65">
        <v>30</v>
      </c>
      <c r="S111" s="65">
        <v>126</v>
      </c>
      <c r="T111" s="79">
        <v>1</v>
      </c>
      <c r="U111" s="79">
        <v>6</v>
      </c>
      <c r="V111" s="79">
        <v>17</v>
      </c>
      <c r="W111" s="65" t="s">
        <v>633</v>
      </c>
      <c r="X111" s="65" t="s">
        <v>634</v>
      </c>
      <c r="Y111" s="65"/>
    </row>
    <row r="112" s="20" customFormat="1" ht="36" spans="1:25">
      <c r="A112" s="48">
        <v>107</v>
      </c>
      <c r="B112" s="65" t="s">
        <v>33</v>
      </c>
      <c r="C112" s="49" t="s">
        <v>34</v>
      </c>
      <c r="D112" s="65" t="s">
        <v>243</v>
      </c>
      <c r="E112" s="65" t="s">
        <v>621</v>
      </c>
      <c r="F112" s="65" t="s">
        <v>622</v>
      </c>
      <c r="G112" s="65" t="s">
        <v>635</v>
      </c>
      <c r="H112" s="65" t="s">
        <v>624</v>
      </c>
      <c r="I112" s="65" t="s">
        <v>636</v>
      </c>
      <c r="J112" s="77" t="s">
        <v>637</v>
      </c>
      <c r="K112" s="77" t="s">
        <v>638</v>
      </c>
      <c r="L112" s="65" t="s">
        <v>626</v>
      </c>
      <c r="M112" s="65" t="s">
        <v>639</v>
      </c>
      <c r="N112" s="78">
        <v>9</v>
      </c>
      <c r="O112" s="65">
        <v>9</v>
      </c>
      <c r="P112" s="78">
        <v>0</v>
      </c>
      <c r="Q112" s="65">
        <v>1</v>
      </c>
      <c r="R112" s="65">
        <v>30</v>
      </c>
      <c r="S112" s="65">
        <v>126</v>
      </c>
      <c r="T112" s="79">
        <v>1</v>
      </c>
      <c r="U112" s="79">
        <v>6</v>
      </c>
      <c r="V112" s="79">
        <v>17</v>
      </c>
      <c r="W112" s="65" t="s">
        <v>633</v>
      </c>
      <c r="X112" s="65" t="s">
        <v>634</v>
      </c>
      <c r="Y112" s="65"/>
    </row>
    <row r="113" s="20" customFormat="1" ht="60" spans="1:25">
      <c r="A113" s="48">
        <v>108</v>
      </c>
      <c r="B113" s="65" t="s">
        <v>79</v>
      </c>
      <c r="C113" s="65" t="s">
        <v>80</v>
      </c>
      <c r="D113" s="65" t="s">
        <v>640</v>
      </c>
      <c r="E113" s="65" t="s">
        <v>621</v>
      </c>
      <c r="F113" s="65" t="s">
        <v>621</v>
      </c>
      <c r="G113" s="65" t="s">
        <v>641</v>
      </c>
      <c r="H113" s="65" t="s">
        <v>57</v>
      </c>
      <c r="I113" s="65" t="s">
        <v>621</v>
      </c>
      <c r="J113" s="77">
        <v>45323</v>
      </c>
      <c r="K113" s="77">
        <v>45383</v>
      </c>
      <c r="L113" s="65" t="s">
        <v>642</v>
      </c>
      <c r="M113" s="65" t="s">
        <v>643</v>
      </c>
      <c r="N113" s="78">
        <v>25</v>
      </c>
      <c r="O113" s="65">
        <v>25</v>
      </c>
      <c r="P113" s="78">
        <v>0</v>
      </c>
      <c r="Q113" s="65">
        <v>18</v>
      </c>
      <c r="R113" s="65">
        <v>338</v>
      </c>
      <c r="S113" s="65">
        <v>1007</v>
      </c>
      <c r="T113" s="79">
        <v>18</v>
      </c>
      <c r="U113" s="79">
        <v>338</v>
      </c>
      <c r="V113" s="79">
        <v>1007</v>
      </c>
      <c r="W113" s="65" t="s">
        <v>644</v>
      </c>
      <c r="X113" s="65" t="s">
        <v>645</v>
      </c>
      <c r="Y113" s="65"/>
    </row>
    <row r="114" s="20" customFormat="1" ht="60" spans="1:25">
      <c r="A114" s="48">
        <v>109</v>
      </c>
      <c r="B114" s="65" t="s">
        <v>87</v>
      </c>
      <c r="C114" s="65" t="s">
        <v>88</v>
      </c>
      <c r="D114" s="51" t="s">
        <v>88</v>
      </c>
      <c r="E114" s="65" t="s">
        <v>621</v>
      </c>
      <c r="F114" s="65" t="s">
        <v>621</v>
      </c>
      <c r="G114" s="65" t="s">
        <v>646</v>
      </c>
      <c r="H114" s="65" t="s">
        <v>57</v>
      </c>
      <c r="I114" s="65" t="s">
        <v>621</v>
      </c>
      <c r="J114" s="77">
        <v>45658</v>
      </c>
      <c r="K114" s="77">
        <v>45992</v>
      </c>
      <c r="L114" s="65" t="s">
        <v>642</v>
      </c>
      <c r="M114" s="65" t="s">
        <v>647</v>
      </c>
      <c r="N114" s="78">
        <v>36</v>
      </c>
      <c r="O114" s="79">
        <v>36</v>
      </c>
      <c r="P114" s="78">
        <v>0</v>
      </c>
      <c r="Q114" s="79">
        <v>18</v>
      </c>
      <c r="R114" s="79">
        <v>60</v>
      </c>
      <c r="S114" s="79">
        <v>240</v>
      </c>
      <c r="T114" s="79">
        <v>18</v>
      </c>
      <c r="U114" s="79">
        <v>60</v>
      </c>
      <c r="V114" s="79">
        <v>240</v>
      </c>
      <c r="W114" s="65" t="s">
        <v>648</v>
      </c>
      <c r="X114" s="65" t="s">
        <v>649</v>
      </c>
      <c r="Y114" s="65"/>
    </row>
    <row r="115" s="20" customFormat="1" ht="72" spans="1:25">
      <c r="A115" s="48">
        <v>110</v>
      </c>
      <c r="B115" s="65" t="s">
        <v>33</v>
      </c>
      <c r="C115" s="49" t="s">
        <v>34</v>
      </c>
      <c r="D115" s="65" t="s">
        <v>495</v>
      </c>
      <c r="E115" s="65" t="s">
        <v>621</v>
      </c>
      <c r="F115" s="65" t="s">
        <v>650</v>
      </c>
      <c r="G115" s="65" t="s">
        <v>651</v>
      </c>
      <c r="H115" s="65" t="s">
        <v>652</v>
      </c>
      <c r="I115" s="65" t="s">
        <v>653</v>
      </c>
      <c r="J115" s="77">
        <v>45717</v>
      </c>
      <c r="K115" s="77">
        <v>45778</v>
      </c>
      <c r="L115" s="65" t="s">
        <v>654</v>
      </c>
      <c r="M115" s="65" t="s">
        <v>655</v>
      </c>
      <c r="N115" s="78">
        <v>10</v>
      </c>
      <c r="O115" s="79">
        <v>8</v>
      </c>
      <c r="P115" s="78">
        <v>2</v>
      </c>
      <c r="Q115" s="79">
        <v>1</v>
      </c>
      <c r="R115" s="79">
        <v>116</v>
      </c>
      <c r="S115" s="79">
        <v>522</v>
      </c>
      <c r="T115" s="79">
        <v>1</v>
      </c>
      <c r="U115" s="79">
        <v>6</v>
      </c>
      <c r="V115" s="79">
        <v>15</v>
      </c>
      <c r="W115" s="65" t="s">
        <v>656</v>
      </c>
      <c r="X115" s="80" t="s">
        <v>657</v>
      </c>
      <c r="Y115" s="65"/>
    </row>
    <row r="116" s="20" customFormat="1" ht="60" spans="1:25">
      <c r="A116" s="48">
        <v>111</v>
      </c>
      <c r="B116" s="65" t="s">
        <v>79</v>
      </c>
      <c r="C116" s="56" t="s">
        <v>118</v>
      </c>
      <c r="D116" s="65" t="s">
        <v>119</v>
      </c>
      <c r="E116" s="65" t="s">
        <v>621</v>
      </c>
      <c r="F116" s="65" t="s">
        <v>650</v>
      </c>
      <c r="G116" s="65" t="s">
        <v>658</v>
      </c>
      <c r="H116" s="65" t="s">
        <v>39</v>
      </c>
      <c r="I116" s="65" t="s">
        <v>659</v>
      </c>
      <c r="J116" s="77">
        <v>45717</v>
      </c>
      <c r="K116" s="77">
        <v>45778</v>
      </c>
      <c r="L116" s="65" t="s">
        <v>654</v>
      </c>
      <c r="M116" s="65" t="s">
        <v>660</v>
      </c>
      <c r="N116" s="78">
        <v>4</v>
      </c>
      <c r="O116" s="79">
        <v>3</v>
      </c>
      <c r="P116" s="78">
        <v>1</v>
      </c>
      <c r="Q116" s="79">
        <v>1</v>
      </c>
      <c r="R116" s="79">
        <v>74</v>
      </c>
      <c r="S116" s="79">
        <v>342</v>
      </c>
      <c r="T116" s="79">
        <v>1</v>
      </c>
      <c r="U116" s="79">
        <v>1</v>
      </c>
      <c r="V116" s="79">
        <v>2</v>
      </c>
      <c r="W116" s="65" t="s">
        <v>661</v>
      </c>
      <c r="X116" s="65" t="s">
        <v>662</v>
      </c>
      <c r="Y116" s="65"/>
    </row>
    <row r="117" s="20" customFormat="1" ht="60" spans="1:25">
      <c r="A117" s="48">
        <v>112</v>
      </c>
      <c r="B117" s="65" t="s">
        <v>33</v>
      </c>
      <c r="C117" s="49" t="s">
        <v>34</v>
      </c>
      <c r="D117" s="65" t="s">
        <v>243</v>
      </c>
      <c r="E117" s="65" t="s">
        <v>621</v>
      </c>
      <c r="F117" s="65" t="s">
        <v>650</v>
      </c>
      <c r="G117" s="65" t="s">
        <v>663</v>
      </c>
      <c r="H117" s="65" t="s">
        <v>652</v>
      </c>
      <c r="I117" s="65" t="s">
        <v>664</v>
      </c>
      <c r="J117" s="77">
        <v>45809</v>
      </c>
      <c r="K117" s="77">
        <v>45870</v>
      </c>
      <c r="L117" s="65" t="s">
        <v>665</v>
      </c>
      <c r="M117" s="65" t="s">
        <v>666</v>
      </c>
      <c r="N117" s="78">
        <v>13</v>
      </c>
      <c r="O117" s="79">
        <v>10</v>
      </c>
      <c r="P117" s="78">
        <v>3</v>
      </c>
      <c r="Q117" s="79">
        <v>1</v>
      </c>
      <c r="R117" s="79">
        <v>93</v>
      </c>
      <c r="S117" s="79">
        <v>419</v>
      </c>
      <c r="T117" s="79">
        <v>1</v>
      </c>
      <c r="U117" s="79">
        <v>4</v>
      </c>
      <c r="V117" s="79">
        <v>6</v>
      </c>
      <c r="W117" s="65" t="s">
        <v>667</v>
      </c>
      <c r="X117" s="65" t="s">
        <v>668</v>
      </c>
      <c r="Y117" s="65"/>
    </row>
    <row r="118" s="20" customFormat="1" ht="60" spans="1:25">
      <c r="A118" s="48">
        <v>113</v>
      </c>
      <c r="B118" s="65" t="s">
        <v>79</v>
      </c>
      <c r="C118" s="56" t="s">
        <v>118</v>
      </c>
      <c r="D118" s="65" t="s">
        <v>119</v>
      </c>
      <c r="E118" s="65" t="s">
        <v>621</v>
      </c>
      <c r="F118" s="65" t="s">
        <v>650</v>
      </c>
      <c r="G118" s="65" t="s">
        <v>669</v>
      </c>
      <c r="H118" s="65" t="s">
        <v>57</v>
      </c>
      <c r="I118" s="65" t="s">
        <v>670</v>
      </c>
      <c r="J118" s="77">
        <v>45931</v>
      </c>
      <c r="K118" s="77">
        <v>45992</v>
      </c>
      <c r="L118" s="65" t="s">
        <v>654</v>
      </c>
      <c r="M118" s="65" t="s">
        <v>671</v>
      </c>
      <c r="N118" s="78">
        <v>5</v>
      </c>
      <c r="O118" s="79">
        <v>4</v>
      </c>
      <c r="P118" s="78">
        <v>1</v>
      </c>
      <c r="Q118" s="79">
        <v>1</v>
      </c>
      <c r="R118" s="79">
        <v>78</v>
      </c>
      <c r="S118" s="79">
        <v>357</v>
      </c>
      <c r="T118" s="79">
        <v>1</v>
      </c>
      <c r="U118" s="79">
        <v>5</v>
      </c>
      <c r="V118" s="79">
        <v>17</v>
      </c>
      <c r="W118" s="65" t="s">
        <v>661</v>
      </c>
      <c r="X118" s="65" t="s">
        <v>662</v>
      </c>
      <c r="Y118" s="65"/>
    </row>
    <row r="119" s="20" customFormat="1" ht="48" spans="1:25">
      <c r="A119" s="48">
        <v>114</v>
      </c>
      <c r="B119" s="65" t="s">
        <v>79</v>
      </c>
      <c r="C119" s="65" t="s">
        <v>80</v>
      </c>
      <c r="D119" s="65" t="s">
        <v>672</v>
      </c>
      <c r="E119" s="65" t="s">
        <v>621</v>
      </c>
      <c r="F119" s="65" t="s">
        <v>673</v>
      </c>
      <c r="G119" s="65" t="s">
        <v>674</v>
      </c>
      <c r="H119" s="65" t="s">
        <v>675</v>
      </c>
      <c r="I119" s="65" t="s">
        <v>676</v>
      </c>
      <c r="J119" s="77">
        <v>45717</v>
      </c>
      <c r="K119" s="77">
        <v>45748</v>
      </c>
      <c r="L119" s="65" t="s">
        <v>673</v>
      </c>
      <c r="M119" s="65" t="s">
        <v>677</v>
      </c>
      <c r="N119" s="78">
        <v>15</v>
      </c>
      <c r="O119" s="65">
        <v>15</v>
      </c>
      <c r="P119" s="78">
        <v>0</v>
      </c>
      <c r="Q119" s="65">
        <v>1</v>
      </c>
      <c r="R119" s="65">
        <v>342</v>
      </c>
      <c r="S119" s="65">
        <v>1400</v>
      </c>
      <c r="T119" s="65">
        <v>1</v>
      </c>
      <c r="U119" s="65">
        <v>16</v>
      </c>
      <c r="V119" s="65">
        <v>43</v>
      </c>
      <c r="W119" s="65" t="s">
        <v>678</v>
      </c>
      <c r="X119" s="65" t="s">
        <v>679</v>
      </c>
      <c r="Y119" s="65"/>
    </row>
    <row r="120" s="20" customFormat="1" ht="48" spans="1:25">
      <c r="A120" s="48">
        <v>115</v>
      </c>
      <c r="B120" s="65" t="s">
        <v>79</v>
      </c>
      <c r="C120" s="65" t="s">
        <v>118</v>
      </c>
      <c r="D120" s="65" t="s">
        <v>680</v>
      </c>
      <c r="E120" s="65" t="s">
        <v>621</v>
      </c>
      <c r="F120" s="65" t="s">
        <v>673</v>
      </c>
      <c r="G120" s="65" t="s">
        <v>681</v>
      </c>
      <c r="H120" s="65" t="s">
        <v>57</v>
      </c>
      <c r="I120" s="65" t="s">
        <v>676</v>
      </c>
      <c r="J120" s="77">
        <v>45689</v>
      </c>
      <c r="K120" s="77">
        <v>45717</v>
      </c>
      <c r="L120" s="65" t="s">
        <v>673</v>
      </c>
      <c r="M120" s="65" t="s">
        <v>682</v>
      </c>
      <c r="N120" s="78">
        <v>8</v>
      </c>
      <c r="O120" s="65">
        <v>8</v>
      </c>
      <c r="P120" s="78">
        <v>0</v>
      </c>
      <c r="Q120" s="65">
        <v>1</v>
      </c>
      <c r="R120" s="65">
        <v>342</v>
      </c>
      <c r="S120" s="65">
        <v>1400</v>
      </c>
      <c r="T120" s="65">
        <v>1</v>
      </c>
      <c r="U120" s="65">
        <v>16</v>
      </c>
      <c r="V120" s="65">
        <v>43</v>
      </c>
      <c r="W120" s="65" t="s">
        <v>678</v>
      </c>
      <c r="X120" s="65" t="s">
        <v>679</v>
      </c>
      <c r="Y120" s="65"/>
    </row>
    <row r="121" s="20" customFormat="1" ht="48" spans="1:25">
      <c r="A121" s="48">
        <v>116</v>
      </c>
      <c r="B121" s="65" t="s">
        <v>79</v>
      </c>
      <c r="C121" s="65" t="s">
        <v>118</v>
      </c>
      <c r="D121" s="65" t="s">
        <v>119</v>
      </c>
      <c r="E121" s="65" t="s">
        <v>621</v>
      </c>
      <c r="F121" s="65" t="s">
        <v>673</v>
      </c>
      <c r="G121" s="65" t="s">
        <v>683</v>
      </c>
      <c r="H121" s="65" t="s">
        <v>624</v>
      </c>
      <c r="I121" s="65" t="s">
        <v>684</v>
      </c>
      <c r="J121" s="77">
        <v>45717</v>
      </c>
      <c r="K121" s="77">
        <v>45717</v>
      </c>
      <c r="L121" s="65" t="s">
        <v>673</v>
      </c>
      <c r="M121" s="65" t="s">
        <v>685</v>
      </c>
      <c r="N121" s="78">
        <v>2</v>
      </c>
      <c r="O121" s="65">
        <v>2</v>
      </c>
      <c r="P121" s="78">
        <v>0</v>
      </c>
      <c r="Q121" s="65">
        <v>1</v>
      </c>
      <c r="R121" s="65">
        <v>342</v>
      </c>
      <c r="S121" s="65">
        <v>1400</v>
      </c>
      <c r="T121" s="65">
        <v>1</v>
      </c>
      <c r="U121" s="65">
        <v>16</v>
      </c>
      <c r="V121" s="65">
        <v>43</v>
      </c>
      <c r="W121" s="65" t="s">
        <v>678</v>
      </c>
      <c r="X121" s="65" t="s">
        <v>686</v>
      </c>
      <c r="Y121" s="65"/>
    </row>
    <row r="122" s="20" customFormat="1" ht="60" spans="1:25">
      <c r="A122" s="48">
        <v>117</v>
      </c>
      <c r="B122" s="65" t="s">
        <v>33</v>
      </c>
      <c r="C122" s="49" t="s">
        <v>34</v>
      </c>
      <c r="D122" s="65" t="s">
        <v>687</v>
      </c>
      <c r="E122" s="65" t="s">
        <v>621</v>
      </c>
      <c r="F122" s="65" t="s">
        <v>673</v>
      </c>
      <c r="G122" s="65" t="s">
        <v>688</v>
      </c>
      <c r="H122" s="65" t="s">
        <v>57</v>
      </c>
      <c r="I122" s="65" t="s">
        <v>676</v>
      </c>
      <c r="J122" s="77">
        <v>45748</v>
      </c>
      <c r="K122" s="77">
        <v>45748</v>
      </c>
      <c r="L122" s="65" t="s">
        <v>673</v>
      </c>
      <c r="M122" s="65" t="s">
        <v>689</v>
      </c>
      <c r="N122" s="78">
        <v>40</v>
      </c>
      <c r="O122" s="79">
        <v>40</v>
      </c>
      <c r="P122" s="78">
        <v>0</v>
      </c>
      <c r="Q122" s="79">
        <v>1</v>
      </c>
      <c r="R122" s="79">
        <v>342</v>
      </c>
      <c r="S122" s="79">
        <v>1400</v>
      </c>
      <c r="T122" s="79">
        <v>1</v>
      </c>
      <c r="U122" s="79">
        <v>16</v>
      </c>
      <c r="V122" s="79">
        <v>43</v>
      </c>
      <c r="W122" s="79" t="s">
        <v>678</v>
      </c>
      <c r="X122" s="65" t="s">
        <v>690</v>
      </c>
      <c r="Y122" s="65"/>
    </row>
    <row r="123" s="20" customFormat="1" ht="84" spans="1:25">
      <c r="A123" s="48">
        <v>118</v>
      </c>
      <c r="B123" s="65" t="s">
        <v>79</v>
      </c>
      <c r="C123" s="65" t="s">
        <v>80</v>
      </c>
      <c r="D123" s="65" t="s">
        <v>691</v>
      </c>
      <c r="E123" s="65" t="s">
        <v>621</v>
      </c>
      <c r="F123" s="65" t="s">
        <v>692</v>
      </c>
      <c r="G123" s="65" t="s">
        <v>693</v>
      </c>
      <c r="H123" s="65" t="s">
        <v>694</v>
      </c>
      <c r="I123" s="65" t="s">
        <v>695</v>
      </c>
      <c r="J123" s="77">
        <v>45778</v>
      </c>
      <c r="K123" s="77">
        <v>45839</v>
      </c>
      <c r="L123" s="65" t="s">
        <v>696</v>
      </c>
      <c r="M123" s="65" t="s">
        <v>697</v>
      </c>
      <c r="N123" s="78">
        <v>5.3</v>
      </c>
      <c r="O123" s="79">
        <v>4</v>
      </c>
      <c r="P123" s="78">
        <v>1.3</v>
      </c>
      <c r="Q123" s="79">
        <v>1</v>
      </c>
      <c r="R123" s="79">
        <v>596</v>
      </c>
      <c r="S123" s="79">
        <v>2530</v>
      </c>
      <c r="T123" s="79">
        <v>1</v>
      </c>
      <c r="U123" s="79">
        <v>33</v>
      </c>
      <c r="V123" s="79">
        <v>116</v>
      </c>
      <c r="W123" s="79" t="s">
        <v>698</v>
      </c>
      <c r="X123" s="65" t="s">
        <v>699</v>
      </c>
      <c r="Y123" s="65"/>
    </row>
    <row r="124" s="20" customFormat="1" ht="60" spans="1:25">
      <c r="A124" s="48">
        <v>119</v>
      </c>
      <c r="B124" s="65" t="s">
        <v>79</v>
      </c>
      <c r="C124" s="56" t="s">
        <v>118</v>
      </c>
      <c r="D124" s="65" t="s">
        <v>119</v>
      </c>
      <c r="E124" s="65" t="s">
        <v>621</v>
      </c>
      <c r="F124" s="65" t="s">
        <v>692</v>
      </c>
      <c r="G124" s="65" t="s">
        <v>700</v>
      </c>
      <c r="H124" s="65" t="s">
        <v>39</v>
      </c>
      <c r="I124" s="65" t="s">
        <v>701</v>
      </c>
      <c r="J124" s="77">
        <v>45689</v>
      </c>
      <c r="K124" s="77">
        <v>45717</v>
      </c>
      <c r="L124" s="65" t="s">
        <v>696</v>
      </c>
      <c r="M124" s="65" t="s">
        <v>702</v>
      </c>
      <c r="N124" s="78">
        <v>5.2</v>
      </c>
      <c r="O124" s="79">
        <v>4</v>
      </c>
      <c r="P124" s="78">
        <v>1.2</v>
      </c>
      <c r="Q124" s="79">
        <v>1</v>
      </c>
      <c r="R124" s="79">
        <v>81</v>
      </c>
      <c r="S124" s="79">
        <v>321</v>
      </c>
      <c r="T124" s="79">
        <v>1</v>
      </c>
      <c r="U124" s="79">
        <v>3</v>
      </c>
      <c r="V124" s="79">
        <v>11</v>
      </c>
      <c r="W124" s="79" t="s">
        <v>661</v>
      </c>
      <c r="X124" s="80" t="s">
        <v>662</v>
      </c>
      <c r="Y124" s="65"/>
    </row>
    <row r="125" s="20" customFormat="1" ht="84" spans="1:25">
      <c r="A125" s="48">
        <v>120</v>
      </c>
      <c r="B125" s="65" t="s">
        <v>33</v>
      </c>
      <c r="C125" s="49" t="s">
        <v>34</v>
      </c>
      <c r="D125" s="65" t="s">
        <v>703</v>
      </c>
      <c r="E125" s="65" t="s">
        <v>621</v>
      </c>
      <c r="F125" s="65" t="s">
        <v>704</v>
      </c>
      <c r="G125" s="65" t="s">
        <v>705</v>
      </c>
      <c r="H125" s="65" t="s">
        <v>39</v>
      </c>
      <c r="I125" s="65" t="s">
        <v>706</v>
      </c>
      <c r="J125" s="77">
        <v>45778</v>
      </c>
      <c r="K125" s="77">
        <v>45839</v>
      </c>
      <c r="L125" s="65" t="s">
        <v>707</v>
      </c>
      <c r="M125" s="65" t="s">
        <v>708</v>
      </c>
      <c r="N125" s="78">
        <v>9</v>
      </c>
      <c r="O125" s="79">
        <v>6</v>
      </c>
      <c r="P125" s="78">
        <v>3</v>
      </c>
      <c r="Q125" s="79">
        <v>1</v>
      </c>
      <c r="R125" s="79">
        <v>108</v>
      </c>
      <c r="S125" s="79">
        <v>516</v>
      </c>
      <c r="T125" s="79">
        <v>1</v>
      </c>
      <c r="U125" s="79">
        <v>4</v>
      </c>
      <c r="V125" s="79">
        <v>9</v>
      </c>
      <c r="W125" s="79" t="s">
        <v>709</v>
      </c>
      <c r="X125" s="80" t="s">
        <v>710</v>
      </c>
      <c r="Y125" s="65"/>
    </row>
    <row r="126" s="20" customFormat="1" ht="60" spans="1:25">
      <c r="A126" s="48">
        <v>121</v>
      </c>
      <c r="B126" s="65" t="s">
        <v>79</v>
      </c>
      <c r="C126" s="56" t="s">
        <v>118</v>
      </c>
      <c r="D126" s="65" t="s">
        <v>119</v>
      </c>
      <c r="E126" s="65" t="s">
        <v>621</v>
      </c>
      <c r="F126" s="65" t="s">
        <v>704</v>
      </c>
      <c r="G126" s="65" t="s">
        <v>711</v>
      </c>
      <c r="H126" s="65" t="s">
        <v>39</v>
      </c>
      <c r="I126" s="65" t="s">
        <v>712</v>
      </c>
      <c r="J126" s="77">
        <v>45717</v>
      </c>
      <c r="K126" s="77">
        <v>45778</v>
      </c>
      <c r="L126" s="65" t="s">
        <v>713</v>
      </c>
      <c r="M126" s="65" t="s">
        <v>714</v>
      </c>
      <c r="N126" s="78">
        <v>12</v>
      </c>
      <c r="O126" s="65">
        <v>8</v>
      </c>
      <c r="P126" s="78">
        <v>4</v>
      </c>
      <c r="Q126" s="65">
        <v>1</v>
      </c>
      <c r="R126" s="65">
        <v>40</v>
      </c>
      <c r="S126" s="65">
        <v>178</v>
      </c>
      <c r="T126" s="65">
        <v>1</v>
      </c>
      <c r="U126" s="65">
        <v>5</v>
      </c>
      <c r="V126" s="65">
        <v>12</v>
      </c>
      <c r="W126" s="65" t="s">
        <v>661</v>
      </c>
      <c r="X126" s="80" t="s">
        <v>662</v>
      </c>
      <c r="Y126" s="65"/>
    </row>
    <row r="127" s="20" customFormat="1" ht="60" spans="1:25">
      <c r="A127" s="48">
        <v>122</v>
      </c>
      <c r="B127" s="65" t="s">
        <v>33</v>
      </c>
      <c r="C127" s="49" t="s">
        <v>34</v>
      </c>
      <c r="D127" s="65" t="s">
        <v>703</v>
      </c>
      <c r="E127" s="65" t="s">
        <v>621</v>
      </c>
      <c r="F127" s="65" t="s">
        <v>715</v>
      </c>
      <c r="G127" s="65" t="s">
        <v>716</v>
      </c>
      <c r="H127" s="65" t="s">
        <v>39</v>
      </c>
      <c r="I127" s="65" t="s">
        <v>717</v>
      </c>
      <c r="J127" s="77">
        <v>45901</v>
      </c>
      <c r="K127" s="77">
        <v>45992</v>
      </c>
      <c r="L127" s="65" t="s">
        <v>718</v>
      </c>
      <c r="M127" s="65" t="s">
        <v>719</v>
      </c>
      <c r="N127" s="78">
        <v>15</v>
      </c>
      <c r="O127" s="79">
        <v>10</v>
      </c>
      <c r="P127" s="78">
        <v>5</v>
      </c>
      <c r="Q127" s="79">
        <v>1</v>
      </c>
      <c r="R127" s="79">
        <v>93</v>
      </c>
      <c r="S127" s="79">
        <v>309</v>
      </c>
      <c r="T127" s="79">
        <v>1</v>
      </c>
      <c r="U127" s="79">
        <v>8</v>
      </c>
      <c r="V127" s="79">
        <v>30</v>
      </c>
      <c r="W127" s="65" t="s">
        <v>661</v>
      </c>
      <c r="X127" s="80" t="s">
        <v>662</v>
      </c>
      <c r="Y127" s="65"/>
    </row>
    <row r="128" s="20" customFormat="1" ht="60" spans="1:25">
      <c r="A128" s="48">
        <v>123</v>
      </c>
      <c r="B128" s="65" t="s">
        <v>79</v>
      </c>
      <c r="C128" s="56" t="s">
        <v>118</v>
      </c>
      <c r="D128" s="65" t="s">
        <v>119</v>
      </c>
      <c r="E128" s="65" t="s">
        <v>621</v>
      </c>
      <c r="F128" s="65" t="s">
        <v>715</v>
      </c>
      <c r="G128" s="65" t="s">
        <v>720</v>
      </c>
      <c r="H128" s="65" t="s">
        <v>39</v>
      </c>
      <c r="I128" s="65" t="s">
        <v>721</v>
      </c>
      <c r="J128" s="77">
        <v>45717</v>
      </c>
      <c r="K128" s="77">
        <v>45778</v>
      </c>
      <c r="L128" s="65" t="s">
        <v>718</v>
      </c>
      <c r="M128" s="65" t="s">
        <v>722</v>
      </c>
      <c r="N128" s="78">
        <v>8</v>
      </c>
      <c r="O128" s="79">
        <v>6</v>
      </c>
      <c r="P128" s="78">
        <v>2</v>
      </c>
      <c r="Q128" s="79">
        <v>1</v>
      </c>
      <c r="R128" s="79">
        <v>91</v>
      </c>
      <c r="S128" s="79">
        <v>304</v>
      </c>
      <c r="T128" s="79">
        <v>1</v>
      </c>
      <c r="U128" s="79">
        <v>4</v>
      </c>
      <c r="V128" s="79">
        <v>11</v>
      </c>
      <c r="W128" s="65" t="s">
        <v>661</v>
      </c>
      <c r="X128" s="65" t="s">
        <v>662</v>
      </c>
      <c r="Y128" s="65"/>
    </row>
    <row r="129" s="20" customFormat="1" ht="60" spans="1:25">
      <c r="A129" s="48">
        <v>124</v>
      </c>
      <c r="B129" s="65" t="s">
        <v>79</v>
      </c>
      <c r="C129" s="56" t="s">
        <v>118</v>
      </c>
      <c r="D129" s="65" t="s">
        <v>119</v>
      </c>
      <c r="E129" s="65" t="s">
        <v>621</v>
      </c>
      <c r="F129" s="65" t="s">
        <v>723</v>
      </c>
      <c r="G129" s="65" t="s">
        <v>724</v>
      </c>
      <c r="H129" s="65" t="s">
        <v>39</v>
      </c>
      <c r="I129" s="65" t="s">
        <v>725</v>
      </c>
      <c r="J129" s="77">
        <v>45717</v>
      </c>
      <c r="K129" s="77">
        <v>45778</v>
      </c>
      <c r="L129" s="65" t="s">
        <v>726</v>
      </c>
      <c r="M129" s="65" t="s">
        <v>727</v>
      </c>
      <c r="N129" s="78">
        <v>4</v>
      </c>
      <c r="O129" s="79">
        <v>3</v>
      </c>
      <c r="P129" s="78">
        <v>1</v>
      </c>
      <c r="Q129" s="79">
        <v>1</v>
      </c>
      <c r="R129" s="79">
        <v>118</v>
      </c>
      <c r="S129" s="79">
        <v>458</v>
      </c>
      <c r="T129" s="79">
        <v>1</v>
      </c>
      <c r="U129" s="79">
        <v>4</v>
      </c>
      <c r="V129" s="79">
        <v>10</v>
      </c>
      <c r="W129" s="65" t="s">
        <v>661</v>
      </c>
      <c r="X129" s="80" t="s">
        <v>662</v>
      </c>
      <c r="Y129" s="65"/>
    </row>
    <row r="130" s="20" customFormat="1" ht="60" spans="1:25">
      <c r="A130" s="48">
        <v>125</v>
      </c>
      <c r="B130" s="65" t="s">
        <v>79</v>
      </c>
      <c r="C130" s="56" t="s">
        <v>118</v>
      </c>
      <c r="D130" s="65" t="s">
        <v>119</v>
      </c>
      <c r="E130" s="65" t="s">
        <v>621</v>
      </c>
      <c r="F130" s="65" t="s">
        <v>723</v>
      </c>
      <c r="G130" s="65" t="s">
        <v>728</v>
      </c>
      <c r="H130" s="65" t="s">
        <v>39</v>
      </c>
      <c r="I130" s="65" t="s">
        <v>729</v>
      </c>
      <c r="J130" s="77">
        <v>45778</v>
      </c>
      <c r="K130" s="77">
        <v>45839</v>
      </c>
      <c r="L130" s="65" t="s">
        <v>726</v>
      </c>
      <c r="M130" s="65" t="s">
        <v>730</v>
      </c>
      <c r="N130" s="78">
        <v>4</v>
      </c>
      <c r="O130" s="79">
        <v>3</v>
      </c>
      <c r="P130" s="78">
        <v>1</v>
      </c>
      <c r="Q130" s="79">
        <v>1</v>
      </c>
      <c r="R130" s="79">
        <v>136</v>
      </c>
      <c r="S130" s="79">
        <v>562</v>
      </c>
      <c r="T130" s="79">
        <v>1</v>
      </c>
      <c r="U130" s="79">
        <v>7</v>
      </c>
      <c r="V130" s="79">
        <v>24</v>
      </c>
      <c r="W130" s="65" t="s">
        <v>661</v>
      </c>
      <c r="X130" s="65" t="s">
        <v>662</v>
      </c>
      <c r="Y130" s="65"/>
    </row>
    <row r="131" s="20" customFormat="1" ht="60" spans="1:25">
      <c r="A131" s="48">
        <v>126</v>
      </c>
      <c r="B131" s="65" t="s">
        <v>79</v>
      </c>
      <c r="C131" s="56" t="s">
        <v>118</v>
      </c>
      <c r="D131" s="65" t="s">
        <v>119</v>
      </c>
      <c r="E131" s="65" t="s">
        <v>621</v>
      </c>
      <c r="F131" s="65" t="s">
        <v>731</v>
      </c>
      <c r="G131" s="65" t="s">
        <v>732</v>
      </c>
      <c r="H131" s="65" t="s">
        <v>39</v>
      </c>
      <c r="I131" s="65" t="s">
        <v>733</v>
      </c>
      <c r="J131" s="77">
        <v>45717</v>
      </c>
      <c r="K131" s="77">
        <v>45778</v>
      </c>
      <c r="L131" s="65" t="s">
        <v>734</v>
      </c>
      <c r="M131" s="65" t="s">
        <v>735</v>
      </c>
      <c r="N131" s="78">
        <v>6</v>
      </c>
      <c r="O131" s="79">
        <v>5</v>
      </c>
      <c r="P131" s="78">
        <v>1</v>
      </c>
      <c r="Q131" s="79">
        <v>1</v>
      </c>
      <c r="R131" s="79">
        <v>108</v>
      </c>
      <c r="S131" s="79">
        <v>436</v>
      </c>
      <c r="T131" s="79">
        <v>1</v>
      </c>
      <c r="U131" s="79">
        <v>2</v>
      </c>
      <c r="V131" s="79">
        <v>5</v>
      </c>
      <c r="W131" s="65" t="s">
        <v>661</v>
      </c>
      <c r="X131" s="65" t="s">
        <v>662</v>
      </c>
      <c r="Y131" s="65"/>
    </row>
    <row r="132" s="20" customFormat="1" ht="60" spans="1:25">
      <c r="A132" s="48">
        <v>127</v>
      </c>
      <c r="B132" s="65" t="s">
        <v>79</v>
      </c>
      <c r="C132" s="56" t="s">
        <v>118</v>
      </c>
      <c r="D132" s="65" t="s">
        <v>119</v>
      </c>
      <c r="E132" s="65" t="s">
        <v>621</v>
      </c>
      <c r="F132" s="65" t="s">
        <v>731</v>
      </c>
      <c r="G132" s="65" t="s">
        <v>736</v>
      </c>
      <c r="H132" s="65" t="s">
        <v>39</v>
      </c>
      <c r="I132" s="65" t="s">
        <v>737</v>
      </c>
      <c r="J132" s="77">
        <v>45778</v>
      </c>
      <c r="K132" s="77">
        <v>45839</v>
      </c>
      <c r="L132" s="65" t="s">
        <v>734</v>
      </c>
      <c r="M132" s="65" t="s">
        <v>738</v>
      </c>
      <c r="N132" s="78">
        <v>5</v>
      </c>
      <c r="O132" s="79">
        <v>4</v>
      </c>
      <c r="P132" s="78">
        <v>1</v>
      </c>
      <c r="Q132" s="79">
        <v>1</v>
      </c>
      <c r="R132" s="79">
        <v>198</v>
      </c>
      <c r="S132" s="79">
        <v>792</v>
      </c>
      <c r="T132" s="79">
        <v>1</v>
      </c>
      <c r="U132" s="79">
        <v>3</v>
      </c>
      <c r="V132" s="79">
        <v>7</v>
      </c>
      <c r="W132" s="65" t="s">
        <v>661</v>
      </c>
      <c r="X132" s="65" t="s">
        <v>662</v>
      </c>
      <c r="Y132" s="65"/>
    </row>
    <row r="133" s="20" customFormat="1" ht="84" spans="1:25">
      <c r="A133" s="48">
        <v>128</v>
      </c>
      <c r="B133" s="65" t="s">
        <v>33</v>
      </c>
      <c r="C133" s="49" t="s">
        <v>34</v>
      </c>
      <c r="D133" s="65" t="s">
        <v>703</v>
      </c>
      <c r="E133" s="65" t="s">
        <v>621</v>
      </c>
      <c r="F133" s="65" t="s">
        <v>739</v>
      </c>
      <c r="G133" s="65" t="s">
        <v>740</v>
      </c>
      <c r="H133" s="65" t="s">
        <v>57</v>
      </c>
      <c r="I133" s="65" t="s">
        <v>741</v>
      </c>
      <c r="J133" s="77">
        <v>45778</v>
      </c>
      <c r="K133" s="77">
        <v>45839</v>
      </c>
      <c r="L133" s="65" t="s">
        <v>742</v>
      </c>
      <c r="M133" s="65" t="s">
        <v>743</v>
      </c>
      <c r="N133" s="78">
        <v>12</v>
      </c>
      <c r="O133" s="79">
        <v>8</v>
      </c>
      <c r="P133" s="78">
        <v>4</v>
      </c>
      <c r="Q133" s="79">
        <v>1</v>
      </c>
      <c r="R133" s="79">
        <v>87</v>
      </c>
      <c r="S133" s="79">
        <v>393</v>
      </c>
      <c r="T133" s="79">
        <v>1</v>
      </c>
      <c r="U133" s="79">
        <v>5</v>
      </c>
      <c r="V133" s="79">
        <v>13</v>
      </c>
      <c r="W133" s="65" t="s">
        <v>709</v>
      </c>
      <c r="X133" s="65" t="s">
        <v>710</v>
      </c>
      <c r="Y133" s="65"/>
    </row>
    <row r="134" s="20" customFormat="1" ht="48" spans="1:25">
      <c r="A134" s="48">
        <v>129</v>
      </c>
      <c r="B134" s="65" t="s">
        <v>33</v>
      </c>
      <c r="C134" s="49" t="s">
        <v>34</v>
      </c>
      <c r="D134" s="65" t="s">
        <v>744</v>
      </c>
      <c r="E134" s="65" t="s">
        <v>621</v>
      </c>
      <c r="F134" s="65" t="s">
        <v>745</v>
      </c>
      <c r="G134" s="65" t="s">
        <v>746</v>
      </c>
      <c r="H134" s="65" t="s">
        <v>747</v>
      </c>
      <c r="I134" s="65" t="s">
        <v>745</v>
      </c>
      <c r="J134" s="77">
        <v>45748</v>
      </c>
      <c r="K134" s="77">
        <v>45748</v>
      </c>
      <c r="L134" s="65" t="s">
        <v>748</v>
      </c>
      <c r="M134" s="65" t="s">
        <v>749</v>
      </c>
      <c r="N134" s="78">
        <v>10</v>
      </c>
      <c r="O134" s="65">
        <v>10</v>
      </c>
      <c r="P134" s="78">
        <v>0</v>
      </c>
      <c r="Q134" s="65">
        <v>1</v>
      </c>
      <c r="R134" s="65">
        <v>520</v>
      </c>
      <c r="S134" s="65">
        <v>2274</v>
      </c>
      <c r="T134" s="65">
        <v>0</v>
      </c>
      <c r="U134" s="65">
        <v>9</v>
      </c>
      <c r="V134" s="65">
        <v>30</v>
      </c>
      <c r="W134" s="65" t="s">
        <v>678</v>
      </c>
      <c r="X134" s="65" t="s">
        <v>750</v>
      </c>
      <c r="Y134" s="65"/>
    </row>
    <row r="135" s="21" customFormat="1" ht="48" spans="1:25">
      <c r="A135" s="48">
        <v>130</v>
      </c>
      <c r="B135" s="49" t="s">
        <v>79</v>
      </c>
      <c r="C135" s="65" t="s">
        <v>118</v>
      </c>
      <c r="D135" s="65" t="s">
        <v>119</v>
      </c>
      <c r="E135" s="65" t="s">
        <v>621</v>
      </c>
      <c r="F135" s="65" t="s">
        <v>751</v>
      </c>
      <c r="G135" s="65" t="s">
        <v>752</v>
      </c>
      <c r="H135" s="65" t="s">
        <v>39</v>
      </c>
      <c r="I135" s="65" t="s">
        <v>753</v>
      </c>
      <c r="J135" s="77">
        <v>45931</v>
      </c>
      <c r="K135" s="77">
        <v>45962</v>
      </c>
      <c r="L135" s="65" t="s">
        <v>754</v>
      </c>
      <c r="M135" s="65" t="s">
        <v>755</v>
      </c>
      <c r="N135" s="78">
        <v>28</v>
      </c>
      <c r="O135" s="65">
        <v>28</v>
      </c>
      <c r="P135" s="78">
        <v>0</v>
      </c>
      <c r="Q135" s="65">
        <v>1</v>
      </c>
      <c r="R135" s="65">
        <v>342</v>
      </c>
      <c r="S135" s="65">
        <v>1400</v>
      </c>
      <c r="T135" s="65">
        <v>1</v>
      </c>
      <c r="U135" s="65">
        <v>12</v>
      </c>
      <c r="V135" s="65">
        <v>34</v>
      </c>
      <c r="W135" s="65" t="s">
        <v>678</v>
      </c>
      <c r="X135" s="65" t="s">
        <v>686</v>
      </c>
      <c r="Y135" s="65"/>
    </row>
    <row r="136" s="21" customFormat="1" ht="48" spans="1:25">
      <c r="A136" s="48">
        <v>131</v>
      </c>
      <c r="B136" s="65" t="s">
        <v>79</v>
      </c>
      <c r="C136" s="65" t="s">
        <v>118</v>
      </c>
      <c r="D136" s="65" t="s">
        <v>119</v>
      </c>
      <c r="E136" s="65" t="s">
        <v>621</v>
      </c>
      <c r="F136" s="65" t="s">
        <v>751</v>
      </c>
      <c r="G136" s="65" t="s">
        <v>756</v>
      </c>
      <c r="H136" s="65" t="s">
        <v>39</v>
      </c>
      <c r="I136" s="65" t="s">
        <v>757</v>
      </c>
      <c r="J136" s="77">
        <v>45931</v>
      </c>
      <c r="K136" s="77">
        <v>45962</v>
      </c>
      <c r="L136" s="65" t="s">
        <v>754</v>
      </c>
      <c r="M136" s="65" t="s">
        <v>758</v>
      </c>
      <c r="N136" s="78">
        <v>12</v>
      </c>
      <c r="O136" s="65">
        <v>12</v>
      </c>
      <c r="P136" s="78">
        <v>0</v>
      </c>
      <c r="Q136" s="65">
        <v>1</v>
      </c>
      <c r="R136" s="65">
        <v>342</v>
      </c>
      <c r="S136" s="65">
        <v>1400</v>
      </c>
      <c r="T136" s="65">
        <v>1</v>
      </c>
      <c r="U136" s="65">
        <v>12</v>
      </c>
      <c r="V136" s="65">
        <v>34</v>
      </c>
      <c r="W136" s="65" t="s">
        <v>678</v>
      </c>
      <c r="X136" s="65" t="s">
        <v>686</v>
      </c>
      <c r="Y136" s="65"/>
    </row>
    <row r="137" s="22" customFormat="1" ht="48" spans="1:25">
      <c r="A137" s="48">
        <v>132</v>
      </c>
      <c r="B137" s="65" t="s">
        <v>79</v>
      </c>
      <c r="C137" s="56" t="s">
        <v>118</v>
      </c>
      <c r="D137" s="65" t="s">
        <v>119</v>
      </c>
      <c r="E137" s="65" t="s">
        <v>621</v>
      </c>
      <c r="F137" s="65" t="s">
        <v>759</v>
      </c>
      <c r="G137" s="65" t="s">
        <v>760</v>
      </c>
      <c r="H137" s="65" t="s">
        <v>39</v>
      </c>
      <c r="I137" s="65" t="s">
        <v>759</v>
      </c>
      <c r="J137" s="77">
        <v>45931</v>
      </c>
      <c r="K137" s="77">
        <v>45962</v>
      </c>
      <c r="L137" s="65" t="s">
        <v>761</v>
      </c>
      <c r="M137" s="65" t="s">
        <v>762</v>
      </c>
      <c r="N137" s="78">
        <v>8</v>
      </c>
      <c r="O137" s="79">
        <v>8</v>
      </c>
      <c r="P137" s="78">
        <v>0</v>
      </c>
      <c r="Q137" s="79">
        <v>1</v>
      </c>
      <c r="R137" s="79">
        <v>398</v>
      </c>
      <c r="S137" s="79">
        <v>2001</v>
      </c>
      <c r="T137" s="79"/>
      <c r="U137" s="79">
        <v>8</v>
      </c>
      <c r="V137" s="79">
        <v>23</v>
      </c>
      <c r="W137" s="65" t="s">
        <v>678</v>
      </c>
      <c r="X137" s="65" t="s">
        <v>686</v>
      </c>
      <c r="Y137" s="65"/>
    </row>
    <row r="138" s="23" customFormat="1" ht="48" spans="1:25">
      <c r="A138" s="48">
        <v>133</v>
      </c>
      <c r="B138" s="65" t="s">
        <v>33</v>
      </c>
      <c r="C138" s="49" t="s">
        <v>34</v>
      </c>
      <c r="D138" s="65" t="s">
        <v>687</v>
      </c>
      <c r="E138" s="65" t="s">
        <v>621</v>
      </c>
      <c r="F138" s="65" t="s">
        <v>759</v>
      </c>
      <c r="G138" s="65" t="s">
        <v>763</v>
      </c>
      <c r="H138" s="65" t="s">
        <v>416</v>
      </c>
      <c r="I138" s="65" t="s">
        <v>759</v>
      </c>
      <c r="J138" s="77">
        <v>45778</v>
      </c>
      <c r="K138" s="77">
        <v>45809</v>
      </c>
      <c r="L138" s="65" t="s">
        <v>761</v>
      </c>
      <c r="M138" s="65" t="s">
        <v>764</v>
      </c>
      <c r="N138" s="78">
        <v>20</v>
      </c>
      <c r="O138" s="79">
        <v>20</v>
      </c>
      <c r="P138" s="78">
        <v>0</v>
      </c>
      <c r="Q138" s="79">
        <v>1</v>
      </c>
      <c r="R138" s="79">
        <v>875</v>
      </c>
      <c r="S138" s="79">
        <v>4320</v>
      </c>
      <c r="T138" s="79">
        <v>0</v>
      </c>
      <c r="U138" s="79">
        <v>10</v>
      </c>
      <c r="V138" s="79">
        <v>27</v>
      </c>
      <c r="W138" s="65" t="s">
        <v>678</v>
      </c>
      <c r="X138" s="65" t="s">
        <v>765</v>
      </c>
      <c r="Y138" s="65"/>
    </row>
    <row r="139" s="23" customFormat="1" ht="48" spans="1:25">
      <c r="A139" s="48">
        <v>134</v>
      </c>
      <c r="B139" s="65" t="s">
        <v>79</v>
      </c>
      <c r="C139" s="56" t="s">
        <v>118</v>
      </c>
      <c r="D139" s="65" t="s">
        <v>766</v>
      </c>
      <c r="E139" s="65" t="s">
        <v>621</v>
      </c>
      <c r="F139" s="65" t="s">
        <v>767</v>
      </c>
      <c r="G139" s="65" t="s">
        <v>768</v>
      </c>
      <c r="H139" s="65" t="s">
        <v>416</v>
      </c>
      <c r="I139" s="65" t="s">
        <v>769</v>
      </c>
      <c r="J139" s="77">
        <v>45717</v>
      </c>
      <c r="K139" s="77">
        <v>45748</v>
      </c>
      <c r="L139" s="65" t="s">
        <v>770</v>
      </c>
      <c r="M139" s="65" t="s">
        <v>771</v>
      </c>
      <c r="N139" s="78">
        <v>5</v>
      </c>
      <c r="O139" s="79">
        <v>5</v>
      </c>
      <c r="P139" s="78">
        <v>0</v>
      </c>
      <c r="Q139" s="79">
        <v>1</v>
      </c>
      <c r="R139" s="79">
        <v>33</v>
      </c>
      <c r="S139" s="79">
        <v>147</v>
      </c>
      <c r="T139" s="79">
        <v>0</v>
      </c>
      <c r="U139" s="79">
        <v>3</v>
      </c>
      <c r="V139" s="79">
        <v>6</v>
      </c>
      <c r="W139" s="65" t="s">
        <v>772</v>
      </c>
      <c r="X139" s="65" t="s">
        <v>772</v>
      </c>
      <c r="Y139" s="65"/>
    </row>
    <row r="140" s="23" customFormat="1" ht="36" spans="1:25">
      <c r="A140" s="48">
        <v>135</v>
      </c>
      <c r="B140" s="49" t="s">
        <v>79</v>
      </c>
      <c r="C140" s="56" t="s">
        <v>118</v>
      </c>
      <c r="D140" s="65" t="s">
        <v>766</v>
      </c>
      <c r="E140" s="65" t="s">
        <v>621</v>
      </c>
      <c r="F140" s="65" t="s">
        <v>767</v>
      </c>
      <c r="G140" s="65" t="s">
        <v>773</v>
      </c>
      <c r="H140" s="65" t="s">
        <v>416</v>
      </c>
      <c r="I140" s="65" t="s">
        <v>774</v>
      </c>
      <c r="J140" s="77">
        <v>45536</v>
      </c>
      <c r="K140" s="77">
        <v>45566</v>
      </c>
      <c r="L140" s="65" t="s">
        <v>770</v>
      </c>
      <c r="M140" s="65" t="s">
        <v>775</v>
      </c>
      <c r="N140" s="78">
        <v>8</v>
      </c>
      <c r="O140" s="79">
        <v>7</v>
      </c>
      <c r="P140" s="78">
        <v>1</v>
      </c>
      <c r="Q140" s="79">
        <v>1</v>
      </c>
      <c r="R140" s="79">
        <v>19</v>
      </c>
      <c r="S140" s="79">
        <v>87</v>
      </c>
      <c r="T140" s="79">
        <v>0</v>
      </c>
      <c r="U140" s="79">
        <v>1</v>
      </c>
      <c r="V140" s="79">
        <v>2</v>
      </c>
      <c r="W140" s="65" t="s">
        <v>776</v>
      </c>
      <c r="X140" s="65" t="s">
        <v>776</v>
      </c>
      <c r="Y140" s="65"/>
    </row>
    <row r="141" s="23" customFormat="1" ht="48" spans="1:25">
      <c r="A141" s="48">
        <v>136</v>
      </c>
      <c r="B141" s="65" t="s">
        <v>79</v>
      </c>
      <c r="C141" s="56" t="s">
        <v>118</v>
      </c>
      <c r="D141" s="65" t="s">
        <v>687</v>
      </c>
      <c r="E141" s="65" t="s">
        <v>621</v>
      </c>
      <c r="F141" s="65" t="s">
        <v>777</v>
      </c>
      <c r="G141" s="65" t="s">
        <v>778</v>
      </c>
      <c r="H141" s="65" t="s">
        <v>57</v>
      </c>
      <c r="I141" s="65" t="s">
        <v>779</v>
      </c>
      <c r="J141" s="77">
        <v>45717</v>
      </c>
      <c r="K141" s="77">
        <v>45778</v>
      </c>
      <c r="L141" s="65" t="s">
        <v>780</v>
      </c>
      <c r="M141" s="65" t="s">
        <v>781</v>
      </c>
      <c r="N141" s="78">
        <v>7.68</v>
      </c>
      <c r="O141" s="79">
        <v>6</v>
      </c>
      <c r="P141" s="78">
        <v>1.68</v>
      </c>
      <c r="Q141" s="79">
        <v>1</v>
      </c>
      <c r="R141" s="79">
        <v>210</v>
      </c>
      <c r="S141" s="79">
        <v>785</v>
      </c>
      <c r="T141" s="79">
        <v>1</v>
      </c>
      <c r="U141" s="79">
        <v>5</v>
      </c>
      <c r="V141" s="79">
        <v>14</v>
      </c>
      <c r="W141" s="65" t="s">
        <v>782</v>
      </c>
      <c r="X141" s="65" t="s">
        <v>783</v>
      </c>
      <c r="Y141" s="65"/>
    </row>
    <row r="142" s="23" customFormat="1" ht="84" spans="1:25">
      <c r="A142" s="48">
        <v>137</v>
      </c>
      <c r="B142" s="65" t="s">
        <v>79</v>
      </c>
      <c r="C142" s="56" t="s">
        <v>118</v>
      </c>
      <c r="D142" s="65" t="s">
        <v>119</v>
      </c>
      <c r="E142" s="65" t="s">
        <v>621</v>
      </c>
      <c r="F142" s="65" t="s">
        <v>784</v>
      </c>
      <c r="G142" s="65" t="s">
        <v>785</v>
      </c>
      <c r="H142" s="65" t="s">
        <v>39</v>
      </c>
      <c r="I142" s="65" t="s">
        <v>786</v>
      </c>
      <c r="J142" s="77">
        <v>45931</v>
      </c>
      <c r="K142" s="77">
        <v>45962</v>
      </c>
      <c r="L142" s="65" t="s">
        <v>787</v>
      </c>
      <c r="M142" s="65" t="s">
        <v>788</v>
      </c>
      <c r="N142" s="78">
        <v>3</v>
      </c>
      <c r="O142" s="79">
        <v>2</v>
      </c>
      <c r="P142" s="78">
        <v>1</v>
      </c>
      <c r="Q142" s="79">
        <v>1</v>
      </c>
      <c r="R142" s="79">
        <v>32</v>
      </c>
      <c r="S142" s="79">
        <v>144</v>
      </c>
      <c r="T142" s="79">
        <v>1</v>
      </c>
      <c r="U142" s="79">
        <v>1</v>
      </c>
      <c r="V142" s="79">
        <v>4</v>
      </c>
      <c r="W142" s="65" t="s">
        <v>789</v>
      </c>
      <c r="X142" s="65" t="s">
        <v>657</v>
      </c>
      <c r="Y142" s="65"/>
    </row>
    <row r="143" s="23" customFormat="1" ht="60" spans="1:25">
      <c r="A143" s="48">
        <v>138</v>
      </c>
      <c r="B143" s="65" t="s">
        <v>79</v>
      </c>
      <c r="C143" s="56" t="s">
        <v>118</v>
      </c>
      <c r="D143" s="65" t="s">
        <v>119</v>
      </c>
      <c r="E143" s="65" t="s">
        <v>621</v>
      </c>
      <c r="F143" s="65" t="s">
        <v>784</v>
      </c>
      <c r="G143" s="65" t="s">
        <v>790</v>
      </c>
      <c r="H143" s="65" t="s">
        <v>57</v>
      </c>
      <c r="I143" s="65" t="s">
        <v>791</v>
      </c>
      <c r="J143" s="77">
        <v>45931</v>
      </c>
      <c r="K143" s="77">
        <v>45962</v>
      </c>
      <c r="L143" s="65" t="s">
        <v>787</v>
      </c>
      <c r="M143" s="65" t="s">
        <v>792</v>
      </c>
      <c r="N143" s="78">
        <v>5</v>
      </c>
      <c r="O143" s="79">
        <v>4</v>
      </c>
      <c r="P143" s="78">
        <v>1</v>
      </c>
      <c r="Q143" s="79">
        <v>1</v>
      </c>
      <c r="R143" s="79">
        <v>70</v>
      </c>
      <c r="S143" s="79">
        <v>315</v>
      </c>
      <c r="T143" s="79">
        <v>1</v>
      </c>
      <c r="U143" s="79">
        <v>2</v>
      </c>
      <c r="V143" s="79">
        <v>7</v>
      </c>
      <c r="W143" s="65" t="s">
        <v>793</v>
      </c>
      <c r="X143" s="65" t="s">
        <v>662</v>
      </c>
      <c r="Y143" s="65"/>
    </row>
    <row r="144" s="23" customFormat="1" ht="60" spans="1:25">
      <c r="A144" s="48">
        <v>139</v>
      </c>
      <c r="B144" s="65" t="s">
        <v>79</v>
      </c>
      <c r="C144" s="56" t="s">
        <v>118</v>
      </c>
      <c r="D144" s="65" t="s">
        <v>119</v>
      </c>
      <c r="E144" s="65" t="s">
        <v>621</v>
      </c>
      <c r="F144" s="65" t="s">
        <v>784</v>
      </c>
      <c r="G144" s="65" t="s">
        <v>794</v>
      </c>
      <c r="H144" s="65" t="s">
        <v>39</v>
      </c>
      <c r="I144" s="65" t="s">
        <v>795</v>
      </c>
      <c r="J144" s="77">
        <v>45931</v>
      </c>
      <c r="K144" s="77">
        <v>45962</v>
      </c>
      <c r="L144" s="65" t="s">
        <v>787</v>
      </c>
      <c r="M144" s="65" t="s">
        <v>796</v>
      </c>
      <c r="N144" s="78">
        <v>7</v>
      </c>
      <c r="O144" s="65">
        <v>5</v>
      </c>
      <c r="P144" s="78">
        <v>2</v>
      </c>
      <c r="Q144" s="65">
        <v>1</v>
      </c>
      <c r="R144" s="65">
        <v>30</v>
      </c>
      <c r="S144" s="65">
        <v>138</v>
      </c>
      <c r="T144" s="65">
        <v>1</v>
      </c>
      <c r="U144" s="65">
        <v>0</v>
      </c>
      <c r="V144" s="65">
        <v>0</v>
      </c>
      <c r="W144" s="65" t="s">
        <v>793</v>
      </c>
      <c r="X144" s="65" t="s">
        <v>662</v>
      </c>
      <c r="Y144" s="65"/>
    </row>
    <row r="145" s="23" customFormat="1" ht="60" spans="1:25">
      <c r="A145" s="48">
        <v>140</v>
      </c>
      <c r="B145" s="65" t="s">
        <v>79</v>
      </c>
      <c r="C145" s="56" t="s">
        <v>118</v>
      </c>
      <c r="D145" s="65" t="s">
        <v>119</v>
      </c>
      <c r="E145" s="65" t="s">
        <v>621</v>
      </c>
      <c r="F145" s="65" t="s">
        <v>784</v>
      </c>
      <c r="G145" s="65" t="s">
        <v>797</v>
      </c>
      <c r="H145" s="65" t="s">
        <v>39</v>
      </c>
      <c r="I145" s="65" t="s">
        <v>798</v>
      </c>
      <c r="J145" s="77">
        <v>45931</v>
      </c>
      <c r="K145" s="77">
        <v>45962</v>
      </c>
      <c r="L145" s="65" t="s">
        <v>787</v>
      </c>
      <c r="M145" s="65" t="s">
        <v>799</v>
      </c>
      <c r="N145" s="78">
        <v>7</v>
      </c>
      <c r="O145" s="65">
        <v>5</v>
      </c>
      <c r="P145" s="78">
        <v>2</v>
      </c>
      <c r="Q145" s="65">
        <v>1</v>
      </c>
      <c r="R145" s="65">
        <v>8</v>
      </c>
      <c r="S145" s="65">
        <v>37</v>
      </c>
      <c r="T145" s="65">
        <v>1</v>
      </c>
      <c r="U145" s="65">
        <v>0</v>
      </c>
      <c r="V145" s="65">
        <v>0</v>
      </c>
      <c r="W145" s="65" t="s">
        <v>793</v>
      </c>
      <c r="X145" s="65" t="s">
        <v>662</v>
      </c>
      <c r="Y145" s="65"/>
    </row>
    <row r="146" s="23" customFormat="1" ht="84" spans="1:25">
      <c r="A146" s="48">
        <v>141</v>
      </c>
      <c r="B146" s="65" t="s">
        <v>33</v>
      </c>
      <c r="C146" s="49" t="s">
        <v>34</v>
      </c>
      <c r="D146" s="65" t="s">
        <v>703</v>
      </c>
      <c r="E146" s="65" t="s">
        <v>621</v>
      </c>
      <c r="F146" s="65" t="s">
        <v>800</v>
      </c>
      <c r="G146" s="65" t="s">
        <v>801</v>
      </c>
      <c r="H146" s="65" t="s">
        <v>57</v>
      </c>
      <c r="I146" s="65" t="s">
        <v>802</v>
      </c>
      <c r="J146" s="77">
        <v>45778</v>
      </c>
      <c r="K146" s="77">
        <v>45839</v>
      </c>
      <c r="L146" s="65" t="s">
        <v>803</v>
      </c>
      <c r="M146" s="65" t="s">
        <v>804</v>
      </c>
      <c r="N146" s="78">
        <v>8</v>
      </c>
      <c r="O146" s="65">
        <v>6</v>
      </c>
      <c r="P146" s="78">
        <v>2</v>
      </c>
      <c r="Q146" s="65">
        <v>1</v>
      </c>
      <c r="R146" s="65">
        <v>78</v>
      </c>
      <c r="S146" s="65">
        <v>291</v>
      </c>
      <c r="T146" s="65">
        <v>1</v>
      </c>
      <c r="U146" s="65">
        <v>5</v>
      </c>
      <c r="V146" s="65">
        <v>21</v>
      </c>
      <c r="W146" s="65" t="s">
        <v>709</v>
      </c>
      <c r="X146" s="65" t="s">
        <v>710</v>
      </c>
      <c r="Y146" s="65"/>
    </row>
    <row r="147" s="23" customFormat="1" ht="60" spans="1:25">
      <c r="A147" s="48">
        <v>142</v>
      </c>
      <c r="B147" s="65" t="s">
        <v>79</v>
      </c>
      <c r="C147" s="56" t="s">
        <v>118</v>
      </c>
      <c r="D147" s="65" t="s">
        <v>119</v>
      </c>
      <c r="E147" s="65" t="s">
        <v>621</v>
      </c>
      <c r="F147" s="65" t="s">
        <v>800</v>
      </c>
      <c r="G147" s="65" t="s">
        <v>805</v>
      </c>
      <c r="H147" s="65" t="s">
        <v>39</v>
      </c>
      <c r="I147" s="65" t="s">
        <v>806</v>
      </c>
      <c r="J147" s="77">
        <v>45689</v>
      </c>
      <c r="K147" s="77">
        <v>45748</v>
      </c>
      <c r="L147" s="65" t="s">
        <v>803</v>
      </c>
      <c r="M147" s="65" t="s">
        <v>807</v>
      </c>
      <c r="N147" s="78">
        <v>15</v>
      </c>
      <c r="O147" s="79">
        <v>10</v>
      </c>
      <c r="P147" s="78">
        <v>5</v>
      </c>
      <c r="Q147" s="79">
        <v>1</v>
      </c>
      <c r="R147" s="79">
        <v>78</v>
      </c>
      <c r="S147" s="79">
        <v>291</v>
      </c>
      <c r="T147" s="79">
        <v>1</v>
      </c>
      <c r="U147" s="79">
        <v>5</v>
      </c>
      <c r="V147" s="79">
        <v>21</v>
      </c>
      <c r="W147" s="65" t="s">
        <v>661</v>
      </c>
      <c r="X147" s="65" t="s">
        <v>662</v>
      </c>
      <c r="Y147" s="65"/>
    </row>
    <row r="148" s="23" customFormat="1" ht="60" spans="1:25">
      <c r="A148" s="48">
        <v>143</v>
      </c>
      <c r="B148" s="65" t="s">
        <v>79</v>
      </c>
      <c r="C148" s="56" t="s">
        <v>118</v>
      </c>
      <c r="D148" s="65" t="s">
        <v>119</v>
      </c>
      <c r="E148" s="65" t="s">
        <v>621</v>
      </c>
      <c r="F148" s="65" t="s">
        <v>808</v>
      </c>
      <c r="G148" s="65" t="s">
        <v>809</v>
      </c>
      <c r="H148" s="65" t="s">
        <v>57</v>
      </c>
      <c r="I148" s="65" t="s">
        <v>810</v>
      </c>
      <c r="J148" s="77">
        <v>45778</v>
      </c>
      <c r="K148" s="77">
        <v>45839</v>
      </c>
      <c r="L148" s="65" t="s">
        <v>811</v>
      </c>
      <c r="M148" s="65" t="s">
        <v>812</v>
      </c>
      <c r="N148" s="78">
        <v>9.5</v>
      </c>
      <c r="O148" s="79">
        <v>6</v>
      </c>
      <c r="P148" s="78">
        <v>3.5</v>
      </c>
      <c r="Q148" s="79">
        <v>1</v>
      </c>
      <c r="R148" s="79">
        <v>116</v>
      </c>
      <c r="S148" s="79">
        <v>532</v>
      </c>
      <c r="T148" s="79">
        <v>1</v>
      </c>
      <c r="U148" s="79">
        <v>5</v>
      </c>
      <c r="V148" s="79">
        <v>14</v>
      </c>
      <c r="W148" s="65" t="s">
        <v>661</v>
      </c>
      <c r="X148" s="65" t="s">
        <v>662</v>
      </c>
      <c r="Y148" s="65"/>
    </row>
    <row r="149" s="23" customFormat="1" ht="60" spans="1:25">
      <c r="A149" s="48">
        <v>144</v>
      </c>
      <c r="B149" s="65" t="s">
        <v>79</v>
      </c>
      <c r="C149" s="56" t="s">
        <v>118</v>
      </c>
      <c r="D149" s="65" t="s">
        <v>119</v>
      </c>
      <c r="E149" s="65" t="s">
        <v>621</v>
      </c>
      <c r="F149" s="65" t="s">
        <v>808</v>
      </c>
      <c r="G149" s="65" t="s">
        <v>813</v>
      </c>
      <c r="H149" s="65" t="s">
        <v>39</v>
      </c>
      <c r="I149" s="65" t="s">
        <v>814</v>
      </c>
      <c r="J149" s="77">
        <v>45689</v>
      </c>
      <c r="K149" s="77">
        <v>45717</v>
      </c>
      <c r="L149" s="65" t="s">
        <v>811</v>
      </c>
      <c r="M149" s="65" t="s">
        <v>815</v>
      </c>
      <c r="N149" s="78">
        <v>5</v>
      </c>
      <c r="O149" s="79">
        <v>4</v>
      </c>
      <c r="P149" s="78">
        <v>1</v>
      </c>
      <c r="Q149" s="79">
        <v>1</v>
      </c>
      <c r="R149" s="79">
        <v>103</v>
      </c>
      <c r="S149" s="79">
        <v>398</v>
      </c>
      <c r="T149" s="79">
        <v>1</v>
      </c>
      <c r="U149" s="79">
        <v>2</v>
      </c>
      <c r="V149" s="79">
        <v>6</v>
      </c>
      <c r="W149" s="65" t="s">
        <v>661</v>
      </c>
      <c r="X149" s="65" t="s">
        <v>662</v>
      </c>
      <c r="Y149" s="65"/>
    </row>
    <row r="150" s="24" customFormat="1" ht="72" spans="1:25">
      <c r="A150" s="48">
        <v>145</v>
      </c>
      <c r="B150" s="49" t="s">
        <v>79</v>
      </c>
      <c r="C150" s="48" t="s">
        <v>80</v>
      </c>
      <c r="D150" s="51" t="s">
        <v>816</v>
      </c>
      <c r="E150" s="51" t="s">
        <v>817</v>
      </c>
      <c r="F150" s="51" t="s">
        <v>817</v>
      </c>
      <c r="G150" s="51" t="s">
        <v>818</v>
      </c>
      <c r="H150" s="51" t="s">
        <v>57</v>
      </c>
      <c r="I150" s="51" t="s">
        <v>817</v>
      </c>
      <c r="J150" s="81" t="s">
        <v>819</v>
      </c>
      <c r="K150" s="81" t="s">
        <v>820</v>
      </c>
      <c r="L150" s="51"/>
      <c r="M150" s="51" t="s">
        <v>821</v>
      </c>
      <c r="N150" s="51">
        <v>40</v>
      </c>
      <c r="O150" s="51">
        <v>40</v>
      </c>
      <c r="P150" s="51"/>
      <c r="Q150" s="51">
        <v>10</v>
      </c>
      <c r="R150" s="51">
        <v>247</v>
      </c>
      <c r="S150" s="51">
        <v>650</v>
      </c>
      <c r="T150" s="51">
        <v>10</v>
      </c>
      <c r="U150" s="51">
        <v>247</v>
      </c>
      <c r="V150" s="51">
        <v>670</v>
      </c>
      <c r="W150" s="51" t="s">
        <v>822</v>
      </c>
      <c r="X150" s="51" t="s">
        <v>823</v>
      </c>
      <c r="Y150" s="51"/>
    </row>
    <row r="151" s="17" customFormat="1" ht="60" spans="1:25">
      <c r="A151" s="48">
        <v>146</v>
      </c>
      <c r="B151" s="51" t="s">
        <v>87</v>
      </c>
      <c r="C151" s="50" t="s">
        <v>88</v>
      </c>
      <c r="D151" s="51" t="s">
        <v>824</v>
      </c>
      <c r="E151" s="51" t="s">
        <v>817</v>
      </c>
      <c r="F151" s="51" t="s">
        <v>817</v>
      </c>
      <c r="G151" s="51" t="s">
        <v>824</v>
      </c>
      <c r="H151" s="51" t="s">
        <v>57</v>
      </c>
      <c r="I151" s="51" t="s">
        <v>817</v>
      </c>
      <c r="J151" s="81" t="s">
        <v>819</v>
      </c>
      <c r="K151" s="81" t="s">
        <v>820</v>
      </c>
      <c r="L151" s="51" t="s">
        <v>817</v>
      </c>
      <c r="M151" s="51" t="s">
        <v>824</v>
      </c>
      <c r="N151" s="51">
        <v>30</v>
      </c>
      <c r="O151" s="51">
        <v>30</v>
      </c>
      <c r="P151" s="51"/>
      <c r="Q151" s="51">
        <v>10</v>
      </c>
      <c r="R151" s="51">
        <v>247</v>
      </c>
      <c r="S151" s="51">
        <v>650</v>
      </c>
      <c r="T151" s="51">
        <v>10</v>
      </c>
      <c r="U151" s="51">
        <v>50</v>
      </c>
      <c r="V151" s="51">
        <v>50</v>
      </c>
      <c r="W151" s="51" t="s">
        <v>825</v>
      </c>
      <c r="X151" s="51" t="s">
        <v>826</v>
      </c>
      <c r="Y151" s="51"/>
    </row>
    <row r="152" s="17" customFormat="1" ht="144" spans="1:25">
      <c r="A152" s="48">
        <v>147</v>
      </c>
      <c r="B152" s="48" t="s">
        <v>33</v>
      </c>
      <c r="C152" s="49" t="s">
        <v>34</v>
      </c>
      <c r="D152" s="51" t="s">
        <v>827</v>
      </c>
      <c r="E152" s="51" t="s">
        <v>817</v>
      </c>
      <c r="F152" s="51" t="s">
        <v>828</v>
      </c>
      <c r="G152" s="51" t="s">
        <v>440</v>
      </c>
      <c r="H152" s="51" t="s">
        <v>829</v>
      </c>
      <c r="I152" s="51" t="s">
        <v>830</v>
      </c>
      <c r="J152" s="81" t="s">
        <v>239</v>
      </c>
      <c r="K152" s="81" t="s">
        <v>463</v>
      </c>
      <c r="L152" s="51" t="s">
        <v>828</v>
      </c>
      <c r="M152" s="51" t="s">
        <v>831</v>
      </c>
      <c r="N152" s="51">
        <v>130</v>
      </c>
      <c r="O152" s="51">
        <v>20</v>
      </c>
      <c r="P152" s="51">
        <v>110</v>
      </c>
      <c r="Q152" s="51">
        <v>1</v>
      </c>
      <c r="R152" s="51">
        <v>903</v>
      </c>
      <c r="S152" s="51">
        <v>4500</v>
      </c>
      <c r="T152" s="51">
        <v>1</v>
      </c>
      <c r="U152" s="51">
        <v>24</v>
      </c>
      <c r="V152" s="51">
        <v>60</v>
      </c>
      <c r="W152" s="51" t="s">
        <v>832</v>
      </c>
      <c r="X152" s="51" t="s">
        <v>833</v>
      </c>
      <c r="Y152" s="51"/>
    </row>
    <row r="153" s="17" customFormat="1" ht="36" spans="1:25">
      <c r="A153" s="48">
        <v>148</v>
      </c>
      <c r="B153" s="48" t="s">
        <v>33</v>
      </c>
      <c r="C153" s="49" t="s">
        <v>34</v>
      </c>
      <c r="D153" s="51" t="s">
        <v>827</v>
      </c>
      <c r="E153" s="51" t="s">
        <v>817</v>
      </c>
      <c r="F153" s="51" t="s">
        <v>828</v>
      </c>
      <c r="G153" s="51" t="s">
        <v>834</v>
      </c>
      <c r="H153" s="51" t="s">
        <v>829</v>
      </c>
      <c r="I153" s="51" t="s">
        <v>828</v>
      </c>
      <c r="J153" s="81" t="s">
        <v>239</v>
      </c>
      <c r="K153" s="81" t="s">
        <v>463</v>
      </c>
      <c r="L153" s="51" t="s">
        <v>828</v>
      </c>
      <c r="M153" s="51" t="s">
        <v>835</v>
      </c>
      <c r="N153" s="51">
        <v>180</v>
      </c>
      <c r="O153" s="51">
        <v>20</v>
      </c>
      <c r="P153" s="51">
        <v>160</v>
      </c>
      <c r="Q153" s="51">
        <v>1</v>
      </c>
      <c r="R153" s="51">
        <v>903</v>
      </c>
      <c r="S153" s="51">
        <v>4500</v>
      </c>
      <c r="T153" s="51">
        <v>1</v>
      </c>
      <c r="U153" s="51">
        <v>24</v>
      </c>
      <c r="V153" s="51">
        <v>60</v>
      </c>
      <c r="W153" s="51" t="s">
        <v>836</v>
      </c>
      <c r="X153" s="51" t="s">
        <v>837</v>
      </c>
      <c r="Y153" s="51"/>
    </row>
    <row r="154" s="17" customFormat="1" ht="36" spans="1:25">
      <c r="A154" s="48">
        <v>149</v>
      </c>
      <c r="B154" s="51" t="s">
        <v>79</v>
      </c>
      <c r="C154" s="51" t="s">
        <v>80</v>
      </c>
      <c r="D154" s="51" t="s">
        <v>81</v>
      </c>
      <c r="E154" s="51" t="s">
        <v>817</v>
      </c>
      <c r="F154" s="51" t="s">
        <v>828</v>
      </c>
      <c r="G154" s="51" t="s">
        <v>838</v>
      </c>
      <c r="H154" s="51" t="s">
        <v>79</v>
      </c>
      <c r="I154" s="51" t="s">
        <v>839</v>
      </c>
      <c r="J154" s="81" t="s">
        <v>239</v>
      </c>
      <c r="K154" s="81" t="s">
        <v>463</v>
      </c>
      <c r="L154" s="51" t="s">
        <v>828</v>
      </c>
      <c r="M154" s="51" t="s">
        <v>840</v>
      </c>
      <c r="N154" s="51">
        <v>30</v>
      </c>
      <c r="O154" s="51">
        <v>20</v>
      </c>
      <c r="P154" s="51">
        <v>10</v>
      </c>
      <c r="Q154" s="51">
        <v>0</v>
      </c>
      <c r="R154" s="51">
        <v>903</v>
      </c>
      <c r="S154" s="51">
        <v>4500</v>
      </c>
      <c r="T154" s="51">
        <v>1</v>
      </c>
      <c r="U154" s="51">
        <v>24</v>
      </c>
      <c r="V154" s="51">
        <v>60</v>
      </c>
      <c r="W154" s="51" t="s">
        <v>841</v>
      </c>
      <c r="X154" s="51" t="s">
        <v>842</v>
      </c>
      <c r="Y154" s="51"/>
    </row>
    <row r="155" s="17" customFormat="1" ht="36" spans="1:25">
      <c r="A155" s="48">
        <v>150</v>
      </c>
      <c r="B155" s="48" t="s">
        <v>33</v>
      </c>
      <c r="C155" s="49" t="s">
        <v>34</v>
      </c>
      <c r="D155" s="51" t="s">
        <v>827</v>
      </c>
      <c r="E155" s="51" t="s">
        <v>817</v>
      </c>
      <c r="F155" s="51" t="s">
        <v>843</v>
      </c>
      <c r="G155" s="51" t="s">
        <v>844</v>
      </c>
      <c r="H155" s="51" t="s">
        <v>845</v>
      </c>
      <c r="I155" s="51" t="s">
        <v>843</v>
      </c>
      <c r="J155" s="81" t="s">
        <v>84</v>
      </c>
      <c r="K155" s="81" t="s">
        <v>84</v>
      </c>
      <c r="L155" s="51" t="s">
        <v>843</v>
      </c>
      <c r="M155" s="51" t="s">
        <v>846</v>
      </c>
      <c r="N155" s="51">
        <v>12</v>
      </c>
      <c r="O155" s="51">
        <v>10</v>
      </c>
      <c r="P155" s="51">
        <v>2</v>
      </c>
      <c r="Q155" s="51">
        <v>1</v>
      </c>
      <c r="R155" s="51">
        <v>3</v>
      </c>
      <c r="S155" s="51">
        <v>9</v>
      </c>
      <c r="T155" s="51">
        <v>1</v>
      </c>
      <c r="U155" s="51">
        <v>3</v>
      </c>
      <c r="V155" s="51">
        <v>9</v>
      </c>
      <c r="W155" s="51" t="s">
        <v>847</v>
      </c>
      <c r="X155" s="51" t="s">
        <v>848</v>
      </c>
      <c r="Y155" s="51"/>
    </row>
    <row r="156" s="17" customFormat="1" ht="60" spans="1:25">
      <c r="A156" s="48">
        <v>151</v>
      </c>
      <c r="B156" s="48" t="s">
        <v>33</v>
      </c>
      <c r="C156" s="49" t="s">
        <v>34</v>
      </c>
      <c r="D156" s="51" t="s">
        <v>827</v>
      </c>
      <c r="E156" s="51" t="s">
        <v>817</v>
      </c>
      <c r="F156" s="51" t="s">
        <v>843</v>
      </c>
      <c r="G156" s="51" t="s">
        <v>849</v>
      </c>
      <c r="H156" s="51" t="s">
        <v>845</v>
      </c>
      <c r="I156" s="51" t="s">
        <v>843</v>
      </c>
      <c r="J156" s="81" t="s">
        <v>850</v>
      </c>
      <c r="K156" s="81" t="s">
        <v>850</v>
      </c>
      <c r="L156" s="51" t="s">
        <v>843</v>
      </c>
      <c r="M156" s="51" t="s">
        <v>851</v>
      </c>
      <c r="N156" s="51">
        <v>10</v>
      </c>
      <c r="O156" s="51">
        <v>8</v>
      </c>
      <c r="P156" s="51">
        <v>2</v>
      </c>
      <c r="Q156" s="51">
        <v>1</v>
      </c>
      <c r="R156" s="51">
        <v>4</v>
      </c>
      <c r="S156" s="51">
        <v>14</v>
      </c>
      <c r="T156" s="51">
        <v>1</v>
      </c>
      <c r="U156" s="51">
        <v>4</v>
      </c>
      <c r="V156" s="51">
        <v>14</v>
      </c>
      <c r="W156" s="51" t="s">
        <v>852</v>
      </c>
      <c r="X156" s="51" t="s">
        <v>853</v>
      </c>
      <c r="Y156" s="51"/>
    </row>
    <row r="157" s="17" customFormat="1" ht="72" spans="1:25">
      <c r="A157" s="48">
        <v>152</v>
      </c>
      <c r="B157" s="48" t="s">
        <v>33</v>
      </c>
      <c r="C157" s="49" t="s">
        <v>34</v>
      </c>
      <c r="D157" s="51" t="s">
        <v>827</v>
      </c>
      <c r="E157" s="51" t="s">
        <v>817</v>
      </c>
      <c r="F157" s="51" t="s">
        <v>843</v>
      </c>
      <c r="G157" s="51" t="s">
        <v>854</v>
      </c>
      <c r="H157" s="51" t="s">
        <v>845</v>
      </c>
      <c r="I157" s="51" t="s">
        <v>843</v>
      </c>
      <c r="J157" s="81" t="s">
        <v>850</v>
      </c>
      <c r="K157" s="81" t="s">
        <v>84</v>
      </c>
      <c r="L157" s="51" t="s">
        <v>843</v>
      </c>
      <c r="M157" s="51" t="s">
        <v>855</v>
      </c>
      <c r="N157" s="51">
        <v>20</v>
      </c>
      <c r="O157" s="51">
        <v>15</v>
      </c>
      <c r="P157" s="51">
        <v>5</v>
      </c>
      <c r="Q157" s="51">
        <v>1</v>
      </c>
      <c r="R157" s="51">
        <v>2</v>
      </c>
      <c r="S157" s="51">
        <v>4</v>
      </c>
      <c r="T157" s="51">
        <v>1</v>
      </c>
      <c r="U157" s="51">
        <v>2</v>
      </c>
      <c r="V157" s="51">
        <v>4</v>
      </c>
      <c r="W157" s="51" t="s">
        <v>856</v>
      </c>
      <c r="X157" s="51" t="s">
        <v>857</v>
      </c>
      <c r="Y157" s="51"/>
    </row>
    <row r="158" s="17" customFormat="1" ht="48" spans="1:25">
      <c r="A158" s="48">
        <v>153</v>
      </c>
      <c r="B158" s="51" t="s">
        <v>33</v>
      </c>
      <c r="C158" s="51" t="s">
        <v>34</v>
      </c>
      <c r="D158" s="51" t="s">
        <v>858</v>
      </c>
      <c r="E158" s="51" t="s">
        <v>817</v>
      </c>
      <c r="F158" s="51" t="s">
        <v>859</v>
      </c>
      <c r="G158" s="51" t="s">
        <v>860</v>
      </c>
      <c r="H158" s="51" t="s">
        <v>39</v>
      </c>
      <c r="I158" s="51" t="s">
        <v>861</v>
      </c>
      <c r="J158" s="81" t="s">
        <v>862</v>
      </c>
      <c r="K158" s="81" t="s">
        <v>863</v>
      </c>
      <c r="L158" s="51" t="s">
        <v>859</v>
      </c>
      <c r="M158" s="51" t="s">
        <v>864</v>
      </c>
      <c r="N158" s="51">
        <v>16</v>
      </c>
      <c r="O158" s="51">
        <v>4</v>
      </c>
      <c r="P158" s="51">
        <v>12</v>
      </c>
      <c r="Q158" s="51">
        <v>1</v>
      </c>
      <c r="R158" s="51">
        <v>189</v>
      </c>
      <c r="S158" s="51">
        <v>657</v>
      </c>
      <c r="T158" s="51">
        <v>1</v>
      </c>
      <c r="U158" s="51">
        <v>7</v>
      </c>
      <c r="V158" s="51">
        <v>28</v>
      </c>
      <c r="W158" s="51" t="s">
        <v>865</v>
      </c>
      <c r="X158" s="51" t="s">
        <v>866</v>
      </c>
      <c r="Y158" s="51"/>
    </row>
    <row r="159" s="17" customFormat="1" ht="36" spans="1:25">
      <c r="A159" s="48">
        <v>154</v>
      </c>
      <c r="B159" s="48" t="s">
        <v>33</v>
      </c>
      <c r="C159" s="49" t="s">
        <v>34</v>
      </c>
      <c r="D159" s="51" t="s">
        <v>858</v>
      </c>
      <c r="E159" s="51" t="s">
        <v>817</v>
      </c>
      <c r="F159" s="51" t="s">
        <v>859</v>
      </c>
      <c r="G159" s="51" t="s">
        <v>844</v>
      </c>
      <c r="H159" s="51" t="s">
        <v>416</v>
      </c>
      <c r="I159" s="51" t="s">
        <v>867</v>
      </c>
      <c r="J159" s="81" t="s">
        <v>868</v>
      </c>
      <c r="K159" s="81" t="s">
        <v>869</v>
      </c>
      <c r="L159" s="51" t="s">
        <v>859</v>
      </c>
      <c r="M159" s="51" t="s">
        <v>870</v>
      </c>
      <c r="N159" s="51">
        <v>6</v>
      </c>
      <c r="O159" s="51">
        <v>3</v>
      </c>
      <c r="P159" s="51">
        <v>3</v>
      </c>
      <c r="Q159" s="51">
        <v>1</v>
      </c>
      <c r="R159" s="51">
        <v>194</v>
      </c>
      <c r="S159" s="51">
        <v>758</v>
      </c>
      <c r="T159" s="51">
        <v>1</v>
      </c>
      <c r="U159" s="51">
        <v>5</v>
      </c>
      <c r="V159" s="51">
        <v>21</v>
      </c>
      <c r="W159" s="51" t="s">
        <v>847</v>
      </c>
      <c r="X159" s="51" t="s">
        <v>848</v>
      </c>
      <c r="Y159" s="51"/>
    </row>
    <row r="160" s="17" customFormat="1" ht="60" spans="1:25">
      <c r="A160" s="48">
        <v>155</v>
      </c>
      <c r="B160" s="51" t="s">
        <v>33</v>
      </c>
      <c r="C160" s="51" t="s">
        <v>34</v>
      </c>
      <c r="D160" s="51" t="s">
        <v>858</v>
      </c>
      <c r="E160" s="51" t="s">
        <v>817</v>
      </c>
      <c r="F160" s="51" t="s">
        <v>871</v>
      </c>
      <c r="G160" s="51" t="s">
        <v>872</v>
      </c>
      <c r="H160" s="51"/>
      <c r="I160" s="51" t="s">
        <v>873</v>
      </c>
      <c r="J160" s="81" t="s">
        <v>874</v>
      </c>
      <c r="K160" s="81" t="s">
        <v>875</v>
      </c>
      <c r="L160" s="51" t="s">
        <v>871</v>
      </c>
      <c r="M160" s="51" t="s">
        <v>876</v>
      </c>
      <c r="N160" s="51">
        <v>12</v>
      </c>
      <c r="O160" s="51">
        <v>10</v>
      </c>
      <c r="P160" s="51">
        <v>2</v>
      </c>
      <c r="Q160" s="51">
        <v>1</v>
      </c>
      <c r="R160" s="51">
        <v>67</v>
      </c>
      <c r="S160" s="51">
        <v>275</v>
      </c>
      <c r="T160" s="51">
        <v>1</v>
      </c>
      <c r="U160" s="51">
        <v>6</v>
      </c>
      <c r="V160" s="51">
        <v>10</v>
      </c>
      <c r="W160" s="51" t="s">
        <v>877</v>
      </c>
      <c r="X160" s="51" t="s">
        <v>878</v>
      </c>
      <c r="Y160" s="51"/>
    </row>
    <row r="161" s="17" customFormat="1" ht="36" spans="1:25">
      <c r="A161" s="48">
        <v>156</v>
      </c>
      <c r="B161" s="48" t="s">
        <v>33</v>
      </c>
      <c r="C161" s="49" t="s">
        <v>34</v>
      </c>
      <c r="D161" s="51" t="s">
        <v>827</v>
      </c>
      <c r="E161" s="51" t="s">
        <v>817</v>
      </c>
      <c r="F161" s="51" t="s">
        <v>879</v>
      </c>
      <c r="G161" s="51" t="s">
        <v>880</v>
      </c>
      <c r="H161" s="51" t="s">
        <v>881</v>
      </c>
      <c r="I161" s="51" t="s">
        <v>882</v>
      </c>
      <c r="J161" s="81" t="s">
        <v>883</v>
      </c>
      <c r="K161" s="81" t="s">
        <v>884</v>
      </c>
      <c r="L161" s="51" t="s">
        <v>879</v>
      </c>
      <c r="M161" s="51" t="s">
        <v>885</v>
      </c>
      <c r="N161" s="51">
        <v>12</v>
      </c>
      <c r="O161" s="51">
        <v>6</v>
      </c>
      <c r="P161" s="51">
        <v>6</v>
      </c>
      <c r="Q161" s="51">
        <v>1</v>
      </c>
      <c r="R161" s="51">
        <v>50</v>
      </c>
      <c r="S161" s="51">
        <v>230</v>
      </c>
      <c r="T161" s="51">
        <v>1</v>
      </c>
      <c r="U161" s="51">
        <v>1</v>
      </c>
      <c r="V161" s="51">
        <v>5</v>
      </c>
      <c r="W161" s="51" t="s">
        <v>886</v>
      </c>
      <c r="X161" s="51" t="s">
        <v>887</v>
      </c>
      <c r="Y161" s="51"/>
    </row>
    <row r="162" s="17" customFormat="1" ht="60" spans="1:25">
      <c r="A162" s="48">
        <v>157</v>
      </c>
      <c r="B162" s="48" t="s">
        <v>33</v>
      </c>
      <c r="C162" s="49" t="s">
        <v>34</v>
      </c>
      <c r="D162" s="51" t="s">
        <v>827</v>
      </c>
      <c r="E162" s="51" t="s">
        <v>817</v>
      </c>
      <c r="F162" s="51" t="s">
        <v>879</v>
      </c>
      <c r="G162" s="51" t="s">
        <v>440</v>
      </c>
      <c r="H162" s="51" t="s">
        <v>57</v>
      </c>
      <c r="I162" s="51" t="s">
        <v>888</v>
      </c>
      <c r="J162" s="81" t="s">
        <v>889</v>
      </c>
      <c r="K162" s="81" t="s">
        <v>890</v>
      </c>
      <c r="L162" s="51" t="s">
        <v>879</v>
      </c>
      <c r="M162" s="51" t="s">
        <v>891</v>
      </c>
      <c r="N162" s="51">
        <v>32</v>
      </c>
      <c r="O162" s="51">
        <v>20</v>
      </c>
      <c r="P162" s="51">
        <v>12</v>
      </c>
      <c r="Q162" s="51">
        <v>1</v>
      </c>
      <c r="R162" s="51">
        <v>48</v>
      </c>
      <c r="S162" s="51">
        <v>215</v>
      </c>
      <c r="T162" s="51">
        <v>1</v>
      </c>
      <c r="U162" s="51">
        <v>3</v>
      </c>
      <c r="V162" s="51">
        <v>8</v>
      </c>
      <c r="W162" s="51" t="s">
        <v>892</v>
      </c>
      <c r="X162" s="51" t="s">
        <v>893</v>
      </c>
      <c r="Y162" s="51"/>
    </row>
    <row r="163" s="17" customFormat="1" ht="36" spans="1:25">
      <c r="A163" s="48">
        <v>158</v>
      </c>
      <c r="B163" s="48" t="s">
        <v>33</v>
      </c>
      <c r="C163" s="49" t="s">
        <v>34</v>
      </c>
      <c r="D163" s="51" t="s">
        <v>827</v>
      </c>
      <c r="E163" s="51" t="s">
        <v>817</v>
      </c>
      <c r="F163" s="51" t="s">
        <v>879</v>
      </c>
      <c r="G163" s="51" t="s">
        <v>844</v>
      </c>
      <c r="H163" s="51" t="s">
        <v>416</v>
      </c>
      <c r="I163" s="51" t="s">
        <v>894</v>
      </c>
      <c r="J163" s="81" t="s">
        <v>895</v>
      </c>
      <c r="K163" s="81" t="s">
        <v>896</v>
      </c>
      <c r="L163" s="51" t="s">
        <v>879</v>
      </c>
      <c r="M163" s="51" t="s">
        <v>897</v>
      </c>
      <c r="N163" s="51">
        <v>8</v>
      </c>
      <c r="O163" s="51">
        <v>4</v>
      </c>
      <c r="P163" s="51">
        <v>4</v>
      </c>
      <c r="Q163" s="51">
        <v>1</v>
      </c>
      <c r="R163" s="51">
        <v>35</v>
      </c>
      <c r="S163" s="51">
        <v>145</v>
      </c>
      <c r="T163" s="51">
        <v>1</v>
      </c>
      <c r="U163" s="51">
        <v>3</v>
      </c>
      <c r="V163" s="51">
        <v>5</v>
      </c>
      <c r="W163" s="51" t="s">
        <v>898</v>
      </c>
      <c r="X163" s="51" t="s">
        <v>899</v>
      </c>
      <c r="Y163" s="51"/>
    </row>
    <row r="164" s="17" customFormat="1" ht="36" spans="1:25">
      <c r="A164" s="48">
        <v>159</v>
      </c>
      <c r="B164" s="48" t="s">
        <v>33</v>
      </c>
      <c r="C164" s="49" t="s">
        <v>34</v>
      </c>
      <c r="D164" s="51" t="s">
        <v>858</v>
      </c>
      <c r="E164" s="51" t="s">
        <v>817</v>
      </c>
      <c r="F164" s="51" t="s">
        <v>900</v>
      </c>
      <c r="G164" s="51" t="s">
        <v>844</v>
      </c>
      <c r="H164" s="51" t="s">
        <v>416</v>
      </c>
      <c r="I164" s="51" t="s">
        <v>901</v>
      </c>
      <c r="J164" s="81" t="s">
        <v>902</v>
      </c>
      <c r="K164" s="81" t="s">
        <v>240</v>
      </c>
      <c r="L164" s="51" t="s">
        <v>900</v>
      </c>
      <c r="M164" s="51" t="s">
        <v>903</v>
      </c>
      <c r="N164" s="51">
        <v>15</v>
      </c>
      <c r="O164" s="51">
        <v>12</v>
      </c>
      <c r="P164" s="51">
        <v>3</v>
      </c>
      <c r="Q164" s="51">
        <v>1</v>
      </c>
      <c r="R164" s="51">
        <v>76</v>
      </c>
      <c r="S164" s="51">
        <v>192</v>
      </c>
      <c r="T164" s="51">
        <v>1</v>
      </c>
      <c r="U164" s="51">
        <v>6</v>
      </c>
      <c r="V164" s="51">
        <v>15</v>
      </c>
      <c r="W164" s="51" t="s">
        <v>847</v>
      </c>
      <c r="X164" s="51" t="s">
        <v>904</v>
      </c>
      <c r="Y164" s="51"/>
    </row>
    <row r="165" s="17" customFormat="1" ht="36" spans="1:25">
      <c r="A165" s="48">
        <v>160</v>
      </c>
      <c r="B165" s="48" t="s">
        <v>33</v>
      </c>
      <c r="C165" s="49" t="s">
        <v>34</v>
      </c>
      <c r="D165" s="51" t="s">
        <v>858</v>
      </c>
      <c r="E165" s="51" t="s">
        <v>817</v>
      </c>
      <c r="F165" s="51" t="s">
        <v>900</v>
      </c>
      <c r="G165" s="51" t="s">
        <v>844</v>
      </c>
      <c r="H165" s="51" t="s">
        <v>416</v>
      </c>
      <c r="I165" s="51" t="s">
        <v>905</v>
      </c>
      <c r="J165" s="81" t="s">
        <v>902</v>
      </c>
      <c r="K165" s="81" t="s">
        <v>240</v>
      </c>
      <c r="L165" s="51" t="s">
        <v>900</v>
      </c>
      <c r="M165" s="51" t="s">
        <v>903</v>
      </c>
      <c r="N165" s="51">
        <v>15</v>
      </c>
      <c r="O165" s="51">
        <v>12</v>
      </c>
      <c r="P165" s="51">
        <v>3</v>
      </c>
      <c r="Q165" s="51">
        <v>1</v>
      </c>
      <c r="R165" s="51">
        <v>31</v>
      </c>
      <c r="S165" s="51">
        <v>188</v>
      </c>
      <c r="T165" s="51">
        <v>1</v>
      </c>
      <c r="U165" s="51">
        <v>2</v>
      </c>
      <c r="V165" s="51">
        <v>7</v>
      </c>
      <c r="W165" s="51" t="s">
        <v>847</v>
      </c>
      <c r="X165" s="51" t="s">
        <v>904</v>
      </c>
      <c r="Y165" s="51"/>
    </row>
    <row r="166" s="17" customFormat="1" ht="36" spans="1:25">
      <c r="A166" s="48">
        <v>161</v>
      </c>
      <c r="B166" s="48" t="s">
        <v>33</v>
      </c>
      <c r="C166" s="49" t="s">
        <v>34</v>
      </c>
      <c r="D166" s="51" t="s">
        <v>827</v>
      </c>
      <c r="E166" s="51" t="s">
        <v>817</v>
      </c>
      <c r="F166" s="51" t="s">
        <v>906</v>
      </c>
      <c r="G166" s="51" t="s">
        <v>860</v>
      </c>
      <c r="H166" s="51" t="s">
        <v>416</v>
      </c>
      <c r="I166" s="51" t="s">
        <v>907</v>
      </c>
      <c r="J166" s="81" t="s">
        <v>908</v>
      </c>
      <c r="K166" s="81" t="s">
        <v>909</v>
      </c>
      <c r="L166" s="51" t="s">
        <v>906</v>
      </c>
      <c r="M166" s="51" t="s">
        <v>910</v>
      </c>
      <c r="N166" s="51">
        <v>20</v>
      </c>
      <c r="O166" s="51">
        <v>15</v>
      </c>
      <c r="P166" s="51">
        <v>5</v>
      </c>
      <c r="Q166" s="51">
        <v>1</v>
      </c>
      <c r="R166" s="51">
        <v>150</v>
      </c>
      <c r="S166" s="51">
        <v>800</v>
      </c>
      <c r="T166" s="51">
        <v>1</v>
      </c>
      <c r="U166" s="51">
        <v>4</v>
      </c>
      <c r="V166" s="51">
        <v>5</v>
      </c>
      <c r="W166" s="51" t="s">
        <v>836</v>
      </c>
      <c r="X166" s="51" t="s">
        <v>911</v>
      </c>
      <c r="Y166" s="51"/>
    </row>
    <row r="167" s="17" customFormat="1" ht="36" spans="1:25">
      <c r="A167" s="48">
        <v>162</v>
      </c>
      <c r="B167" s="48" t="s">
        <v>33</v>
      </c>
      <c r="C167" s="49" t="s">
        <v>34</v>
      </c>
      <c r="D167" s="51" t="s">
        <v>827</v>
      </c>
      <c r="E167" s="51" t="s">
        <v>817</v>
      </c>
      <c r="F167" s="51" t="s">
        <v>906</v>
      </c>
      <c r="G167" s="51" t="s">
        <v>860</v>
      </c>
      <c r="H167" s="51" t="s">
        <v>416</v>
      </c>
      <c r="I167" s="51" t="s">
        <v>912</v>
      </c>
      <c r="J167" s="81" t="s">
        <v>913</v>
      </c>
      <c r="K167" s="81" t="s">
        <v>914</v>
      </c>
      <c r="L167" s="51" t="s">
        <v>906</v>
      </c>
      <c r="M167" s="51" t="s">
        <v>915</v>
      </c>
      <c r="N167" s="51">
        <v>30</v>
      </c>
      <c r="O167" s="51">
        <v>20</v>
      </c>
      <c r="P167" s="51">
        <v>10</v>
      </c>
      <c r="Q167" s="51">
        <v>1</v>
      </c>
      <c r="R167" s="51">
        <v>200</v>
      </c>
      <c r="S167" s="51">
        <v>1200</v>
      </c>
      <c r="T167" s="51">
        <v>1</v>
      </c>
      <c r="U167" s="51">
        <v>6</v>
      </c>
      <c r="V167" s="51">
        <v>13</v>
      </c>
      <c r="W167" s="51" t="s">
        <v>836</v>
      </c>
      <c r="X167" s="51" t="s">
        <v>911</v>
      </c>
      <c r="Y167" s="51"/>
    </row>
    <row r="168" s="17" customFormat="1" ht="72" spans="1:25">
      <c r="A168" s="48">
        <v>163</v>
      </c>
      <c r="B168" s="48" t="s">
        <v>33</v>
      </c>
      <c r="C168" s="49" t="s">
        <v>34</v>
      </c>
      <c r="D168" s="51" t="s">
        <v>827</v>
      </c>
      <c r="E168" s="51" t="s">
        <v>817</v>
      </c>
      <c r="F168" s="51" t="s">
        <v>916</v>
      </c>
      <c r="G168" s="51" t="s">
        <v>860</v>
      </c>
      <c r="H168" s="51" t="s">
        <v>416</v>
      </c>
      <c r="I168" s="51" t="s">
        <v>917</v>
      </c>
      <c r="J168" s="81" t="s">
        <v>918</v>
      </c>
      <c r="K168" s="81" t="s">
        <v>260</v>
      </c>
      <c r="L168" s="51" t="s">
        <v>916</v>
      </c>
      <c r="M168" s="51" t="s">
        <v>919</v>
      </c>
      <c r="N168" s="51">
        <v>12</v>
      </c>
      <c r="O168" s="51">
        <v>10</v>
      </c>
      <c r="P168" s="51">
        <v>2</v>
      </c>
      <c r="Q168" s="51">
        <v>1</v>
      </c>
      <c r="R168" s="51">
        <v>52</v>
      </c>
      <c r="S168" s="51">
        <v>233</v>
      </c>
      <c r="T168" s="51">
        <v>1</v>
      </c>
      <c r="U168" s="51">
        <v>2</v>
      </c>
      <c r="V168" s="51">
        <v>6</v>
      </c>
      <c r="W168" s="51" t="s">
        <v>856</v>
      </c>
      <c r="X168" s="51" t="s">
        <v>857</v>
      </c>
      <c r="Y168" s="51"/>
    </row>
    <row r="169" s="17" customFormat="1" ht="36" spans="1:25">
      <c r="A169" s="48">
        <v>164</v>
      </c>
      <c r="B169" s="48" t="s">
        <v>33</v>
      </c>
      <c r="C169" s="49" t="s">
        <v>34</v>
      </c>
      <c r="D169" s="51" t="s">
        <v>827</v>
      </c>
      <c r="E169" s="51" t="s">
        <v>817</v>
      </c>
      <c r="F169" s="51" t="s">
        <v>920</v>
      </c>
      <c r="G169" s="51" t="s">
        <v>844</v>
      </c>
      <c r="H169" s="51" t="s">
        <v>416</v>
      </c>
      <c r="I169" s="51" t="s">
        <v>920</v>
      </c>
      <c r="J169" s="81" t="s">
        <v>921</v>
      </c>
      <c r="K169" s="81" t="s">
        <v>922</v>
      </c>
      <c r="L169" s="51" t="s">
        <v>920</v>
      </c>
      <c r="M169" s="51" t="s">
        <v>923</v>
      </c>
      <c r="N169" s="51">
        <v>8</v>
      </c>
      <c r="O169" s="51">
        <v>7</v>
      </c>
      <c r="P169" s="51">
        <v>1</v>
      </c>
      <c r="Q169" s="51"/>
      <c r="R169" s="51">
        <v>88</v>
      </c>
      <c r="S169" s="51">
        <v>369</v>
      </c>
      <c r="T169" s="51"/>
      <c r="U169" s="51">
        <v>2</v>
      </c>
      <c r="V169" s="51">
        <v>7</v>
      </c>
      <c r="W169" s="51" t="s">
        <v>847</v>
      </c>
      <c r="X169" s="51" t="s">
        <v>924</v>
      </c>
      <c r="Y169" s="51"/>
    </row>
    <row r="170" s="17" customFormat="1" ht="36" spans="1:25">
      <c r="A170" s="48">
        <v>165</v>
      </c>
      <c r="B170" s="48" t="s">
        <v>33</v>
      </c>
      <c r="C170" s="49" t="s">
        <v>34</v>
      </c>
      <c r="D170" s="51" t="s">
        <v>827</v>
      </c>
      <c r="E170" s="51" t="s">
        <v>817</v>
      </c>
      <c r="F170" s="51" t="s">
        <v>920</v>
      </c>
      <c r="G170" s="51" t="s">
        <v>925</v>
      </c>
      <c r="H170" s="51" t="s">
        <v>416</v>
      </c>
      <c r="I170" s="51" t="s">
        <v>920</v>
      </c>
      <c r="J170" s="81" t="s">
        <v>926</v>
      </c>
      <c r="K170" s="81" t="s">
        <v>927</v>
      </c>
      <c r="L170" s="51" t="s">
        <v>920</v>
      </c>
      <c r="M170" s="51" t="s">
        <v>923</v>
      </c>
      <c r="N170" s="51">
        <v>5</v>
      </c>
      <c r="O170" s="51">
        <v>4</v>
      </c>
      <c r="P170" s="51">
        <v>1</v>
      </c>
      <c r="Q170" s="51"/>
      <c r="R170" s="51">
        <v>62</v>
      </c>
      <c r="S170" s="51">
        <v>283</v>
      </c>
      <c r="T170" s="51"/>
      <c r="U170" s="51">
        <v>3</v>
      </c>
      <c r="V170" s="51">
        <v>11</v>
      </c>
      <c r="W170" s="51" t="s">
        <v>847</v>
      </c>
      <c r="X170" s="51" t="s">
        <v>928</v>
      </c>
      <c r="Y170" s="51"/>
    </row>
    <row r="171" s="17" customFormat="1" ht="36" spans="1:25">
      <c r="A171" s="48">
        <v>166</v>
      </c>
      <c r="B171" s="48" t="s">
        <v>33</v>
      </c>
      <c r="C171" s="49" t="s">
        <v>34</v>
      </c>
      <c r="D171" s="51" t="s">
        <v>827</v>
      </c>
      <c r="E171" s="51" t="s">
        <v>817</v>
      </c>
      <c r="F171" s="51" t="s">
        <v>828</v>
      </c>
      <c r="G171" s="51" t="s">
        <v>860</v>
      </c>
      <c r="H171" s="51" t="s">
        <v>416</v>
      </c>
      <c r="I171" s="51" t="s">
        <v>929</v>
      </c>
      <c r="J171" s="81" t="s">
        <v>930</v>
      </c>
      <c r="K171" s="81" t="s">
        <v>931</v>
      </c>
      <c r="L171" s="51" t="s">
        <v>828</v>
      </c>
      <c r="M171" s="51" t="s">
        <v>932</v>
      </c>
      <c r="N171" s="51">
        <v>120</v>
      </c>
      <c r="O171" s="51">
        <v>20</v>
      </c>
      <c r="P171" s="51">
        <v>100</v>
      </c>
      <c r="Q171" s="51">
        <v>1</v>
      </c>
      <c r="R171" s="51">
        <v>983</v>
      </c>
      <c r="S171" s="51">
        <v>4066</v>
      </c>
      <c r="T171" s="51">
        <v>1</v>
      </c>
      <c r="U171" s="51">
        <v>69</v>
      </c>
      <c r="V171" s="51">
        <v>210</v>
      </c>
      <c r="W171" s="51" t="s">
        <v>836</v>
      </c>
      <c r="X171" s="51" t="s">
        <v>837</v>
      </c>
      <c r="Y171" s="51"/>
    </row>
    <row r="172" s="17" customFormat="1" ht="36" spans="1:25">
      <c r="A172" s="48">
        <v>167</v>
      </c>
      <c r="B172" s="48" t="s">
        <v>79</v>
      </c>
      <c r="C172" s="51" t="s">
        <v>80</v>
      </c>
      <c r="D172" s="51" t="s">
        <v>479</v>
      </c>
      <c r="E172" s="51" t="s">
        <v>817</v>
      </c>
      <c r="F172" s="51" t="s">
        <v>828</v>
      </c>
      <c r="G172" s="51" t="s">
        <v>933</v>
      </c>
      <c r="H172" s="51" t="s">
        <v>57</v>
      </c>
      <c r="I172" s="51" t="s">
        <v>934</v>
      </c>
      <c r="J172" s="81" t="s">
        <v>935</v>
      </c>
      <c r="K172" s="81" t="s">
        <v>936</v>
      </c>
      <c r="L172" s="51" t="s">
        <v>828</v>
      </c>
      <c r="M172" s="51" t="s">
        <v>937</v>
      </c>
      <c r="N172" s="51">
        <v>260</v>
      </c>
      <c r="O172" s="51">
        <v>60</v>
      </c>
      <c r="P172" s="51">
        <v>200</v>
      </c>
      <c r="Q172" s="51">
        <v>1</v>
      </c>
      <c r="R172" s="51">
        <v>983</v>
      </c>
      <c r="S172" s="51">
        <v>4066</v>
      </c>
      <c r="T172" s="51">
        <v>1</v>
      </c>
      <c r="U172" s="51">
        <v>69</v>
      </c>
      <c r="V172" s="51">
        <v>210</v>
      </c>
      <c r="W172" s="51" t="s">
        <v>938</v>
      </c>
      <c r="X172" s="51" t="s">
        <v>939</v>
      </c>
      <c r="Y172" s="51"/>
    </row>
    <row r="173" s="17" customFormat="1" ht="72" spans="1:25">
      <c r="A173" s="48">
        <v>168</v>
      </c>
      <c r="B173" s="48" t="s">
        <v>33</v>
      </c>
      <c r="C173" s="49" t="s">
        <v>34</v>
      </c>
      <c r="D173" s="51" t="s">
        <v>827</v>
      </c>
      <c r="E173" s="51" t="s">
        <v>817</v>
      </c>
      <c r="F173" s="51" t="s">
        <v>916</v>
      </c>
      <c r="G173" s="51" t="s">
        <v>940</v>
      </c>
      <c r="H173" s="51" t="s">
        <v>57</v>
      </c>
      <c r="I173" s="51" t="s">
        <v>941</v>
      </c>
      <c r="J173" s="81" t="s">
        <v>942</v>
      </c>
      <c r="K173" s="81" t="s">
        <v>943</v>
      </c>
      <c r="L173" s="51" t="s">
        <v>916</v>
      </c>
      <c r="M173" s="51" t="s">
        <v>944</v>
      </c>
      <c r="N173" s="51">
        <v>10</v>
      </c>
      <c r="O173" s="51">
        <v>7</v>
      </c>
      <c r="P173" s="51">
        <v>3</v>
      </c>
      <c r="Q173" s="51"/>
      <c r="R173" s="51">
        <v>62</v>
      </c>
      <c r="S173" s="51">
        <v>321</v>
      </c>
      <c r="T173" s="51">
        <v>1</v>
      </c>
      <c r="U173" s="51">
        <v>5</v>
      </c>
      <c r="V173" s="51">
        <v>12</v>
      </c>
      <c r="W173" s="51" t="s">
        <v>945</v>
      </c>
      <c r="X173" s="51" t="s">
        <v>946</v>
      </c>
      <c r="Y173" s="51"/>
    </row>
    <row r="174" s="17" customFormat="1" ht="72" spans="1:25">
      <c r="A174" s="48">
        <v>169</v>
      </c>
      <c r="B174" s="48" t="s">
        <v>33</v>
      </c>
      <c r="C174" s="49" t="s">
        <v>34</v>
      </c>
      <c r="D174" s="51" t="s">
        <v>827</v>
      </c>
      <c r="E174" s="51" t="s">
        <v>817</v>
      </c>
      <c r="F174" s="51" t="s">
        <v>916</v>
      </c>
      <c r="G174" s="51" t="s">
        <v>940</v>
      </c>
      <c r="H174" s="51" t="s">
        <v>57</v>
      </c>
      <c r="I174" s="51" t="s">
        <v>947</v>
      </c>
      <c r="J174" s="81" t="s">
        <v>948</v>
      </c>
      <c r="K174" s="81" t="s">
        <v>949</v>
      </c>
      <c r="L174" s="51" t="s">
        <v>916</v>
      </c>
      <c r="M174" s="51" t="s">
        <v>944</v>
      </c>
      <c r="N174" s="51">
        <v>10</v>
      </c>
      <c r="O174" s="51">
        <v>7</v>
      </c>
      <c r="P174" s="51">
        <v>3</v>
      </c>
      <c r="Q174" s="51"/>
      <c r="R174" s="51">
        <v>41</v>
      </c>
      <c r="S174" s="51">
        <v>186</v>
      </c>
      <c r="T174" s="51">
        <v>1</v>
      </c>
      <c r="U174" s="51">
        <v>3</v>
      </c>
      <c r="V174" s="51">
        <v>10</v>
      </c>
      <c r="W174" s="51" t="s">
        <v>945</v>
      </c>
      <c r="X174" s="51" t="s">
        <v>946</v>
      </c>
      <c r="Y174" s="51"/>
    </row>
    <row r="175" s="17" customFormat="1" ht="60" spans="1:25">
      <c r="A175" s="48">
        <v>170</v>
      </c>
      <c r="B175" s="48" t="s">
        <v>33</v>
      </c>
      <c r="C175" s="49" t="s">
        <v>34</v>
      </c>
      <c r="D175" s="51" t="s">
        <v>827</v>
      </c>
      <c r="E175" s="51" t="s">
        <v>817</v>
      </c>
      <c r="F175" s="51" t="s">
        <v>843</v>
      </c>
      <c r="G175" s="51" t="s">
        <v>950</v>
      </c>
      <c r="H175" s="51" t="s">
        <v>416</v>
      </c>
      <c r="I175" s="51" t="s">
        <v>951</v>
      </c>
      <c r="J175" s="81" t="s">
        <v>952</v>
      </c>
      <c r="K175" s="81" t="s">
        <v>922</v>
      </c>
      <c r="L175" s="51" t="s">
        <v>843</v>
      </c>
      <c r="M175" s="51" t="s">
        <v>855</v>
      </c>
      <c r="N175" s="51">
        <v>15</v>
      </c>
      <c r="O175" s="51">
        <v>10</v>
      </c>
      <c r="P175" s="51">
        <v>5</v>
      </c>
      <c r="Q175" s="51"/>
      <c r="R175" s="51">
        <v>133</v>
      </c>
      <c r="S175" s="51">
        <v>496</v>
      </c>
      <c r="T175" s="51">
        <v>1</v>
      </c>
      <c r="U175" s="51">
        <v>2</v>
      </c>
      <c r="V175" s="51">
        <v>4</v>
      </c>
      <c r="W175" s="51" t="s">
        <v>953</v>
      </c>
      <c r="X175" s="51" t="s">
        <v>954</v>
      </c>
      <c r="Y175" s="51"/>
    </row>
    <row r="176" s="17" customFormat="1" ht="36" spans="1:25">
      <c r="A176" s="48">
        <v>171</v>
      </c>
      <c r="B176" s="48" t="s">
        <v>33</v>
      </c>
      <c r="C176" s="49" t="s">
        <v>34</v>
      </c>
      <c r="D176" s="51" t="s">
        <v>827</v>
      </c>
      <c r="E176" s="51" t="s">
        <v>817</v>
      </c>
      <c r="F176" s="51" t="s">
        <v>920</v>
      </c>
      <c r="G176" s="51" t="s">
        <v>955</v>
      </c>
      <c r="H176" s="51" t="s">
        <v>845</v>
      </c>
      <c r="I176" s="51" t="s">
        <v>956</v>
      </c>
      <c r="J176" s="81" t="s">
        <v>921</v>
      </c>
      <c r="K176" s="81" t="s">
        <v>922</v>
      </c>
      <c r="L176" s="51" t="s">
        <v>920</v>
      </c>
      <c r="M176" s="51" t="s">
        <v>957</v>
      </c>
      <c r="N176" s="51">
        <v>7</v>
      </c>
      <c r="O176" s="51">
        <v>5</v>
      </c>
      <c r="P176" s="51">
        <v>2</v>
      </c>
      <c r="Q176" s="51">
        <v>1</v>
      </c>
      <c r="R176" s="51">
        <v>100</v>
      </c>
      <c r="S176" s="51">
        <v>498</v>
      </c>
      <c r="T176" s="51"/>
      <c r="U176" s="51">
        <v>2</v>
      </c>
      <c r="V176" s="51">
        <v>7</v>
      </c>
      <c r="W176" s="51" t="s">
        <v>847</v>
      </c>
      <c r="X176" s="51" t="s">
        <v>848</v>
      </c>
      <c r="Y176" s="51"/>
    </row>
    <row r="177" s="17" customFormat="1" ht="36" spans="1:25">
      <c r="A177" s="48">
        <v>172</v>
      </c>
      <c r="B177" s="48" t="s">
        <v>33</v>
      </c>
      <c r="C177" s="49" t="s">
        <v>34</v>
      </c>
      <c r="D177" s="51" t="s">
        <v>827</v>
      </c>
      <c r="E177" s="51" t="s">
        <v>817</v>
      </c>
      <c r="F177" s="51" t="s">
        <v>920</v>
      </c>
      <c r="G177" s="51" t="s">
        <v>958</v>
      </c>
      <c r="H177" s="51" t="s">
        <v>845</v>
      </c>
      <c r="I177" s="51" t="s">
        <v>959</v>
      </c>
      <c r="J177" s="81" t="s">
        <v>960</v>
      </c>
      <c r="K177" s="81" t="s">
        <v>961</v>
      </c>
      <c r="L177" s="51" t="s">
        <v>920</v>
      </c>
      <c r="M177" s="51" t="s">
        <v>957</v>
      </c>
      <c r="N177" s="51">
        <v>5</v>
      </c>
      <c r="O177" s="51">
        <v>4</v>
      </c>
      <c r="P177" s="51">
        <v>1</v>
      </c>
      <c r="Q177" s="51">
        <v>1</v>
      </c>
      <c r="R177" s="51">
        <v>62</v>
      </c>
      <c r="S177" s="51">
        <v>283</v>
      </c>
      <c r="T177" s="51"/>
      <c r="U177" s="51">
        <v>3</v>
      </c>
      <c r="V177" s="51">
        <v>9</v>
      </c>
      <c r="W177" s="51" t="s">
        <v>847</v>
      </c>
      <c r="X177" s="51" t="s">
        <v>848</v>
      </c>
      <c r="Y177" s="51"/>
    </row>
    <row r="178" s="17" customFormat="1" ht="36" spans="1:25">
      <c r="A178" s="48">
        <v>173</v>
      </c>
      <c r="B178" s="48" t="s">
        <v>33</v>
      </c>
      <c r="C178" s="49" t="s">
        <v>34</v>
      </c>
      <c r="D178" s="51" t="s">
        <v>827</v>
      </c>
      <c r="E178" s="51" t="s">
        <v>817</v>
      </c>
      <c r="F178" s="51" t="s">
        <v>920</v>
      </c>
      <c r="G178" s="51" t="s">
        <v>962</v>
      </c>
      <c r="H178" s="51" t="s">
        <v>845</v>
      </c>
      <c r="I178" s="51" t="s">
        <v>956</v>
      </c>
      <c r="J178" s="81" t="s">
        <v>960</v>
      </c>
      <c r="K178" s="81" t="s">
        <v>961</v>
      </c>
      <c r="L178" s="51" t="s">
        <v>920</v>
      </c>
      <c r="M178" s="51" t="s">
        <v>957</v>
      </c>
      <c r="N178" s="51">
        <v>8</v>
      </c>
      <c r="O178" s="51">
        <v>5</v>
      </c>
      <c r="P178" s="51">
        <v>3</v>
      </c>
      <c r="Q178" s="51">
        <v>1</v>
      </c>
      <c r="R178" s="51">
        <v>88</v>
      </c>
      <c r="S178" s="51">
        <v>369</v>
      </c>
      <c r="T178" s="51"/>
      <c r="U178" s="51">
        <v>3</v>
      </c>
      <c r="V178" s="51">
        <v>8</v>
      </c>
      <c r="W178" s="51" t="s">
        <v>847</v>
      </c>
      <c r="X178" s="51" t="s">
        <v>848</v>
      </c>
      <c r="Y178" s="51"/>
    </row>
    <row r="179" s="17" customFormat="1" ht="72" spans="1:25">
      <c r="A179" s="48">
        <v>174</v>
      </c>
      <c r="B179" s="48" t="s">
        <v>33</v>
      </c>
      <c r="C179" s="49" t="s">
        <v>34</v>
      </c>
      <c r="D179" s="51" t="s">
        <v>827</v>
      </c>
      <c r="E179" s="51" t="s">
        <v>817</v>
      </c>
      <c r="F179" s="51" t="s">
        <v>920</v>
      </c>
      <c r="G179" s="51" t="s">
        <v>950</v>
      </c>
      <c r="H179" s="51" t="s">
        <v>845</v>
      </c>
      <c r="I179" s="51" t="s">
        <v>963</v>
      </c>
      <c r="J179" s="81" t="s">
        <v>960</v>
      </c>
      <c r="K179" s="81" t="s">
        <v>961</v>
      </c>
      <c r="L179" s="51"/>
      <c r="M179" s="51" t="s">
        <v>964</v>
      </c>
      <c r="N179" s="51">
        <v>30</v>
      </c>
      <c r="O179" s="51">
        <v>20</v>
      </c>
      <c r="P179" s="51">
        <v>10</v>
      </c>
      <c r="Q179" s="51">
        <v>1</v>
      </c>
      <c r="R179" s="51">
        <v>206</v>
      </c>
      <c r="S179" s="51">
        <v>892</v>
      </c>
      <c r="T179" s="51"/>
      <c r="U179" s="51">
        <v>2</v>
      </c>
      <c r="V179" s="51">
        <v>7</v>
      </c>
      <c r="W179" s="51" t="s">
        <v>965</v>
      </c>
      <c r="X179" s="51" t="s">
        <v>966</v>
      </c>
      <c r="Y179" s="51"/>
    </row>
    <row r="180" s="17" customFormat="1" ht="36" spans="1:25">
      <c r="A180" s="48">
        <v>175</v>
      </c>
      <c r="B180" s="48" t="s">
        <v>33</v>
      </c>
      <c r="C180" s="49" t="s">
        <v>34</v>
      </c>
      <c r="D180" s="51" t="s">
        <v>827</v>
      </c>
      <c r="E180" s="51" t="s">
        <v>817</v>
      </c>
      <c r="F180" s="51" t="s">
        <v>879</v>
      </c>
      <c r="G180" s="51" t="s">
        <v>967</v>
      </c>
      <c r="H180" s="51" t="s">
        <v>845</v>
      </c>
      <c r="I180" s="51" t="s">
        <v>968</v>
      </c>
      <c r="J180" s="81" t="s">
        <v>969</v>
      </c>
      <c r="K180" s="81" t="s">
        <v>291</v>
      </c>
      <c r="L180" s="51" t="s">
        <v>879</v>
      </c>
      <c r="M180" s="51" t="s">
        <v>970</v>
      </c>
      <c r="N180" s="51">
        <v>30</v>
      </c>
      <c r="O180" s="51">
        <v>10</v>
      </c>
      <c r="P180" s="51">
        <v>20</v>
      </c>
      <c r="Q180" s="51">
        <v>1</v>
      </c>
      <c r="R180" s="51">
        <v>57</v>
      </c>
      <c r="S180" s="51">
        <v>175</v>
      </c>
      <c r="T180" s="51"/>
      <c r="U180" s="51">
        <v>2</v>
      </c>
      <c r="V180" s="51">
        <v>5</v>
      </c>
      <c r="W180" s="51" t="s">
        <v>847</v>
      </c>
      <c r="X180" s="51" t="s">
        <v>971</v>
      </c>
      <c r="Y180" s="51"/>
    </row>
    <row r="181" s="17" customFormat="1" ht="48" spans="1:25">
      <c r="A181" s="48">
        <v>176</v>
      </c>
      <c r="B181" s="48" t="s">
        <v>33</v>
      </c>
      <c r="C181" s="49" t="s">
        <v>34</v>
      </c>
      <c r="D181" s="51" t="s">
        <v>827</v>
      </c>
      <c r="E181" s="51" t="s">
        <v>817</v>
      </c>
      <c r="F181" s="51" t="s">
        <v>916</v>
      </c>
      <c r="G181" s="51" t="s">
        <v>844</v>
      </c>
      <c r="H181" s="51" t="s">
        <v>829</v>
      </c>
      <c r="I181" s="51" t="s">
        <v>972</v>
      </c>
      <c r="J181" s="81" t="s">
        <v>868</v>
      </c>
      <c r="K181" s="81" t="s">
        <v>973</v>
      </c>
      <c r="L181" s="51" t="s">
        <v>916</v>
      </c>
      <c r="M181" s="51" t="s">
        <v>974</v>
      </c>
      <c r="N181" s="51">
        <v>15</v>
      </c>
      <c r="O181" s="51">
        <v>5</v>
      </c>
      <c r="P181" s="51">
        <v>10</v>
      </c>
      <c r="Q181" s="51">
        <v>1</v>
      </c>
      <c r="R181" s="51">
        <v>95</v>
      </c>
      <c r="S181" s="51">
        <v>417</v>
      </c>
      <c r="T181" s="51">
        <v>1</v>
      </c>
      <c r="U181" s="51">
        <v>3</v>
      </c>
      <c r="V181" s="51">
        <v>10</v>
      </c>
      <c r="W181" s="51" t="s">
        <v>847</v>
      </c>
      <c r="X181" s="51" t="s">
        <v>975</v>
      </c>
      <c r="Y181" s="51"/>
    </row>
    <row r="182" s="25" customFormat="1" ht="60" spans="1:25">
      <c r="A182" s="48">
        <v>177</v>
      </c>
      <c r="B182" s="51" t="s">
        <v>79</v>
      </c>
      <c r="C182" s="51" t="s">
        <v>80</v>
      </c>
      <c r="D182" s="51" t="s">
        <v>976</v>
      </c>
      <c r="E182" s="51" t="s">
        <v>977</v>
      </c>
      <c r="F182" s="51" t="s">
        <v>978</v>
      </c>
      <c r="G182" s="51" t="s">
        <v>979</v>
      </c>
      <c r="H182" s="51" t="s">
        <v>57</v>
      </c>
      <c r="I182" s="51" t="s">
        <v>980</v>
      </c>
      <c r="J182" s="61">
        <v>45698</v>
      </c>
      <c r="K182" s="61">
        <v>45413</v>
      </c>
      <c r="L182" s="51" t="s">
        <v>978</v>
      </c>
      <c r="M182" s="51" t="s">
        <v>981</v>
      </c>
      <c r="N182" s="51">
        <v>20</v>
      </c>
      <c r="O182" s="51">
        <v>15</v>
      </c>
      <c r="P182" s="51">
        <v>5</v>
      </c>
      <c r="Q182" s="51">
        <v>1</v>
      </c>
      <c r="R182" s="51">
        <v>76</v>
      </c>
      <c r="S182" s="51">
        <v>320</v>
      </c>
      <c r="T182" s="51">
        <v>0</v>
      </c>
      <c r="U182" s="51">
        <v>12</v>
      </c>
      <c r="V182" s="51">
        <v>37</v>
      </c>
      <c r="W182" s="51" t="s">
        <v>982</v>
      </c>
      <c r="X182" s="51" t="s">
        <v>983</v>
      </c>
      <c r="Y182" s="51"/>
    </row>
    <row r="183" s="25" customFormat="1" ht="48" spans="1:25">
      <c r="A183" s="48">
        <v>178</v>
      </c>
      <c r="B183" s="51" t="s">
        <v>79</v>
      </c>
      <c r="C183" s="51" t="s">
        <v>984</v>
      </c>
      <c r="D183" s="51" t="s">
        <v>985</v>
      </c>
      <c r="E183" s="51" t="s">
        <v>977</v>
      </c>
      <c r="F183" s="51" t="s">
        <v>986</v>
      </c>
      <c r="G183" s="51" t="s">
        <v>987</v>
      </c>
      <c r="H183" s="51" t="s">
        <v>57</v>
      </c>
      <c r="I183" s="51" t="s">
        <v>988</v>
      </c>
      <c r="J183" s="61">
        <v>45778</v>
      </c>
      <c r="K183" s="61">
        <v>45901</v>
      </c>
      <c r="L183" s="51" t="s">
        <v>986</v>
      </c>
      <c r="M183" s="51" t="s">
        <v>989</v>
      </c>
      <c r="N183" s="51">
        <v>8</v>
      </c>
      <c r="O183" s="51">
        <v>5</v>
      </c>
      <c r="P183" s="51">
        <v>3</v>
      </c>
      <c r="Q183" s="51">
        <v>1</v>
      </c>
      <c r="R183" s="51">
        <v>20</v>
      </c>
      <c r="S183" s="51">
        <v>86</v>
      </c>
      <c r="T183" s="51">
        <v>0</v>
      </c>
      <c r="U183" s="51">
        <v>5</v>
      </c>
      <c r="V183" s="51">
        <v>12</v>
      </c>
      <c r="W183" s="48" t="s">
        <v>990</v>
      </c>
      <c r="X183" s="48" t="s">
        <v>991</v>
      </c>
      <c r="Y183" s="51"/>
    </row>
    <row r="184" s="25" customFormat="1" ht="24" spans="1:25">
      <c r="A184" s="48">
        <v>179</v>
      </c>
      <c r="B184" s="48" t="s">
        <v>33</v>
      </c>
      <c r="C184" s="49" t="s">
        <v>34</v>
      </c>
      <c r="D184" s="51" t="s">
        <v>106</v>
      </c>
      <c r="E184" s="51" t="s">
        <v>977</v>
      </c>
      <c r="F184" s="51" t="s">
        <v>992</v>
      </c>
      <c r="G184" s="51" t="s">
        <v>993</v>
      </c>
      <c r="H184" s="51" t="s">
        <v>57</v>
      </c>
      <c r="I184" s="51" t="s">
        <v>994</v>
      </c>
      <c r="J184" s="61">
        <v>45765</v>
      </c>
      <c r="K184" s="61" t="s">
        <v>995</v>
      </c>
      <c r="L184" s="51" t="s">
        <v>992</v>
      </c>
      <c r="M184" s="51" t="s">
        <v>996</v>
      </c>
      <c r="N184" s="51">
        <v>15</v>
      </c>
      <c r="O184" s="51">
        <v>10</v>
      </c>
      <c r="P184" s="51">
        <v>5</v>
      </c>
      <c r="Q184" s="51">
        <v>1</v>
      </c>
      <c r="R184" s="51">
        <v>20</v>
      </c>
      <c r="S184" s="51">
        <v>95</v>
      </c>
      <c r="T184" s="51">
        <v>0</v>
      </c>
      <c r="U184" s="51">
        <v>1</v>
      </c>
      <c r="V184" s="51">
        <v>2</v>
      </c>
      <c r="W184" s="48" t="s">
        <v>997</v>
      </c>
      <c r="X184" s="48" t="s">
        <v>997</v>
      </c>
      <c r="Y184" s="51"/>
    </row>
    <row r="185" s="25" customFormat="1" ht="120" spans="1:25">
      <c r="A185" s="48">
        <v>180</v>
      </c>
      <c r="B185" s="48" t="s">
        <v>33</v>
      </c>
      <c r="C185" s="49" t="s">
        <v>34</v>
      </c>
      <c r="D185" s="51" t="s">
        <v>106</v>
      </c>
      <c r="E185" s="51" t="s">
        <v>977</v>
      </c>
      <c r="F185" s="51" t="s">
        <v>998</v>
      </c>
      <c r="G185" s="51" t="s">
        <v>999</v>
      </c>
      <c r="H185" s="51" t="s">
        <v>274</v>
      </c>
      <c r="I185" s="51" t="s">
        <v>1000</v>
      </c>
      <c r="J185" s="61">
        <v>45778</v>
      </c>
      <c r="K185" s="61">
        <v>45962</v>
      </c>
      <c r="L185" s="51" t="s">
        <v>998</v>
      </c>
      <c r="M185" s="51" t="s">
        <v>1001</v>
      </c>
      <c r="N185" s="51">
        <v>400</v>
      </c>
      <c r="O185" s="51">
        <v>300</v>
      </c>
      <c r="P185" s="51">
        <v>100</v>
      </c>
      <c r="Q185" s="51">
        <v>1</v>
      </c>
      <c r="R185" s="51">
        <v>458</v>
      </c>
      <c r="S185" s="51">
        <v>1340</v>
      </c>
      <c r="T185" s="51">
        <v>1</v>
      </c>
      <c r="U185" s="51">
        <v>31</v>
      </c>
      <c r="V185" s="51">
        <v>91</v>
      </c>
      <c r="W185" s="48" t="s">
        <v>1002</v>
      </c>
      <c r="X185" s="48" t="s">
        <v>1003</v>
      </c>
      <c r="Y185" s="51"/>
    </row>
    <row r="186" s="25" customFormat="1" ht="72" spans="1:25">
      <c r="A186" s="48">
        <v>181</v>
      </c>
      <c r="B186" s="48" t="s">
        <v>33</v>
      </c>
      <c r="C186" s="49" t="s">
        <v>34</v>
      </c>
      <c r="D186" s="48" t="s">
        <v>98</v>
      </c>
      <c r="E186" s="51" t="s">
        <v>977</v>
      </c>
      <c r="F186" s="51" t="s">
        <v>1004</v>
      </c>
      <c r="G186" s="51" t="s">
        <v>1005</v>
      </c>
      <c r="H186" s="51" t="s">
        <v>57</v>
      </c>
      <c r="I186" s="51" t="s">
        <v>1006</v>
      </c>
      <c r="J186" s="61">
        <v>45748</v>
      </c>
      <c r="K186" s="61">
        <v>45870</v>
      </c>
      <c r="L186" s="51" t="s">
        <v>1004</v>
      </c>
      <c r="M186" s="51" t="s">
        <v>1007</v>
      </c>
      <c r="N186" s="51">
        <v>100</v>
      </c>
      <c r="O186" s="51">
        <v>80</v>
      </c>
      <c r="P186" s="51">
        <v>20</v>
      </c>
      <c r="Q186" s="51">
        <v>1</v>
      </c>
      <c r="R186" s="51">
        <v>114</v>
      </c>
      <c r="S186" s="51">
        <v>386</v>
      </c>
      <c r="T186" s="51">
        <v>0</v>
      </c>
      <c r="U186" s="51">
        <v>8</v>
      </c>
      <c r="V186" s="51">
        <v>24</v>
      </c>
      <c r="W186" s="51" t="s">
        <v>1008</v>
      </c>
      <c r="X186" s="51" t="s">
        <v>1009</v>
      </c>
      <c r="Y186" s="51"/>
    </row>
    <row r="187" s="25" customFormat="1" ht="48" spans="1:25">
      <c r="A187" s="48">
        <v>182</v>
      </c>
      <c r="B187" s="48" t="s">
        <v>79</v>
      </c>
      <c r="C187" s="51" t="s">
        <v>118</v>
      </c>
      <c r="D187" s="51" t="s">
        <v>1010</v>
      </c>
      <c r="E187" s="51" t="s">
        <v>977</v>
      </c>
      <c r="F187" s="51" t="s">
        <v>1011</v>
      </c>
      <c r="G187" s="51" t="s">
        <v>1012</v>
      </c>
      <c r="H187" s="51" t="s">
        <v>416</v>
      </c>
      <c r="I187" s="51" t="s">
        <v>1013</v>
      </c>
      <c r="J187" s="82" t="s">
        <v>890</v>
      </c>
      <c r="K187" s="82" t="s">
        <v>1014</v>
      </c>
      <c r="L187" s="51" t="s">
        <v>1015</v>
      </c>
      <c r="M187" s="51" t="s">
        <v>1016</v>
      </c>
      <c r="N187" s="51">
        <v>16</v>
      </c>
      <c r="O187" s="51">
        <v>10</v>
      </c>
      <c r="P187" s="51">
        <v>6</v>
      </c>
      <c r="Q187" s="51">
        <v>1</v>
      </c>
      <c r="R187" s="51">
        <v>50</v>
      </c>
      <c r="S187" s="51">
        <v>227</v>
      </c>
      <c r="T187" s="51">
        <v>1</v>
      </c>
      <c r="U187" s="51">
        <v>2</v>
      </c>
      <c r="V187" s="51">
        <v>2</v>
      </c>
      <c r="W187" s="51" t="s">
        <v>1017</v>
      </c>
      <c r="X187" s="51" t="s">
        <v>1018</v>
      </c>
      <c r="Y187" s="51"/>
    </row>
    <row r="188" s="25" customFormat="1" ht="48" spans="1:25">
      <c r="A188" s="48">
        <v>183</v>
      </c>
      <c r="B188" s="51" t="s">
        <v>79</v>
      </c>
      <c r="C188" s="51" t="s">
        <v>80</v>
      </c>
      <c r="D188" s="51" t="s">
        <v>479</v>
      </c>
      <c r="E188" s="51" t="s">
        <v>977</v>
      </c>
      <c r="F188" s="51" t="s">
        <v>1011</v>
      </c>
      <c r="G188" s="51" t="s">
        <v>1019</v>
      </c>
      <c r="H188" s="51" t="s">
        <v>624</v>
      </c>
      <c r="I188" s="51" t="s">
        <v>1020</v>
      </c>
      <c r="J188" s="82" t="s">
        <v>918</v>
      </c>
      <c r="K188" s="82" t="s">
        <v>1021</v>
      </c>
      <c r="L188" s="51" t="s">
        <v>1015</v>
      </c>
      <c r="M188" s="51" t="s">
        <v>1022</v>
      </c>
      <c r="N188" s="51">
        <v>20</v>
      </c>
      <c r="O188" s="51">
        <v>15</v>
      </c>
      <c r="P188" s="51">
        <v>5</v>
      </c>
      <c r="Q188" s="51">
        <v>1</v>
      </c>
      <c r="R188" s="51">
        <v>443</v>
      </c>
      <c r="S188" s="51">
        <v>1651</v>
      </c>
      <c r="T188" s="51">
        <v>1</v>
      </c>
      <c r="U188" s="51">
        <v>15</v>
      </c>
      <c r="V188" s="51">
        <v>41</v>
      </c>
      <c r="W188" s="51" t="s">
        <v>1023</v>
      </c>
      <c r="X188" s="51" t="s">
        <v>1024</v>
      </c>
      <c r="Y188" s="51"/>
    </row>
    <row r="189" s="25" customFormat="1" ht="48" spans="1:25">
      <c r="A189" s="48">
        <v>184</v>
      </c>
      <c r="B189" s="48" t="s">
        <v>33</v>
      </c>
      <c r="C189" s="49" t="s">
        <v>34</v>
      </c>
      <c r="D189" s="48" t="s">
        <v>98</v>
      </c>
      <c r="E189" s="48" t="s">
        <v>977</v>
      </c>
      <c r="F189" s="48" t="s">
        <v>1025</v>
      </c>
      <c r="G189" s="48" t="s">
        <v>1026</v>
      </c>
      <c r="H189" s="48" t="s">
        <v>416</v>
      </c>
      <c r="I189" s="48" t="s">
        <v>1027</v>
      </c>
      <c r="J189" s="60">
        <v>45778</v>
      </c>
      <c r="K189" s="60">
        <v>45992</v>
      </c>
      <c r="L189" s="48" t="s">
        <v>1025</v>
      </c>
      <c r="M189" s="48" t="s">
        <v>1028</v>
      </c>
      <c r="N189" s="48">
        <v>260</v>
      </c>
      <c r="O189" s="48">
        <v>200</v>
      </c>
      <c r="P189" s="48">
        <v>60</v>
      </c>
      <c r="Q189" s="48">
        <v>1</v>
      </c>
      <c r="R189" s="48">
        <v>246</v>
      </c>
      <c r="S189" s="48">
        <v>1680</v>
      </c>
      <c r="T189" s="48">
        <v>1</v>
      </c>
      <c r="U189" s="48">
        <v>20</v>
      </c>
      <c r="V189" s="48">
        <v>66</v>
      </c>
      <c r="W189" s="48" t="s">
        <v>1029</v>
      </c>
      <c r="X189" s="48" t="s">
        <v>1030</v>
      </c>
      <c r="Y189" s="51"/>
    </row>
    <row r="190" s="25" customFormat="1" ht="48" spans="1:25">
      <c r="A190" s="48">
        <v>185</v>
      </c>
      <c r="B190" s="51" t="s">
        <v>79</v>
      </c>
      <c r="C190" s="51" t="s">
        <v>80</v>
      </c>
      <c r="D190" s="51" t="s">
        <v>1031</v>
      </c>
      <c r="E190" s="51" t="s">
        <v>977</v>
      </c>
      <c r="F190" s="51" t="s">
        <v>1032</v>
      </c>
      <c r="G190" s="51" t="s">
        <v>1033</v>
      </c>
      <c r="H190" s="51" t="s">
        <v>57</v>
      </c>
      <c r="I190" s="51" t="s">
        <v>1032</v>
      </c>
      <c r="J190" s="61">
        <v>45748</v>
      </c>
      <c r="K190" s="61">
        <v>45992</v>
      </c>
      <c r="L190" s="51" t="s">
        <v>1032</v>
      </c>
      <c r="M190" s="51" t="s">
        <v>1031</v>
      </c>
      <c r="N190" s="51">
        <v>380</v>
      </c>
      <c r="O190" s="51">
        <v>360</v>
      </c>
      <c r="P190" s="51">
        <v>20</v>
      </c>
      <c r="Q190" s="51">
        <v>5</v>
      </c>
      <c r="R190" s="51">
        <v>2820</v>
      </c>
      <c r="S190" s="51">
        <v>9160</v>
      </c>
      <c r="T190" s="51">
        <v>1</v>
      </c>
      <c r="U190" s="51">
        <v>55</v>
      </c>
      <c r="V190" s="51">
        <v>176</v>
      </c>
      <c r="W190" s="51" t="s">
        <v>1034</v>
      </c>
      <c r="X190" s="51" t="s">
        <v>1035</v>
      </c>
      <c r="Y190" s="51"/>
    </row>
    <row r="191" s="26" customFormat="1" ht="60" spans="1:25">
      <c r="A191" s="48">
        <v>186</v>
      </c>
      <c r="B191" s="48" t="s">
        <v>33</v>
      </c>
      <c r="C191" s="49" t="s">
        <v>34</v>
      </c>
      <c r="D191" s="54" t="s">
        <v>106</v>
      </c>
      <c r="E191" s="51" t="s">
        <v>977</v>
      </c>
      <c r="F191" s="51" t="s">
        <v>1032</v>
      </c>
      <c r="G191" s="54" t="s">
        <v>1036</v>
      </c>
      <c r="H191" s="54" t="s">
        <v>1037</v>
      </c>
      <c r="I191" s="54" t="s">
        <v>1032</v>
      </c>
      <c r="J191" s="61">
        <v>45748</v>
      </c>
      <c r="K191" s="61">
        <v>45931</v>
      </c>
      <c r="L191" s="51" t="s">
        <v>1032</v>
      </c>
      <c r="M191" s="54" t="s">
        <v>1038</v>
      </c>
      <c r="N191" s="54">
        <v>30</v>
      </c>
      <c r="O191" s="54">
        <v>28</v>
      </c>
      <c r="P191" s="54">
        <v>2</v>
      </c>
      <c r="Q191" s="54">
        <v>4</v>
      </c>
      <c r="R191" s="54">
        <v>510</v>
      </c>
      <c r="S191" s="54">
        <v>2136</v>
      </c>
      <c r="T191" s="54">
        <v>0</v>
      </c>
      <c r="U191" s="54">
        <v>55</v>
      </c>
      <c r="V191" s="51">
        <v>176</v>
      </c>
      <c r="W191" s="54" t="s">
        <v>1039</v>
      </c>
      <c r="X191" s="54" t="s">
        <v>1039</v>
      </c>
      <c r="Y191" s="54"/>
    </row>
    <row r="192" s="26" customFormat="1" ht="48" spans="1:25">
      <c r="A192" s="48">
        <v>187</v>
      </c>
      <c r="B192" s="48" t="s">
        <v>79</v>
      </c>
      <c r="C192" s="51" t="s">
        <v>118</v>
      </c>
      <c r="D192" s="51" t="s">
        <v>1010</v>
      </c>
      <c r="E192" s="51" t="s">
        <v>977</v>
      </c>
      <c r="F192" s="51" t="s">
        <v>1040</v>
      </c>
      <c r="G192" s="51" t="s">
        <v>1041</v>
      </c>
      <c r="H192" s="48" t="s">
        <v>1042</v>
      </c>
      <c r="I192" s="48" t="s">
        <v>1043</v>
      </c>
      <c r="J192" s="60">
        <v>45870</v>
      </c>
      <c r="K192" s="60">
        <v>45901</v>
      </c>
      <c r="L192" s="48" t="s">
        <v>1040</v>
      </c>
      <c r="M192" s="48" t="s">
        <v>1044</v>
      </c>
      <c r="N192" s="48">
        <v>22</v>
      </c>
      <c r="O192" s="48">
        <v>12</v>
      </c>
      <c r="P192" s="48">
        <v>10</v>
      </c>
      <c r="Q192" s="48">
        <v>1</v>
      </c>
      <c r="R192" s="48">
        <v>306</v>
      </c>
      <c r="S192" s="48">
        <v>1380</v>
      </c>
      <c r="T192" s="48">
        <v>0</v>
      </c>
      <c r="U192" s="48">
        <v>9</v>
      </c>
      <c r="V192" s="48">
        <v>29</v>
      </c>
      <c r="W192" s="48" t="s">
        <v>1045</v>
      </c>
      <c r="X192" s="48" t="s">
        <v>1045</v>
      </c>
      <c r="Y192" s="54"/>
    </row>
    <row r="193" s="26" customFormat="1" ht="48" spans="1:25">
      <c r="A193" s="48">
        <v>188</v>
      </c>
      <c r="B193" s="48" t="s">
        <v>33</v>
      </c>
      <c r="C193" s="49" t="s">
        <v>34</v>
      </c>
      <c r="D193" s="48" t="s">
        <v>98</v>
      </c>
      <c r="E193" s="51" t="s">
        <v>977</v>
      </c>
      <c r="F193" s="51" t="s">
        <v>1046</v>
      </c>
      <c r="G193" s="51" t="s">
        <v>1047</v>
      </c>
      <c r="H193" s="51" t="s">
        <v>57</v>
      </c>
      <c r="I193" s="51" t="s">
        <v>1048</v>
      </c>
      <c r="J193" s="61">
        <v>45748</v>
      </c>
      <c r="K193" s="61" t="s">
        <v>1049</v>
      </c>
      <c r="L193" s="51" t="s">
        <v>1046</v>
      </c>
      <c r="M193" s="51" t="s">
        <v>1050</v>
      </c>
      <c r="N193" s="51">
        <v>6.5</v>
      </c>
      <c r="O193" s="51">
        <v>3</v>
      </c>
      <c r="P193" s="51">
        <v>3.5</v>
      </c>
      <c r="Q193" s="51">
        <v>1</v>
      </c>
      <c r="R193" s="51">
        <v>19</v>
      </c>
      <c r="S193" s="51">
        <v>62</v>
      </c>
      <c r="T193" s="51">
        <v>0</v>
      </c>
      <c r="U193" s="51">
        <v>6</v>
      </c>
      <c r="V193" s="51">
        <v>21</v>
      </c>
      <c r="W193" s="48" t="s">
        <v>1029</v>
      </c>
      <c r="X193" s="48" t="s">
        <v>1030</v>
      </c>
      <c r="Y193" s="54"/>
    </row>
    <row r="194" s="26" customFormat="1" ht="48" spans="1:25">
      <c r="A194" s="48">
        <v>189</v>
      </c>
      <c r="B194" s="48" t="s">
        <v>79</v>
      </c>
      <c r="C194" s="51" t="s">
        <v>118</v>
      </c>
      <c r="D194" s="51" t="s">
        <v>1010</v>
      </c>
      <c r="E194" s="51" t="s">
        <v>977</v>
      </c>
      <c r="F194" s="51" t="s">
        <v>1046</v>
      </c>
      <c r="G194" s="51" t="s">
        <v>1051</v>
      </c>
      <c r="H194" s="51" t="s">
        <v>57</v>
      </c>
      <c r="I194" s="51" t="s">
        <v>1052</v>
      </c>
      <c r="J194" s="61">
        <v>45717</v>
      </c>
      <c r="K194" s="61" t="s">
        <v>1053</v>
      </c>
      <c r="L194" s="51" t="s">
        <v>1046</v>
      </c>
      <c r="M194" s="51" t="s">
        <v>1054</v>
      </c>
      <c r="N194" s="51">
        <v>11.5</v>
      </c>
      <c r="O194" s="51">
        <v>6</v>
      </c>
      <c r="P194" s="51">
        <v>5.5</v>
      </c>
      <c r="Q194" s="51">
        <v>1</v>
      </c>
      <c r="R194" s="51">
        <v>25</v>
      </c>
      <c r="S194" s="51">
        <v>120</v>
      </c>
      <c r="T194" s="51">
        <v>0</v>
      </c>
      <c r="U194" s="51">
        <v>5</v>
      </c>
      <c r="V194" s="51">
        <v>18</v>
      </c>
      <c r="W194" s="48" t="s">
        <v>1055</v>
      </c>
      <c r="X194" s="48" t="s">
        <v>1056</v>
      </c>
      <c r="Y194" s="54"/>
    </row>
    <row r="195" s="26" customFormat="1" ht="48" spans="1:25">
      <c r="A195" s="48">
        <v>190</v>
      </c>
      <c r="B195" s="48" t="s">
        <v>33</v>
      </c>
      <c r="C195" s="49" t="s">
        <v>34</v>
      </c>
      <c r="D195" s="51" t="s">
        <v>106</v>
      </c>
      <c r="E195" s="51" t="s">
        <v>977</v>
      </c>
      <c r="F195" s="51" t="s">
        <v>1046</v>
      </c>
      <c r="G195" s="51" t="s">
        <v>1057</v>
      </c>
      <c r="H195" s="48" t="s">
        <v>416</v>
      </c>
      <c r="I195" s="51" t="s">
        <v>1058</v>
      </c>
      <c r="J195" s="82" t="s">
        <v>1059</v>
      </c>
      <c r="K195" s="51" t="s">
        <v>463</v>
      </c>
      <c r="L195" s="51" t="s">
        <v>1046</v>
      </c>
      <c r="M195" s="51" t="s">
        <v>1060</v>
      </c>
      <c r="N195" s="51">
        <v>17.5</v>
      </c>
      <c r="O195" s="51">
        <v>10</v>
      </c>
      <c r="P195" s="51">
        <v>7.5</v>
      </c>
      <c r="Q195" s="51">
        <v>1</v>
      </c>
      <c r="R195" s="51">
        <v>76</v>
      </c>
      <c r="S195" s="51">
        <v>294</v>
      </c>
      <c r="T195" s="51">
        <v>0</v>
      </c>
      <c r="U195" s="51">
        <v>10</v>
      </c>
      <c r="V195" s="51">
        <v>42</v>
      </c>
      <c r="W195" s="51" t="s">
        <v>997</v>
      </c>
      <c r="X195" s="48" t="s">
        <v>1030</v>
      </c>
      <c r="Y195" s="51"/>
    </row>
    <row r="196" s="26" customFormat="1" ht="24" spans="1:25">
      <c r="A196" s="48">
        <v>191</v>
      </c>
      <c r="B196" s="51" t="s">
        <v>79</v>
      </c>
      <c r="C196" s="51" t="s">
        <v>80</v>
      </c>
      <c r="D196" s="51" t="s">
        <v>81</v>
      </c>
      <c r="E196" s="51" t="s">
        <v>977</v>
      </c>
      <c r="F196" s="51" t="s">
        <v>1061</v>
      </c>
      <c r="G196" s="51" t="s">
        <v>1062</v>
      </c>
      <c r="H196" s="51" t="s">
        <v>57</v>
      </c>
      <c r="I196" s="51" t="s">
        <v>1061</v>
      </c>
      <c r="J196" s="61" t="s">
        <v>1063</v>
      </c>
      <c r="K196" s="61" t="s">
        <v>1064</v>
      </c>
      <c r="L196" s="51" t="s">
        <v>1061</v>
      </c>
      <c r="M196" s="51" t="s">
        <v>1065</v>
      </c>
      <c r="N196" s="51">
        <v>9</v>
      </c>
      <c r="O196" s="51">
        <v>5</v>
      </c>
      <c r="P196" s="51">
        <v>4</v>
      </c>
      <c r="Q196" s="51">
        <v>1</v>
      </c>
      <c r="R196" s="51">
        <v>66</v>
      </c>
      <c r="S196" s="51">
        <v>420</v>
      </c>
      <c r="T196" s="51">
        <v>0</v>
      </c>
      <c r="U196" s="51">
        <v>2</v>
      </c>
      <c r="V196" s="51">
        <v>6</v>
      </c>
      <c r="W196" s="48" t="s">
        <v>1066</v>
      </c>
      <c r="X196" s="51" t="s">
        <v>1067</v>
      </c>
      <c r="Y196" s="51"/>
    </row>
    <row r="197" s="26" customFormat="1" ht="48" spans="1:25">
      <c r="A197" s="48">
        <v>192</v>
      </c>
      <c r="B197" s="48" t="s">
        <v>33</v>
      </c>
      <c r="C197" s="49" t="s">
        <v>34</v>
      </c>
      <c r="D197" s="48" t="s">
        <v>98</v>
      </c>
      <c r="E197" s="48" t="s">
        <v>977</v>
      </c>
      <c r="F197" s="48" t="s">
        <v>1068</v>
      </c>
      <c r="G197" s="48" t="s">
        <v>1069</v>
      </c>
      <c r="H197" s="51" t="s">
        <v>624</v>
      </c>
      <c r="I197" s="48" t="s">
        <v>1069</v>
      </c>
      <c r="J197" s="60">
        <v>45870</v>
      </c>
      <c r="K197" s="48">
        <v>2025.9</v>
      </c>
      <c r="L197" s="48" t="s">
        <v>1068</v>
      </c>
      <c r="M197" s="48" t="s">
        <v>1070</v>
      </c>
      <c r="N197" s="48">
        <v>35</v>
      </c>
      <c r="O197" s="48">
        <v>20</v>
      </c>
      <c r="P197" s="48">
        <v>15</v>
      </c>
      <c r="Q197" s="48">
        <v>1</v>
      </c>
      <c r="R197" s="48">
        <v>32</v>
      </c>
      <c r="S197" s="48">
        <v>137</v>
      </c>
      <c r="T197" s="48">
        <v>1</v>
      </c>
      <c r="U197" s="51">
        <v>4</v>
      </c>
      <c r="V197" s="51">
        <v>13</v>
      </c>
      <c r="W197" s="48" t="s">
        <v>1029</v>
      </c>
      <c r="X197" s="48" t="s">
        <v>1030</v>
      </c>
      <c r="Y197" s="51"/>
    </row>
    <row r="198" s="26" customFormat="1" ht="24" spans="1:25">
      <c r="A198" s="48">
        <v>193</v>
      </c>
      <c r="B198" s="51" t="s">
        <v>79</v>
      </c>
      <c r="C198" s="51" t="s">
        <v>80</v>
      </c>
      <c r="D198" s="51" t="s">
        <v>81</v>
      </c>
      <c r="E198" s="51" t="s">
        <v>977</v>
      </c>
      <c r="F198" s="51" t="s">
        <v>1071</v>
      </c>
      <c r="G198" s="51" t="s">
        <v>1072</v>
      </c>
      <c r="H198" s="51" t="s">
        <v>57</v>
      </c>
      <c r="I198" s="51" t="s">
        <v>1071</v>
      </c>
      <c r="J198" s="61">
        <v>45717</v>
      </c>
      <c r="K198" s="61" t="s">
        <v>637</v>
      </c>
      <c r="L198" s="51" t="s">
        <v>1071</v>
      </c>
      <c r="M198" s="51" t="s">
        <v>1073</v>
      </c>
      <c r="N198" s="51">
        <v>5</v>
      </c>
      <c r="O198" s="51">
        <v>4</v>
      </c>
      <c r="P198" s="51">
        <v>1</v>
      </c>
      <c r="Q198" s="51">
        <v>1</v>
      </c>
      <c r="R198" s="51">
        <v>364</v>
      </c>
      <c r="S198" s="51">
        <v>1050</v>
      </c>
      <c r="T198" s="51">
        <v>0</v>
      </c>
      <c r="U198" s="51">
        <v>18</v>
      </c>
      <c r="V198" s="51">
        <v>53</v>
      </c>
      <c r="W198" s="51" t="s">
        <v>1074</v>
      </c>
      <c r="X198" s="51" t="s">
        <v>1074</v>
      </c>
      <c r="Y198" s="51"/>
    </row>
    <row r="199" s="26" customFormat="1" ht="36" spans="1:25">
      <c r="A199" s="48">
        <v>194</v>
      </c>
      <c r="B199" s="48" t="s">
        <v>33</v>
      </c>
      <c r="C199" s="49" t="s">
        <v>34</v>
      </c>
      <c r="D199" s="54" t="s">
        <v>1075</v>
      </c>
      <c r="E199" s="51" t="s">
        <v>977</v>
      </c>
      <c r="F199" s="51" t="s">
        <v>1071</v>
      </c>
      <c r="G199" s="54" t="s">
        <v>1076</v>
      </c>
      <c r="H199" s="51" t="s">
        <v>57</v>
      </c>
      <c r="I199" s="51" t="s">
        <v>1071</v>
      </c>
      <c r="J199" s="61">
        <v>45748</v>
      </c>
      <c r="K199" s="61" t="s">
        <v>1077</v>
      </c>
      <c r="L199" s="51" t="s">
        <v>1071</v>
      </c>
      <c r="M199" s="54" t="s">
        <v>1078</v>
      </c>
      <c r="N199" s="54">
        <v>15</v>
      </c>
      <c r="O199" s="54">
        <v>14</v>
      </c>
      <c r="P199" s="54">
        <v>1</v>
      </c>
      <c r="Q199" s="54">
        <v>1</v>
      </c>
      <c r="R199" s="54">
        <v>820</v>
      </c>
      <c r="S199" s="54">
        <v>2865</v>
      </c>
      <c r="T199" s="54">
        <v>0</v>
      </c>
      <c r="U199" s="54">
        <v>18</v>
      </c>
      <c r="V199" s="54">
        <v>53</v>
      </c>
      <c r="W199" s="54" t="s">
        <v>1079</v>
      </c>
      <c r="X199" s="54" t="s">
        <v>1079</v>
      </c>
      <c r="Y199" s="54"/>
    </row>
    <row r="200" s="26" customFormat="1" ht="36" spans="1:25">
      <c r="A200" s="48">
        <v>195</v>
      </c>
      <c r="B200" s="51" t="s">
        <v>79</v>
      </c>
      <c r="C200" s="54" t="s">
        <v>118</v>
      </c>
      <c r="D200" s="54" t="s">
        <v>119</v>
      </c>
      <c r="E200" s="51" t="s">
        <v>977</v>
      </c>
      <c r="F200" s="51" t="s">
        <v>1071</v>
      </c>
      <c r="G200" s="54" t="s">
        <v>1080</v>
      </c>
      <c r="H200" s="51" t="s">
        <v>57</v>
      </c>
      <c r="I200" s="51" t="s">
        <v>1071</v>
      </c>
      <c r="J200" s="61">
        <v>45931</v>
      </c>
      <c r="K200" s="61" t="s">
        <v>1081</v>
      </c>
      <c r="L200" s="51" t="s">
        <v>1071</v>
      </c>
      <c r="M200" s="54" t="s">
        <v>1082</v>
      </c>
      <c r="N200" s="54">
        <v>14</v>
      </c>
      <c r="O200" s="54">
        <v>13</v>
      </c>
      <c r="P200" s="54">
        <v>1</v>
      </c>
      <c r="Q200" s="54">
        <v>1</v>
      </c>
      <c r="R200" s="54">
        <v>869</v>
      </c>
      <c r="S200" s="54">
        <v>3261</v>
      </c>
      <c r="T200" s="54">
        <v>0</v>
      </c>
      <c r="U200" s="54">
        <v>18</v>
      </c>
      <c r="V200" s="54">
        <v>53</v>
      </c>
      <c r="W200" s="54" t="s">
        <v>1083</v>
      </c>
      <c r="X200" s="54" t="s">
        <v>1083</v>
      </c>
      <c r="Y200" s="54"/>
    </row>
    <row r="201" s="25" customFormat="1" ht="60" spans="1:25">
      <c r="A201" s="48">
        <v>196</v>
      </c>
      <c r="B201" s="48" t="s">
        <v>33</v>
      </c>
      <c r="C201" s="49" t="s">
        <v>34</v>
      </c>
      <c r="D201" s="51" t="s">
        <v>243</v>
      </c>
      <c r="E201" s="51" t="s">
        <v>977</v>
      </c>
      <c r="F201" s="51" t="s">
        <v>1084</v>
      </c>
      <c r="G201" s="51" t="s">
        <v>1085</v>
      </c>
      <c r="H201" s="51" t="s">
        <v>57</v>
      </c>
      <c r="I201" s="51" t="s">
        <v>1086</v>
      </c>
      <c r="J201" s="61">
        <v>45658</v>
      </c>
      <c r="K201" s="61">
        <v>45778</v>
      </c>
      <c r="L201" s="51" t="s">
        <v>1084</v>
      </c>
      <c r="M201" s="51" t="s">
        <v>1087</v>
      </c>
      <c r="N201" s="51">
        <v>28</v>
      </c>
      <c r="O201" s="51">
        <v>20</v>
      </c>
      <c r="P201" s="51">
        <v>8</v>
      </c>
      <c r="Q201" s="51">
        <v>1</v>
      </c>
      <c r="R201" s="51">
        <v>42</v>
      </c>
      <c r="S201" s="51">
        <v>163</v>
      </c>
      <c r="T201" s="51">
        <v>0</v>
      </c>
      <c r="U201" s="51">
        <v>1</v>
      </c>
      <c r="V201" s="51">
        <v>1</v>
      </c>
      <c r="W201" s="48" t="s">
        <v>1088</v>
      </c>
      <c r="X201" s="48" t="s">
        <v>1089</v>
      </c>
      <c r="Y201" s="51"/>
    </row>
    <row r="202" s="26" customFormat="1" ht="48" spans="1:25">
      <c r="A202" s="48">
        <v>197</v>
      </c>
      <c r="B202" s="48" t="s">
        <v>79</v>
      </c>
      <c r="C202" s="51" t="s">
        <v>118</v>
      </c>
      <c r="D202" s="51" t="s">
        <v>1010</v>
      </c>
      <c r="E202" s="51" t="s">
        <v>977</v>
      </c>
      <c r="F202" s="51" t="s">
        <v>1090</v>
      </c>
      <c r="G202" s="51" t="s">
        <v>1041</v>
      </c>
      <c r="H202" s="48" t="s">
        <v>1042</v>
      </c>
      <c r="I202" s="48" t="s">
        <v>1091</v>
      </c>
      <c r="J202" s="60">
        <v>45936</v>
      </c>
      <c r="K202" s="60">
        <v>45997</v>
      </c>
      <c r="L202" s="48" t="s">
        <v>1090</v>
      </c>
      <c r="M202" s="48" t="s">
        <v>1092</v>
      </c>
      <c r="N202" s="48">
        <v>21</v>
      </c>
      <c r="O202" s="48">
        <v>14</v>
      </c>
      <c r="P202" s="48">
        <v>7</v>
      </c>
      <c r="Q202" s="48">
        <v>1</v>
      </c>
      <c r="R202" s="48">
        <v>108</v>
      </c>
      <c r="S202" s="48">
        <v>650</v>
      </c>
      <c r="T202" s="48">
        <v>1</v>
      </c>
      <c r="U202" s="48">
        <v>6</v>
      </c>
      <c r="V202" s="48">
        <v>24</v>
      </c>
      <c r="W202" s="48" t="s">
        <v>1093</v>
      </c>
      <c r="X202" s="48" t="s">
        <v>1093</v>
      </c>
      <c r="Y202" s="51"/>
    </row>
    <row r="203" s="26" customFormat="1" ht="48" spans="1:25">
      <c r="A203" s="48">
        <v>198</v>
      </c>
      <c r="B203" s="48" t="s">
        <v>79</v>
      </c>
      <c r="C203" s="51" t="s">
        <v>118</v>
      </c>
      <c r="D203" s="51" t="s">
        <v>1010</v>
      </c>
      <c r="E203" s="51" t="s">
        <v>977</v>
      </c>
      <c r="F203" s="51" t="s">
        <v>1090</v>
      </c>
      <c r="G203" s="51" t="s">
        <v>1041</v>
      </c>
      <c r="H203" s="48" t="s">
        <v>1042</v>
      </c>
      <c r="I203" s="48" t="s">
        <v>1094</v>
      </c>
      <c r="J203" s="60">
        <v>45948</v>
      </c>
      <c r="K203" s="60" t="s">
        <v>1095</v>
      </c>
      <c r="L203" s="48" t="s">
        <v>1090</v>
      </c>
      <c r="M203" s="48" t="s">
        <v>1096</v>
      </c>
      <c r="N203" s="48">
        <v>12</v>
      </c>
      <c r="O203" s="48">
        <v>7</v>
      </c>
      <c r="P203" s="48">
        <v>5</v>
      </c>
      <c r="Q203" s="48">
        <v>1</v>
      </c>
      <c r="R203" s="48">
        <v>208</v>
      </c>
      <c r="S203" s="48">
        <v>860</v>
      </c>
      <c r="T203" s="48">
        <v>1</v>
      </c>
      <c r="U203" s="48">
        <v>9</v>
      </c>
      <c r="V203" s="48">
        <v>32</v>
      </c>
      <c r="W203" s="48" t="s">
        <v>1097</v>
      </c>
      <c r="X203" s="48" t="s">
        <v>1097</v>
      </c>
      <c r="Y203" s="54"/>
    </row>
    <row r="204" s="26" customFormat="1" ht="24" spans="1:25">
      <c r="A204" s="48">
        <v>199</v>
      </c>
      <c r="B204" s="51" t="s">
        <v>79</v>
      </c>
      <c r="C204" s="51" t="s">
        <v>80</v>
      </c>
      <c r="D204" s="51" t="s">
        <v>81</v>
      </c>
      <c r="E204" s="51" t="s">
        <v>977</v>
      </c>
      <c r="F204" s="51" t="s">
        <v>1098</v>
      </c>
      <c r="G204" s="51" t="s">
        <v>1099</v>
      </c>
      <c r="H204" s="51" t="s">
        <v>57</v>
      </c>
      <c r="I204" s="51" t="s">
        <v>1098</v>
      </c>
      <c r="J204" s="61">
        <v>45748</v>
      </c>
      <c r="K204" s="61">
        <v>45778</v>
      </c>
      <c r="L204" s="51" t="s">
        <v>1098</v>
      </c>
      <c r="M204" s="51" t="s">
        <v>1100</v>
      </c>
      <c r="N204" s="51">
        <v>8.5</v>
      </c>
      <c r="O204" s="51">
        <v>5</v>
      </c>
      <c r="P204" s="51">
        <v>3.5</v>
      </c>
      <c r="Q204" s="51">
        <v>1</v>
      </c>
      <c r="R204" s="51">
        <v>26</v>
      </c>
      <c r="S204" s="51">
        <v>180</v>
      </c>
      <c r="T204" s="51">
        <v>0</v>
      </c>
      <c r="U204" s="51" t="s">
        <v>1101</v>
      </c>
      <c r="V204" s="51">
        <v>18</v>
      </c>
      <c r="W204" s="48" t="s">
        <v>1102</v>
      </c>
      <c r="X204" s="51" t="s">
        <v>1067</v>
      </c>
      <c r="Y204" s="54"/>
    </row>
    <row r="205" s="26" customFormat="1" ht="24" spans="1:25">
      <c r="A205" s="48">
        <v>200</v>
      </c>
      <c r="B205" s="48" t="s">
        <v>33</v>
      </c>
      <c r="C205" s="49" t="s">
        <v>34</v>
      </c>
      <c r="D205" s="54" t="s">
        <v>106</v>
      </c>
      <c r="E205" s="51" t="s">
        <v>977</v>
      </c>
      <c r="F205" s="51" t="s">
        <v>1098</v>
      </c>
      <c r="G205" s="54" t="s">
        <v>1103</v>
      </c>
      <c r="H205" s="51" t="s">
        <v>57</v>
      </c>
      <c r="I205" s="51" t="s">
        <v>1104</v>
      </c>
      <c r="J205" s="61">
        <v>45809</v>
      </c>
      <c r="K205" s="61">
        <v>45931</v>
      </c>
      <c r="L205" s="51" t="s">
        <v>1098</v>
      </c>
      <c r="M205" s="54" t="s">
        <v>1105</v>
      </c>
      <c r="N205" s="54">
        <v>13</v>
      </c>
      <c r="O205" s="54">
        <v>8</v>
      </c>
      <c r="P205" s="54">
        <v>5</v>
      </c>
      <c r="Q205" s="54">
        <v>1</v>
      </c>
      <c r="R205" s="54">
        <v>20</v>
      </c>
      <c r="S205" s="54">
        <v>160</v>
      </c>
      <c r="T205" s="54">
        <v>0</v>
      </c>
      <c r="U205" s="54" t="s">
        <v>1106</v>
      </c>
      <c r="V205" s="54">
        <v>12</v>
      </c>
      <c r="W205" s="54" t="s">
        <v>1107</v>
      </c>
      <c r="X205" s="54" t="s">
        <v>1107</v>
      </c>
      <c r="Y205" s="54"/>
    </row>
    <row r="206" s="26" customFormat="1" ht="48" spans="1:25">
      <c r="A206" s="48">
        <v>201</v>
      </c>
      <c r="B206" s="48" t="s">
        <v>79</v>
      </c>
      <c r="C206" s="51" t="s">
        <v>118</v>
      </c>
      <c r="D206" s="51" t="s">
        <v>1010</v>
      </c>
      <c r="E206" s="51" t="s">
        <v>977</v>
      </c>
      <c r="F206" s="51" t="s">
        <v>1108</v>
      </c>
      <c r="G206" s="51" t="s">
        <v>1109</v>
      </c>
      <c r="H206" s="51" t="s">
        <v>57</v>
      </c>
      <c r="I206" s="51" t="s">
        <v>1110</v>
      </c>
      <c r="J206" s="61">
        <v>45931</v>
      </c>
      <c r="K206" s="61">
        <v>45992</v>
      </c>
      <c r="L206" s="51" t="s">
        <v>1108</v>
      </c>
      <c r="M206" s="51" t="s">
        <v>1111</v>
      </c>
      <c r="N206" s="51">
        <v>10</v>
      </c>
      <c r="O206" s="51">
        <v>5</v>
      </c>
      <c r="P206" s="51">
        <v>5</v>
      </c>
      <c r="Q206" s="51">
        <v>1</v>
      </c>
      <c r="R206" s="51">
        <v>28</v>
      </c>
      <c r="S206" s="51">
        <v>150</v>
      </c>
      <c r="T206" s="51">
        <v>0</v>
      </c>
      <c r="U206" s="51">
        <v>2</v>
      </c>
      <c r="V206" s="51">
        <v>6</v>
      </c>
      <c r="W206" s="48" t="s">
        <v>1112</v>
      </c>
      <c r="X206" s="54" t="s">
        <v>1113</v>
      </c>
      <c r="Y206" s="54"/>
    </row>
    <row r="207" s="26" customFormat="1" ht="36" spans="1:25">
      <c r="A207" s="48">
        <v>202</v>
      </c>
      <c r="B207" s="51" t="s">
        <v>79</v>
      </c>
      <c r="C207" s="51" t="s">
        <v>80</v>
      </c>
      <c r="D207" s="54" t="s">
        <v>479</v>
      </c>
      <c r="E207" s="51" t="s">
        <v>977</v>
      </c>
      <c r="F207" s="51" t="s">
        <v>1108</v>
      </c>
      <c r="G207" s="54" t="s">
        <v>1114</v>
      </c>
      <c r="H207" s="51" t="s">
        <v>57</v>
      </c>
      <c r="I207" s="51" t="s">
        <v>1108</v>
      </c>
      <c r="J207" s="61">
        <v>45748</v>
      </c>
      <c r="K207" s="61">
        <v>45748</v>
      </c>
      <c r="L207" s="51" t="s">
        <v>1108</v>
      </c>
      <c r="M207" s="54" t="s">
        <v>1115</v>
      </c>
      <c r="N207" s="54">
        <v>10</v>
      </c>
      <c r="O207" s="54">
        <v>5</v>
      </c>
      <c r="P207" s="54">
        <v>5</v>
      </c>
      <c r="Q207" s="54">
        <v>1</v>
      </c>
      <c r="R207" s="54">
        <v>627</v>
      </c>
      <c r="S207" s="54">
        <v>2971</v>
      </c>
      <c r="T207" s="54">
        <v>0</v>
      </c>
      <c r="U207" s="54">
        <v>3</v>
      </c>
      <c r="V207" s="54">
        <v>14</v>
      </c>
      <c r="W207" s="54" t="s">
        <v>1116</v>
      </c>
      <c r="X207" s="54" t="s">
        <v>1067</v>
      </c>
      <c r="Y207" s="54"/>
    </row>
    <row r="208" s="26" customFormat="1" ht="48" spans="1:25">
      <c r="A208" s="48">
        <v>203</v>
      </c>
      <c r="B208" s="48" t="s">
        <v>33</v>
      </c>
      <c r="C208" s="49" t="s">
        <v>34</v>
      </c>
      <c r="D208" s="51" t="s">
        <v>106</v>
      </c>
      <c r="E208" s="51" t="s">
        <v>977</v>
      </c>
      <c r="F208" s="51" t="s">
        <v>1117</v>
      </c>
      <c r="G208" s="51" t="s">
        <v>1118</v>
      </c>
      <c r="H208" s="51" t="s">
        <v>57</v>
      </c>
      <c r="I208" s="51" t="s">
        <v>1117</v>
      </c>
      <c r="J208" s="61">
        <v>45809</v>
      </c>
      <c r="K208" s="61">
        <v>45931</v>
      </c>
      <c r="L208" s="51" t="s">
        <v>1117</v>
      </c>
      <c r="M208" s="51" t="s">
        <v>1119</v>
      </c>
      <c r="N208" s="51">
        <v>10</v>
      </c>
      <c r="O208" s="51">
        <v>5</v>
      </c>
      <c r="P208" s="51">
        <v>5</v>
      </c>
      <c r="Q208" s="51">
        <v>1</v>
      </c>
      <c r="R208" s="51">
        <v>43</v>
      </c>
      <c r="S208" s="51">
        <v>210</v>
      </c>
      <c r="T208" s="51">
        <v>0</v>
      </c>
      <c r="U208" s="51">
        <v>2</v>
      </c>
      <c r="V208" s="51">
        <v>6</v>
      </c>
      <c r="W208" s="48" t="s">
        <v>1120</v>
      </c>
      <c r="X208" s="54" t="s">
        <v>1121</v>
      </c>
      <c r="Y208" s="51"/>
    </row>
    <row r="209" s="26" customFormat="1" ht="72" spans="1:25">
      <c r="A209" s="48">
        <v>204</v>
      </c>
      <c r="B209" s="51" t="s">
        <v>33</v>
      </c>
      <c r="C209" s="49" t="s">
        <v>34</v>
      </c>
      <c r="D209" s="51" t="s">
        <v>1122</v>
      </c>
      <c r="E209" s="51" t="s">
        <v>977</v>
      </c>
      <c r="F209" s="51" t="s">
        <v>1123</v>
      </c>
      <c r="G209" s="51" t="s">
        <v>1005</v>
      </c>
      <c r="H209" s="51" t="s">
        <v>57</v>
      </c>
      <c r="I209" s="51" t="s">
        <v>1124</v>
      </c>
      <c r="J209" s="61">
        <v>45717</v>
      </c>
      <c r="K209" s="61">
        <v>45931</v>
      </c>
      <c r="L209" s="51" t="s">
        <v>1123</v>
      </c>
      <c r="M209" s="51" t="s">
        <v>1125</v>
      </c>
      <c r="N209" s="51">
        <v>90</v>
      </c>
      <c r="O209" s="51">
        <v>70</v>
      </c>
      <c r="P209" s="51">
        <v>20</v>
      </c>
      <c r="Q209" s="51">
        <v>1</v>
      </c>
      <c r="R209" s="51">
        <v>360</v>
      </c>
      <c r="S209" s="51">
        <v>1600</v>
      </c>
      <c r="T209" s="51">
        <v>0</v>
      </c>
      <c r="U209" s="51">
        <v>11</v>
      </c>
      <c r="V209" s="51">
        <v>36</v>
      </c>
      <c r="W209" s="51" t="s">
        <v>1126</v>
      </c>
      <c r="X209" s="51" t="s">
        <v>1127</v>
      </c>
      <c r="Y209" s="51"/>
    </row>
    <row r="210" s="26" customFormat="1" ht="36" spans="1:25">
      <c r="A210" s="48">
        <v>205</v>
      </c>
      <c r="B210" s="54" t="s">
        <v>79</v>
      </c>
      <c r="C210" s="54" t="s">
        <v>80</v>
      </c>
      <c r="D210" s="54" t="s">
        <v>81</v>
      </c>
      <c r="E210" s="51" t="s">
        <v>977</v>
      </c>
      <c r="F210" s="51" t="s">
        <v>1123</v>
      </c>
      <c r="G210" s="54" t="s">
        <v>1128</v>
      </c>
      <c r="H210" s="54" t="s">
        <v>57</v>
      </c>
      <c r="I210" s="54" t="s">
        <v>1129</v>
      </c>
      <c r="J210" s="55">
        <v>45748</v>
      </c>
      <c r="K210" s="55">
        <v>45809</v>
      </c>
      <c r="L210" s="54" t="s">
        <v>1123</v>
      </c>
      <c r="M210" s="54" t="s">
        <v>1100</v>
      </c>
      <c r="N210" s="54">
        <v>20</v>
      </c>
      <c r="O210" s="54">
        <v>10</v>
      </c>
      <c r="P210" s="54">
        <v>10</v>
      </c>
      <c r="Q210" s="54">
        <v>1</v>
      </c>
      <c r="R210" s="54">
        <v>106</v>
      </c>
      <c r="S210" s="54">
        <v>340</v>
      </c>
      <c r="T210" s="54">
        <v>0</v>
      </c>
      <c r="U210" s="54">
        <v>11</v>
      </c>
      <c r="V210" s="54">
        <v>36</v>
      </c>
      <c r="W210" s="54" t="s">
        <v>1130</v>
      </c>
      <c r="X210" s="54" t="s">
        <v>1131</v>
      </c>
      <c r="Y210" s="54"/>
    </row>
    <row r="211" s="27" customFormat="1" ht="108" spans="1:25">
      <c r="A211" s="48">
        <v>206</v>
      </c>
      <c r="B211" s="48" t="s">
        <v>79</v>
      </c>
      <c r="C211" s="48" t="s">
        <v>80</v>
      </c>
      <c r="D211" s="48" t="s">
        <v>1132</v>
      </c>
      <c r="E211" s="48" t="s">
        <v>977</v>
      </c>
      <c r="F211" s="48" t="s">
        <v>977</v>
      </c>
      <c r="G211" s="48" t="s">
        <v>1133</v>
      </c>
      <c r="H211" s="48" t="s">
        <v>57</v>
      </c>
      <c r="I211" s="48" t="s">
        <v>977</v>
      </c>
      <c r="J211" s="60">
        <v>45658</v>
      </c>
      <c r="K211" s="60">
        <v>45778</v>
      </c>
      <c r="L211" s="48" t="s">
        <v>1134</v>
      </c>
      <c r="M211" s="48" t="s">
        <v>1135</v>
      </c>
      <c r="N211" s="48">
        <v>30</v>
      </c>
      <c r="O211" s="48">
        <v>30</v>
      </c>
      <c r="P211" s="48">
        <v>0</v>
      </c>
      <c r="Q211" s="48">
        <v>20</v>
      </c>
      <c r="R211" s="48">
        <v>10101</v>
      </c>
      <c r="S211" s="48">
        <v>50114</v>
      </c>
      <c r="T211" s="48">
        <v>3</v>
      </c>
      <c r="U211" s="48">
        <v>359</v>
      </c>
      <c r="V211" s="48">
        <v>1044</v>
      </c>
      <c r="W211" s="48" t="s">
        <v>229</v>
      </c>
      <c r="X211" s="48" t="s">
        <v>230</v>
      </c>
      <c r="Y211" s="54"/>
    </row>
    <row r="212" s="27" customFormat="1" ht="36" spans="1:25">
      <c r="A212" s="48">
        <v>207</v>
      </c>
      <c r="B212" s="48" t="s">
        <v>87</v>
      </c>
      <c r="C212" s="48" t="s">
        <v>88</v>
      </c>
      <c r="D212" s="48" t="s">
        <v>88</v>
      </c>
      <c r="E212" s="48" t="s">
        <v>977</v>
      </c>
      <c r="F212" s="48" t="s">
        <v>977</v>
      </c>
      <c r="G212" s="48" t="s">
        <v>1136</v>
      </c>
      <c r="H212" s="48" t="s">
        <v>57</v>
      </c>
      <c r="I212" s="48" t="s">
        <v>977</v>
      </c>
      <c r="J212" s="60">
        <v>45658</v>
      </c>
      <c r="K212" s="60">
        <v>45778</v>
      </c>
      <c r="L212" s="48" t="s">
        <v>1134</v>
      </c>
      <c r="M212" s="48" t="s">
        <v>1135</v>
      </c>
      <c r="N212" s="48">
        <v>40</v>
      </c>
      <c r="O212" s="48">
        <v>32</v>
      </c>
      <c r="P212" s="48">
        <v>8</v>
      </c>
      <c r="Q212" s="48">
        <v>20</v>
      </c>
      <c r="R212" s="48">
        <v>10101</v>
      </c>
      <c r="S212" s="48">
        <v>50114</v>
      </c>
      <c r="T212" s="48">
        <v>3</v>
      </c>
      <c r="U212" s="48">
        <v>359</v>
      </c>
      <c r="V212" s="48">
        <v>1044</v>
      </c>
      <c r="W212" s="48" t="s">
        <v>225</v>
      </c>
      <c r="X212" s="48" t="s">
        <v>226</v>
      </c>
      <c r="Y212" s="54"/>
    </row>
    <row r="213" s="28" customFormat="1" ht="48" spans="1:25">
      <c r="A213" s="48">
        <v>208</v>
      </c>
      <c r="B213" s="49" t="s">
        <v>79</v>
      </c>
      <c r="C213" s="48" t="s">
        <v>80</v>
      </c>
      <c r="D213" s="49" t="s">
        <v>1137</v>
      </c>
      <c r="E213" s="49" t="s">
        <v>1138</v>
      </c>
      <c r="F213" s="49" t="s">
        <v>1139</v>
      </c>
      <c r="G213" s="48" t="s">
        <v>1140</v>
      </c>
      <c r="H213" s="49" t="s">
        <v>79</v>
      </c>
      <c r="I213" s="49" t="s">
        <v>1141</v>
      </c>
      <c r="J213" s="49">
        <v>2025.1</v>
      </c>
      <c r="K213" s="49">
        <v>2025.12</v>
      </c>
      <c r="L213" s="49" t="s">
        <v>1139</v>
      </c>
      <c r="M213" s="49" t="s">
        <v>1142</v>
      </c>
      <c r="N213" s="49">
        <v>25</v>
      </c>
      <c r="O213" s="49">
        <v>10</v>
      </c>
      <c r="P213" s="49">
        <v>15</v>
      </c>
      <c r="Q213" s="49">
        <v>5</v>
      </c>
      <c r="R213" s="49">
        <v>100</v>
      </c>
      <c r="S213" s="49">
        <v>348</v>
      </c>
      <c r="T213" s="49">
        <v>5</v>
      </c>
      <c r="U213" s="49">
        <v>87</v>
      </c>
      <c r="V213" s="49">
        <v>301</v>
      </c>
      <c r="W213" s="49" t="s">
        <v>1143</v>
      </c>
      <c r="X213" s="49" t="s">
        <v>1144</v>
      </c>
      <c r="Y213" s="49"/>
    </row>
    <row r="214" s="28" customFormat="1" ht="48" spans="1:25">
      <c r="A214" s="48">
        <v>209</v>
      </c>
      <c r="B214" s="73" t="s">
        <v>87</v>
      </c>
      <c r="C214" s="49" t="s">
        <v>88</v>
      </c>
      <c r="D214" s="49" t="s">
        <v>88</v>
      </c>
      <c r="E214" s="49" t="s">
        <v>1138</v>
      </c>
      <c r="F214" s="49" t="s">
        <v>1139</v>
      </c>
      <c r="G214" s="48" t="s">
        <v>1145</v>
      </c>
      <c r="H214" s="49" t="s">
        <v>87</v>
      </c>
      <c r="I214" s="49" t="s">
        <v>1141</v>
      </c>
      <c r="J214" s="49">
        <v>2025.1</v>
      </c>
      <c r="K214" s="49">
        <v>2025.12</v>
      </c>
      <c r="L214" s="49" t="s">
        <v>1139</v>
      </c>
      <c r="M214" s="49" t="s">
        <v>1146</v>
      </c>
      <c r="N214" s="49">
        <v>20</v>
      </c>
      <c r="O214" s="49">
        <v>10</v>
      </c>
      <c r="P214" s="49">
        <v>10</v>
      </c>
      <c r="Q214" s="49">
        <v>5</v>
      </c>
      <c r="R214" s="49">
        <v>45</v>
      </c>
      <c r="S214" s="49">
        <v>160</v>
      </c>
      <c r="T214" s="49">
        <v>5</v>
      </c>
      <c r="U214" s="49">
        <v>36</v>
      </c>
      <c r="V214" s="49">
        <v>138</v>
      </c>
      <c r="W214" s="49" t="s">
        <v>1147</v>
      </c>
      <c r="X214" s="49" t="s">
        <v>1148</v>
      </c>
      <c r="Y214" s="49"/>
    </row>
    <row r="215" s="28" customFormat="1" ht="48" spans="1:25">
      <c r="A215" s="48">
        <v>210</v>
      </c>
      <c r="B215" s="73" t="s">
        <v>33</v>
      </c>
      <c r="C215" s="49" t="s">
        <v>34</v>
      </c>
      <c r="D215" s="49" t="s">
        <v>106</v>
      </c>
      <c r="E215" s="49" t="s">
        <v>1138</v>
      </c>
      <c r="F215" s="49" t="s">
        <v>1149</v>
      </c>
      <c r="G215" s="48" t="s">
        <v>1150</v>
      </c>
      <c r="H215" s="49" t="s">
        <v>1151</v>
      </c>
      <c r="I215" s="49" t="s">
        <v>1152</v>
      </c>
      <c r="J215" s="49">
        <v>2025.3</v>
      </c>
      <c r="K215" s="49">
        <v>2025.12</v>
      </c>
      <c r="L215" s="49" t="s">
        <v>1149</v>
      </c>
      <c r="M215" s="49" t="s">
        <v>1153</v>
      </c>
      <c r="N215" s="49">
        <v>3</v>
      </c>
      <c r="O215" s="49">
        <v>3</v>
      </c>
      <c r="P215" s="49"/>
      <c r="Q215" s="49">
        <v>1</v>
      </c>
      <c r="R215" s="49">
        <v>130</v>
      </c>
      <c r="S215" s="49">
        <v>550</v>
      </c>
      <c r="T215" s="49">
        <v>1</v>
      </c>
      <c r="U215" s="49">
        <v>0</v>
      </c>
      <c r="V215" s="49">
        <v>0</v>
      </c>
      <c r="W215" s="49" t="s">
        <v>1154</v>
      </c>
      <c r="X215" s="49" t="s">
        <v>1155</v>
      </c>
      <c r="Y215" s="49"/>
    </row>
    <row r="216" s="28" customFormat="1" ht="48" spans="1:25">
      <c r="A216" s="48">
        <v>211</v>
      </c>
      <c r="B216" s="73" t="s">
        <v>33</v>
      </c>
      <c r="C216" s="49" t="s">
        <v>34</v>
      </c>
      <c r="D216" s="49" t="s">
        <v>106</v>
      </c>
      <c r="E216" s="49" t="s">
        <v>1138</v>
      </c>
      <c r="F216" s="49" t="s">
        <v>1149</v>
      </c>
      <c r="G216" s="48" t="s">
        <v>1156</v>
      </c>
      <c r="H216" s="49" t="s">
        <v>1151</v>
      </c>
      <c r="I216" s="49" t="s">
        <v>1157</v>
      </c>
      <c r="J216" s="49">
        <v>2025.1</v>
      </c>
      <c r="K216" s="49">
        <v>2025.12</v>
      </c>
      <c r="L216" s="49" t="s">
        <v>1149</v>
      </c>
      <c r="M216" s="49" t="s">
        <v>1158</v>
      </c>
      <c r="N216" s="49">
        <v>5</v>
      </c>
      <c r="O216" s="49">
        <v>5</v>
      </c>
      <c r="P216" s="49"/>
      <c r="Q216" s="49">
        <v>1</v>
      </c>
      <c r="R216" s="49">
        <v>320</v>
      </c>
      <c r="S216" s="49">
        <v>960</v>
      </c>
      <c r="T216" s="49">
        <v>1</v>
      </c>
      <c r="U216" s="49">
        <v>0</v>
      </c>
      <c r="V216" s="49">
        <v>0</v>
      </c>
      <c r="W216" s="49" t="s">
        <v>1159</v>
      </c>
      <c r="X216" s="49" t="s">
        <v>1155</v>
      </c>
      <c r="Y216" s="49"/>
    </row>
    <row r="217" s="28" customFormat="1" ht="48" spans="1:25">
      <c r="A217" s="48">
        <v>212</v>
      </c>
      <c r="B217" s="48" t="s">
        <v>33</v>
      </c>
      <c r="C217" s="49" t="s">
        <v>34</v>
      </c>
      <c r="D217" s="49" t="s">
        <v>106</v>
      </c>
      <c r="E217" s="49" t="s">
        <v>1138</v>
      </c>
      <c r="F217" s="49" t="s">
        <v>1149</v>
      </c>
      <c r="G217" s="48" t="s">
        <v>1160</v>
      </c>
      <c r="H217" s="49" t="s">
        <v>1151</v>
      </c>
      <c r="I217" s="49" t="s">
        <v>1152</v>
      </c>
      <c r="J217" s="49">
        <v>2025.4</v>
      </c>
      <c r="K217" s="49">
        <v>2025.12</v>
      </c>
      <c r="L217" s="49" t="s">
        <v>1149</v>
      </c>
      <c r="M217" s="49" t="s">
        <v>1161</v>
      </c>
      <c r="N217" s="49">
        <v>10</v>
      </c>
      <c r="O217" s="49">
        <v>10</v>
      </c>
      <c r="P217" s="49"/>
      <c r="Q217" s="49">
        <v>1</v>
      </c>
      <c r="R217" s="49">
        <v>160</v>
      </c>
      <c r="S217" s="49">
        <v>720</v>
      </c>
      <c r="T217" s="49">
        <v>1</v>
      </c>
      <c r="U217" s="49">
        <v>0</v>
      </c>
      <c r="V217" s="49">
        <v>0</v>
      </c>
      <c r="W217" s="49" t="s">
        <v>1161</v>
      </c>
      <c r="X217" s="49" t="s">
        <v>1155</v>
      </c>
      <c r="Y217" s="49"/>
    </row>
    <row r="218" s="28" customFormat="1" ht="36" spans="1:25">
      <c r="A218" s="48">
        <v>213</v>
      </c>
      <c r="B218" s="73" t="s">
        <v>33</v>
      </c>
      <c r="C218" s="49" t="s">
        <v>34</v>
      </c>
      <c r="D218" s="49" t="s">
        <v>243</v>
      </c>
      <c r="E218" s="49" t="s">
        <v>1138</v>
      </c>
      <c r="F218" s="49" t="s">
        <v>1162</v>
      </c>
      <c r="G218" s="48" t="s">
        <v>1163</v>
      </c>
      <c r="H218" s="49" t="s">
        <v>1151</v>
      </c>
      <c r="I218" s="49" t="s">
        <v>1164</v>
      </c>
      <c r="J218" s="49">
        <v>2025.1</v>
      </c>
      <c r="K218" s="49">
        <v>2025.12</v>
      </c>
      <c r="L218" s="49" t="s">
        <v>1162</v>
      </c>
      <c r="M218" s="49" t="s">
        <v>1165</v>
      </c>
      <c r="N218" s="49">
        <v>180</v>
      </c>
      <c r="O218" s="49">
        <v>100</v>
      </c>
      <c r="P218" s="49">
        <v>80</v>
      </c>
      <c r="Q218" s="49">
        <v>1</v>
      </c>
      <c r="R218" s="49">
        <v>1080</v>
      </c>
      <c r="S218" s="49">
        <v>2580</v>
      </c>
      <c r="T218" s="49">
        <v>1</v>
      </c>
      <c r="U218" s="49">
        <v>23</v>
      </c>
      <c r="V218" s="49">
        <v>48</v>
      </c>
      <c r="W218" s="49" t="s">
        <v>1165</v>
      </c>
      <c r="X218" s="49" t="s">
        <v>1166</v>
      </c>
      <c r="Y218" s="49"/>
    </row>
    <row r="219" s="28" customFormat="1" ht="48" spans="1:25">
      <c r="A219" s="48">
        <v>214</v>
      </c>
      <c r="B219" s="49" t="s">
        <v>79</v>
      </c>
      <c r="C219" s="56" t="s">
        <v>118</v>
      </c>
      <c r="D219" s="49" t="s">
        <v>106</v>
      </c>
      <c r="E219" s="49" t="s">
        <v>1138</v>
      </c>
      <c r="F219" s="49" t="s">
        <v>1162</v>
      </c>
      <c r="G219" s="48" t="s">
        <v>1167</v>
      </c>
      <c r="H219" s="49" t="s">
        <v>1151</v>
      </c>
      <c r="I219" s="49" t="s">
        <v>1168</v>
      </c>
      <c r="J219" s="49">
        <v>2025.1</v>
      </c>
      <c r="K219" s="49">
        <v>2025.12</v>
      </c>
      <c r="L219" s="49" t="s">
        <v>1162</v>
      </c>
      <c r="M219" s="49" t="s">
        <v>1169</v>
      </c>
      <c r="N219" s="49">
        <v>28</v>
      </c>
      <c r="O219" s="49">
        <v>20</v>
      </c>
      <c r="P219" s="49">
        <v>8</v>
      </c>
      <c r="Q219" s="49">
        <v>1</v>
      </c>
      <c r="R219" s="49">
        <v>28</v>
      </c>
      <c r="S219" s="49">
        <v>118</v>
      </c>
      <c r="T219" s="49">
        <v>1</v>
      </c>
      <c r="U219" s="49">
        <v>4</v>
      </c>
      <c r="V219" s="49">
        <v>7</v>
      </c>
      <c r="W219" s="49" t="s">
        <v>1170</v>
      </c>
      <c r="X219" s="49" t="s">
        <v>1171</v>
      </c>
      <c r="Y219" s="49"/>
    </row>
    <row r="220" s="28" customFormat="1" ht="24" spans="1:25">
      <c r="A220" s="48">
        <v>215</v>
      </c>
      <c r="B220" s="73" t="s">
        <v>33</v>
      </c>
      <c r="C220" s="49" t="s">
        <v>34</v>
      </c>
      <c r="D220" s="49" t="s">
        <v>243</v>
      </c>
      <c r="E220" s="49" t="s">
        <v>1138</v>
      </c>
      <c r="F220" s="49" t="s">
        <v>1162</v>
      </c>
      <c r="G220" s="48" t="s">
        <v>1172</v>
      </c>
      <c r="H220" s="49" t="s">
        <v>1151</v>
      </c>
      <c r="I220" s="49" t="s">
        <v>1162</v>
      </c>
      <c r="J220" s="49">
        <v>2025.1</v>
      </c>
      <c r="K220" s="49">
        <v>2025.12</v>
      </c>
      <c r="L220" s="49" t="s">
        <v>1162</v>
      </c>
      <c r="M220" s="49" t="s">
        <v>1173</v>
      </c>
      <c r="N220" s="49">
        <v>26</v>
      </c>
      <c r="O220" s="49">
        <v>10</v>
      </c>
      <c r="P220" s="49">
        <v>16</v>
      </c>
      <c r="Q220" s="49">
        <v>1</v>
      </c>
      <c r="R220" s="49">
        <v>325</v>
      </c>
      <c r="S220" s="49">
        <v>1144</v>
      </c>
      <c r="T220" s="49">
        <v>1</v>
      </c>
      <c r="U220" s="49">
        <v>10</v>
      </c>
      <c r="V220" s="49">
        <v>26</v>
      </c>
      <c r="W220" s="49" t="s">
        <v>1174</v>
      </c>
      <c r="X220" s="49" t="s">
        <v>1171</v>
      </c>
      <c r="Y220" s="49"/>
    </row>
    <row r="221" s="28" customFormat="1" ht="48" spans="1:25">
      <c r="A221" s="48">
        <v>216</v>
      </c>
      <c r="B221" s="73" t="s">
        <v>33</v>
      </c>
      <c r="C221" s="49" t="s">
        <v>34</v>
      </c>
      <c r="D221" s="49" t="s">
        <v>243</v>
      </c>
      <c r="E221" s="49" t="s">
        <v>1138</v>
      </c>
      <c r="F221" s="49" t="s">
        <v>1162</v>
      </c>
      <c r="G221" s="51" t="s">
        <v>1175</v>
      </c>
      <c r="H221" s="49" t="s">
        <v>1151</v>
      </c>
      <c r="I221" s="49" t="s">
        <v>1162</v>
      </c>
      <c r="J221" s="49">
        <v>2025.1</v>
      </c>
      <c r="K221" s="49">
        <v>2025.12</v>
      </c>
      <c r="L221" s="49" t="s">
        <v>1162</v>
      </c>
      <c r="M221" s="49" t="s">
        <v>1176</v>
      </c>
      <c r="N221" s="49">
        <v>120</v>
      </c>
      <c r="O221" s="49">
        <v>100</v>
      </c>
      <c r="P221" s="49">
        <v>20</v>
      </c>
      <c r="Q221" s="49">
        <v>2</v>
      </c>
      <c r="R221" s="49">
        <v>103</v>
      </c>
      <c r="S221" s="49">
        <v>426</v>
      </c>
      <c r="T221" s="49">
        <v>1</v>
      </c>
      <c r="U221" s="49">
        <v>8</v>
      </c>
      <c r="V221" s="49">
        <v>16</v>
      </c>
      <c r="W221" s="49" t="s">
        <v>1176</v>
      </c>
      <c r="X221" s="49" t="s">
        <v>1177</v>
      </c>
      <c r="Y221" s="49"/>
    </row>
    <row r="222" s="28" customFormat="1" ht="36" spans="1:25">
      <c r="A222" s="48">
        <v>217</v>
      </c>
      <c r="B222" s="73" t="s">
        <v>33</v>
      </c>
      <c r="C222" s="49" t="s">
        <v>34</v>
      </c>
      <c r="D222" s="49" t="s">
        <v>243</v>
      </c>
      <c r="E222" s="49" t="s">
        <v>1138</v>
      </c>
      <c r="F222" s="49" t="s">
        <v>1178</v>
      </c>
      <c r="G222" s="48" t="s">
        <v>1179</v>
      </c>
      <c r="H222" s="49" t="s">
        <v>1151</v>
      </c>
      <c r="I222" s="49" t="s">
        <v>1180</v>
      </c>
      <c r="J222" s="49">
        <v>2025.1</v>
      </c>
      <c r="K222" s="49">
        <v>2025.12</v>
      </c>
      <c r="L222" s="49" t="s">
        <v>1178</v>
      </c>
      <c r="M222" s="49" t="s">
        <v>1181</v>
      </c>
      <c r="N222" s="51">
        <v>27</v>
      </c>
      <c r="O222" s="49">
        <v>20</v>
      </c>
      <c r="P222" s="49">
        <v>7</v>
      </c>
      <c r="Q222" s="49">
        <v>1</v>
      </c>
      <c r="R222" s="49">
        <v>360</v>
      </c>
      <c r="S222" s="49">
        <v>1520</v>
      </c>
      <c r="T222" s="49">
        <v>1</v>
      </c>
      <c r="U222" s="49">
        <v>8</v>
      </c>
      <c r="V222" s="49">
        <v>36</v>
      </c>
      <c r="W222" s="49" t="s">
        <v>1182</v>
      </c>
      <c r="X222" s="49" t="s">
        <v>1183</v>
      </c>
      <c r="Y222" s="49"/>
    </row>
    <row r="223" s="28" customFormat="1" ht="48" spans="1:25">
      <c r="A223" s="48">
        <v>218</v>
      </c>
      <c r="B223" s="73" t="s">
        <v>33</v>
      </c>
      <c r="C223" s="49" t="s">
        <v>34</v>
      </c>
      <c r="D223" s="49" t="s">
        <v>243</v>
      </c>
      <c r="E223" s="49" t="s">
        <v>1138</v>
      </c>
      <c r="F223" s="49" t="s">
        <v>1178</v>
      </c>
      <c r="G223" s="48" t="s">
        <v>1184</v>
      </c>
      <c r="H223" s="49" t="s">
        <v>1151</v>
      </c>
      <c r="I223" s="49" t="s">
        <v>1185</v>
      </c>
      <c r="J223" s="49">
        <v>2025.1</v>
      </c>
      <c r="K223" s="49">
        <v>2025.12</v>
      </c>
      <c r="L223" s="49" t="s">
        <v>1178</v>
      </c>
      <c r="M223" s="49" t="s">
        <v>1186</v>
      </c>
      <c r="N223" s="49">
        <v>48</v>
      </c>
      <c r="O223" s="49">
        <v>20</v>
      </c>
      <c r="P223" s="49">
        <v>28</v>
      </c>
      <c r="Q223" s="49">
        <v>1</v>
      </c>
      <c r="R223" s="49">
        <v>220</v>
      </c>
      <c r="S223" s="49">
        <v>931</v>
      </c>
      <c r="T223" s="49">
        <v>1</v>
      </c>
      <c r="U223" s="49">
        <v>5</v>
      </c>
      <c r="V223" s="49">
        <v>22</v>
      </c>
      <c r="W223" s="49" t="s">
        <v>1187</v>
      </c>
      <c r="X223" s="49" t="s">
        <v>1183</v>
      </c>
      <c r="Y223" s="49"/>
    </row>
    <row r="224" s="28" customFormat="1" ht="36" spans="1:25">
      <c r="A224" s="48">
        <v>219</v>
      </c>
      <c r="B224" s="73" t="s">
        <v>33</v>
      </c>
      <c r="C224" s="49" t="s">
        <v>34</v>
      </c>
      <c r="D224" s="49" t="s">
        <v>243</v>
      </c>
      <c r="E224" s="49" t="s">
        <v>1138</v>
      </c>
      <c r="F224" s="49" t="s">
        <v>1178</v>
      </c>
      <c r="G224" s="48" t="s">
        <v>1188</v>
      </c>
      <c r="H224" s="49" t="s">
        <v>1151</v>
      </c>
      <c r="I224" s="49" t="s">
        <v>1189</v>
      </c>
      <c r="J224" s="49">
        <v>2025.1</v>
      </c>
      <c r="K224" s="49">
        <v>2025.12</v>
      </c>
      <c r="L224" s="49" t="s">
        <v>1178</v>
      </c>
      <c r="M224" s="49" t="s">
        <v>1190</v>
      </c>
      <c r="N224" s="49">
        <v>6</v>
      </c>
      <c r="O224" s="49">
        <v>6</v>
      </c>
      <c r="P224" s="49"/>
      <c r="Q224" s="49">
        <v>1</v>
      </c>
      <c r="R224" s="49">
        <v>32</v>
      </c>
      <c r="S224" s="49">
        <v>315</v>
      </c>
      <c r="T224" s="49">
        <v>1</v>
      </c>
      <c r="U224" s="49">
        <v>3</v>
      </c>
      <c r="V224" s="49">
        <v>14</v>
      </c>
      <c r="W224" s="49" t="s">
        <v>1191</v>
      </c>
      <c r="X224" s="49" t="s">
        <v>1183</v>
      </c>
      <c r="Y224" s="49"/>
    </row>
    <row r="225" s="28" customFormat="1" ht="36" spans="1:25">
      <c r="A225" s="48">
        <v>220</v>
      </c>
      <c r="B225" s="73" t="s">
        <v>33</v>
      </c>
      <c r="C225" s="49" t="s">
        <v>34</v>
      </c>
      <c r="D225" s="49" t="s">
        <v>243</v>
      </c>
      <c r="E225" s="49" t="s">
        <v>1138</v>
      </c>
      <c r="F225" s="49" t="s">
        <v>1178</v>
      </c>
      <c r="G225" s="48" t="s">
        <v>1192</v>
      </c>
      <c r="H225" s="49" t="s">
        <v>1151</v>
      </c>
      <c r="I225" s="49" t="s">
        <v>1193</v>
      </c>
      <c r="J225" s="49">
        <v>2025.1</v>
      </c>
      <c r="K225" s="49">
        <v>2025.12</v>
      </c>
      <c r="L225" s="49" t="s">
        <v>1178</v>
      </c>
      <c r="M225" s="49" t="s">
        <v>1194</v>
      </c>
      <c r="N225" s="49">
        <v>6</v>
      </c>
      <c r="O225" s="49">
        <v>6</v>
      </c>
      <c r="P225" s="49"/>
      <c r="Q225" s="49">
        <v>1</v>
      </c>
      <c r="R225" s="49">
        <v>31</v>
      </c>
      <c r="S225" s="49">
        <v>367</v>
      </c>
      <c r="T225" s="49">
        <v>1</v>
      </c>
      <c r="U225" s="49">
        <v>2</v>
      </c>
      <c r="V225" s="49">
        <v>8</v>
      </c>
      <c r="W225" s="49" t="s">
        <v>1194</v>
      </c>
      <c r="X225" s="49" t="s">
        <v>1195</v>
      </c>
      <c r="Y225" s="49"/>
    </row>
    <row r="226" s="28" customFormat="1" ht="36" spans="1:25">
      <c r="A226" s="48">
        <v>221</v>
      </c>
      <c r="B226" s="73" t="s">
        <v>33</v>
      </c>
      <c r="C226" s="49" t="s">
        <v>34</v>
      </c>
      <c r="D226" s="49" t="s">
        <v>243</v>
      </c>
      <c r="E226" s="49" t="s">
        <v>1138</v>
      </c>
      <c r="F226" s="49" t="s">
        <v>1178</v>
      </c>
      <c r="G226" s="48" t="s">
        <v>1196</v>
      </c>
      <c r="H226" s="49" t="s">
        <v>1151</v>
      </c>
      <c r="I226" s="49" t="s">
        <v>1197</v>
      </c>
      <c r="J226" s="49">
        <v>2025.1</v>
      </c>
      <c r="K226" s="49">
        <v>2025.12</v>
      </c>
      <c r="L226" s="49" t="s">
        <v>1178</v>
      </c>
      <c r="M226" s="49" t="s">
        <v>1198</v>
      </c>
      <c r="N226" s="49">
        <v>19</v>
      </c>
      <c r="O226" s="49">
        <v>19</v>
      </c>
      <c r="P226" s="49"/>
      <c r="Q226" s="49">
        <v>1</v>
      </c>
      <c r="R226" s="49">
        <v>86</v>
      </c>
      <c r="S226" s="49">
        <v>633</v>
      </c>
      <c r="T226" s="49">
        <v>1</v>
      </c>
      <c r="U226" s="49">
        <v>5</v>
      </c>
      <c r="V226" s="49">
        <v>20</v>
      </c>
      <c r="W226" s="49" t="s">
        <v>1199</v>
      </c>
      <c r="X226" s="49" t="s">
        <v>1200</v>
      </c>
      <c r="Y226" s="49"/>
    </row>
    <row r="227" s="28" customFormat="1" ht="36" spans="1:25">
      <c r="A227" s="48">
        <v>222</v>
      </c>
      <c r="B227" s="73" t="s">
        <v>33</v>
      </c>
      <c r="C227" s="49" t="s">
        <v>34</v>
      </c>
      <c r="D227" s="49" t="s">
        <v>243</v>
      </c>
      <c r="E227" s="49" t="s">
        <v>1138</v>
      </c>
      <c r="F227" s="49" t="s">
        <v>1201</v>
      </c>
      <c r="G227" s="48" t="s">
        <v>1202</v>
      </c>
      <c r="H227" s="49" t="s">
        <v>1151</v>
      </c>
      <c r="I227" s="49" t="s">
        <v>1203</v>
      </c>
      <c r="J227" s="49">
        <v>2025.1</v>
      </c>
      <c r="K227" s="49">
        <v>2025.12</v>
      </c>
      <c r="L227" s="49" t="s">
        <v>1201</v>
      </c>
      <c r="M227" s="49" t="s">
        <v>1204</v>
      </c>
      <c r="N227" s="51">
        <v>20</v>
      </c>
      <c r="O227" s="49">
        <v>10</v>
      </c>
      <c r="P227" s="49">
        <v>10</v>
      </c>
      <c r="Q227" s="49">
        <v>1</v>
      </c>
      <c r="R227" s="49">
        <v>86</v>
      </c>
      <c r="S227" s="49">
        <v>385</v>
      </c>
      <c r="T227" s="49">
        <v>1</v>
      </c>
      <c r="U227" s="49">
        <v>2</v>
      </c>
      <c r="V227" s="49">
        <v>5</v>
      </c>
      <c r="W227" s="49" t="s">
        <v>1204</v>
      </c>
      <c r="X227" s="49" t="s">
        <v>1200</v>
      </c>
      <c r="Y227" s="49"/>
    </row>
    <row r="228" s="28" customFormat="1" ht="36" spans="1:25">
      <c r="A228" s="48">
        <v>223</v>
      </c>
      <c r="B228" s="73" t="s">
        <v>33</v>
      </c>
      <c r="C228" s="49" t="s">
        <v>34</v>
      </c>
      <c r="D228" s="49" t="s">
        <v>243</v>
      </c>
      <c r="E228" s="49" t="s">
        <v>1138</v>
      </c>
      <c r="F228" s="49" t="s">
        <v>1201</v>
      </c>
      <c r="G228" s="48" t="s">
        <v>1205</v>
      </c>
      <c r="H228" s="49" t="s">
        <v>1151</v>
      </c>
      <c r="I228" s="49" t="s">
        <v>1206</v>
      </c>
      <c r="J228" s="49">
        <v>2025.1</v>
      </c>
      <c r="K228" s="49">
        <v>2025.12</v>
      </c>
      <c r="L228" s="49" t="s">
        <v>1201</v>
      </c>
      <c r="M228" s="49" t="s">
        <v>1207</v>
      </c>
      <c r="N228" s="49">
        <v>25</v>
      </c>
      <c r="O228" s="49">
        <v>10</v>
      </c>
      <c r="P228" s="49">
        <v>15</v>
      </c>
      <c r="Q228" s="49">
        <v>1</v>
      </c>
      <c r="R228" s="49">
        <v>106</v>
      </c>
      <c r="S228" s="49">
        <v>463</v>
      </c>
      <c r="T228" s="49">
        <v>1</v>
      </c>
      <c r="U228" s="49">
        <v>8</v>
      </c>
      <c r="V228" s="49">
        <v>33</v>
      </c>
      <c r="W228" s="49" t="s">
        <v>1207</v>
      </c>
      <c r="X228" s="49" t="s">
        <v>1200</v>
      </c>
      <c r="Y228" s="49"/>
    </row>
    <row r="229" s="28" customFormat="1" ht="48" spans="1:25">
      <c r="A229" s="48">
        <v>224</v>
      </c>
      <c r="B229" s="73" t="s">
        <v>33</v>
      </c>
      <c r="C229" s="49" t="s">
        <v>34</v>
      </c>
      <c r="D229" s="49" t="s">
        <v>243</v>
      </c>
      <c r="E229" s="49" t="s">
        <v>1138</v>
      </c>
      <c r="F229" s="49" t="s">
        <v>1201</v>
      </c>
      <c r="G229" s="48" t="s">
        <v>1208</v>
      </c>
      <c r="H229" s="49" t="s">
        <v>1151</v>
      </c>
      <c r="I229" s="49" t="s">
        <v>1209</v>
      </c>
      <c r="J229" s="49">
        <v>2025.1</v>
      </c>
      <c r="K229" s="49">
        <v>2025.12</v>
      </c>
      <c r="L229" s="49" t="s">
        <v>1201</v>
      </c>
      <c r="M229" s="49" t="s">
        <v>1210</v>
      </c>
      <c r="N229" s="49">
        <v>30</v>
      </c>
      <c r="O229" s="49">
        <v>15</v>
      </c>
      <c r="P229" s="49">
        <v>15</v>
      </c>
      <c r="Q229" s="49">
        <v>1</v>
      </c>
      <c r="R229" s="49">
        <v>245</v>
      </c>
      <c r="S229" s="49">
        <v>1030</v>
      </c>
      <c r="T229" s="49">
        <v>1</v>
      </c>
      <c r="U229" s="49">
        <v>14</v>
      </c>
      <c r="V229" s="49">
        <v>45</v>
      </c>
      <c r="W229" s="49" t="s">
        <v>1210</v>
      </c>
      <c r="X229" s="49" t="s">
        <v>1211</v>
      </c>
      <c r="Y229" s="49"/>
    </row>
    <row r="230" s="28" customFormat="1" ht="24" spans="1:25">
      <c r="A230" s="48">
        <v>225</v>
      </c>
      <c r="B230" s="73" t="s">
        <v>33</v>
      </c>
      <c r="C230" s="49" t="s">
        <v>34</v>
      </c>
      <c r="D230" s="49" t="s">
        <v>243</v>
      </c>
      <c r="E230" s="49" t="s">
        <v>1138</v>
      </c>
      <c r="F230" s="49" t="s">
        <v>1201</v>
      </c>
      <c r="G230" s="48" t="s">
        <v>1212</v>
      </c>
      <c r="H230" s="49" t="s">
        <v>1151</v>
      </c>
      <c r="I230" s="49" t="s">
        <v>1213</v>
      </c>
      <c r="J230" s="49">
        <v>2025.1</v>
      </c>
      <c r="K230" s="49">
        <v>2025.12</v>
      </c>
      <c r="L230" s="49" t="s">
        <v>1201</v>
      </c>
      <c r="M230" s="49" t="s">
        <v>1214</v>
      </c>
      <c r="N230" s="49">
        <v>8</v>
      </c>
      <c r="O230" s="49">
        <v>5</v>
      </c>
      <c r="P230" s="49">
        <v>3</v>
      </c>
      <c r="Q230" s="49">
        <v>1</v>
      </c>
      <c r="R230" s="49">
        <v>16</v>
      </c>
      <c r="S230" s="49">
        <v>48</v>
      </c>
      <c r="T230" s="49">
        <v>1</v>
      </c>
      <c r="U230" s="49">
        <v>1</v>
      </c>
      <c r="V230" s="49">
        <v>2</v>
      </c>
      <c r="W230" s="49" t="s">
        <v>1214</v>
      </c>
      <c r="X230" s="49" t="s">
        <v>1215</v>
      </c>
      <c r="Y230" s="49"/>
    </row>
    <row r="231" s="28" customFormat="1" ht="48" spans="1:25">
      <c r="A231" s="48">
        <v>226</v>
      </c>
      <c r="B231" s="73" t="s">
        <v>33</v>
      </c>
      <c r="C231" s="49" t="s">
        <v>34</v>
      </c>
      <c r="D231" s="49" t="s">
        <v>106</v>
      </c>
      <c r="E231" s="49" t="s">
        <v>1138</v>
      </c>
      <c r="F231" s="49" t="s">
        <v>1201</v>
      </c>
      <c r="G231" s="48" t="s">
        <v>1216</v>
      </c>
      <c r="H231" s="49" t="s">
        <v>1151</v>
      </c>
      <c r="I231" s="49" t="s">
        <v>1217</v>
      </c>
      <c r="J231" s="49">
        <v>2025.1</v>
      </c>
      <c r="K231" s="49">
        <v>2025.12</v>
      </c>
      <c r="L231" s="49" t="s">
        <v>1201</v>
      </c>
      <c r="M231" s="49" t="s">
        <v>1218</v>
      </c>
      <c r="N231" s="54">
        <v>12</v>
      </c>
      <c r="O231" s="49">
        <v>10</v>
      </c>
      <c r="P231" s="49">
        <v>2</v>
      </c>
      <c r="Q231" s="49">
        <v>1</v>
      </c>
      <c r="R231" s="49">
        <v>67</v>
      </c>
      <c r="S231" s="49">
        <v>268</v>
      </c>
      <c r="T231" s="49">
        <v>1</v>
      </c>
      <c r="U231" s="49">
        <v>3</v>
      </c>
      <c r="V231" s="49">
        <v>13</v>
      </c>
      <c r="W231" s="49" t="s">
        <v>1218</v>
      </c>
      <c r="X231" s="49" t="s">
        <v>1219</v>
      </c>
      <c r="Y231" s="49"/>
    </row>
    <row r="232" s="28" customFormat="1" ht="36" spans="1:25">
      <c r="A232" s="48">
        <v>227</v>
      </c>
      <c r="B232" s="73" t="s">
        <v>33</v>
      </c>
      <c r="C232" s="49" t="s">
        <v>34</v>
      </c>
      <c r="D232" s="49" t="s">
        <v>243</v>
      </c>
      <c r="E232" s="49" t="s">
        <v>1138</v>
      </c>
      <c r="F232" s="49" t="s">
        <v>1201</v>
      </c>
      <c r="G232" s="48" t="s">
        <v>1220</v>
      </c>
      <c r="H232" s="49" t="s">
        <v>1151</v>
      </c>
      <c r="I232" s="49" t="s">
        <v>1221</v>
      </c>
      <c r="J232" s="49">
        <v>2025.1</v>
      </c>
      <c r="K232" s="49">
        <v>2025.12</v>
      </c>
      <c r="L232" s="49" t="s">
        <v>1201</v>
      </c>
      <c r="M232" s="49" t="s">
        <v>1222</v>
      </c>
      <c r="N232" s="54">
        <v>7</v>
      </c>
      <c r="O232" s="49">
        <v>5</v>
      </c>
      <c r="P232" s="49">
        <v>2</v>
      </c>
      <c r="Q232" s="49">
        <v>1</v>
      </c>
      <c r="R232" s="49">
        <v>30</v>
      </c>
      <c r="S232" s="49">
        <v>86</v>
      </c>
      <c r="T232" s="49">
        <v>1</v>
      </c>
      <c r="U232" s="49">
        <v>0</v>
      </c>
      <c r="V232" s="49">
        <v>0</v>
      </c>
      <c r="W232" s="49" t="s">
        <v>1223</v>
      </c>
      <c r="X232" s="49" t="s">
        <v>1224</v>
      </c>
      <c r="Y232" s="49"/>
    </row>
    <row r="233" s="28" customFormat="1" ht="60" spans="1:25">
      <c r="A233" s="48">
        <v>228</v>
      </c>
      <c r="B233" s="49" t="s">
        <v>79</v>
      </c>
      <c r="C233" s="48" t="s">
        <v>80</v>
      </c>
      <c r="D233" s="49" t="s">
        <v>81</v>
      </c>
      <c r="E233" s="49" t="s">
        <v>1138</v>
      </c>
      <c r="F233" s="49" t="s">
        <v>1225</v>
      </c>
      <c r="G233" s="48" t="s">
        <v>1226</v>
      </c>
      <c r="H233" s="49" t="s">
        <v>1151</v>
      </c>
      <c r="I233" s="49" t="s">
        <v>1227</v>
      </c>
      <c r="J233" s="49">
        <v>2025.2</v>
      </c>
      <c r="K233" s="49">
        <v>2025.11</v>
      </c>
      <c r="L233" s="49" t="s">
        <v>1225</v>
      </c>
      <c r="M233" s="49" t="s">
        <v>1228</v>
      </c>
      <c r="N233" s="49">
        <v>12</v>
      </c>
      <c r="O233" s="49">
        <v>10</v>
      </c>
      <c r="P233" s="49">
        <v>2</v>
      </c>
      <c r="Q233" s="49">
        <v>1</v>
      </c>
      <c r="R233" s="49">
        <v>550</v>
      </c>
      <c r="S233" s="49">
        <v>1760</v>
      </c>
      <c r="T233" s="49">
        <v>1</v>
      </c>
      <c r="U233" s="49">
        <v>10</v>
      </c>
      <c r="V233" s="49">
        <v>32</v>
      </c>
      <c r="W233" s="49" t="s">
        <v>1229</v>
      </c>
      <c r="X233" s="49" t="s">
        <v>1230</v>
      </c>
      <c r="Y233" s="49"/>
    </row>
    <row r="234" s="28" customFormat="1" ht="36" spans="1:25">
      <c r="A234" s="48">
        <v>229</v>
      </c>
      <c r="B234" s="49" t="s">
        <v>79</v>
      </c>
      <c r="C234" s="48" t="s">
        <v>80</v>
      </c>
      <c r="D234" s="49" t="s">
        <v>81</v>
      </c>
      <c r="E234" s="49" t="s">
        <v>1138</v>
      </c>
      <c r="F234" s="49" t="s">
        <v>1225</v>
      </c>
      <c r="G234" s="48" t="s">
        <v>1231</v>
      </c>
      <c r="H234" s="49" t="s">
        <v>1151</v>
      </c>
      <c r="I234" s="49" t="s">
        <v>1232</v>
      </c>
      <c r="J234" s="49">
        <v>2025.4</v>
      </c>
      <c r="K234" s="49">
        <v>2025.11</v>
      </c>
      <c r="L234" s="49" t="s">
        <v>1225</v>
      </c>
      <c r="M234" s="49" t="s">
        <v>1233</v>
      </c>
      <c r="N234" s="49">
        <v>10</v>
      </c>
      <c r="O234" s="49">
        <v>5</v>
      </c>
      <c r="P234" s="49">
        <v>5</v>
      </c>
      <c r="Q234" s="49">
        <v>1</v>
      </c>
      <c r="R234" s="49">
        <v>96</v>
      </c>
      <c r="S234" s="49">
        <v>365</v>
      </c>
      <c r="T234" s="49">
        <v>1</v>
      </c>
      <c r="U234" s="49">
        <v>9</v>
      </c>
      <c r="V234" s="49">
        <v>36</v>
      </c>
      <c r="W234" s="49" t="s">
        <v>1234</v>
      </c>
      <c r="X234" s="49" t="s">
        <v>1230</v>
      </c>
      <c r="Y234" s="49"/>
    </row>
    <row r="235" s="28" customFormat="1" ht="60" spans="1:25">
      <c r="A235" s="48">
        <v>230</v>
      </c>
      <c r="B235" s="73" t="s">
        <v>33</v>
      </c>
      <c r="C235" s="49" t="s">
        <v>34</v>
      </c>
      <c r="D235" s="49" t="s">
        <v>243</v>
      </c>
      <c r="E235" s="49" t="s">
        <v>1138</v>
      </c>
      <c r="F235" s="49" t="s">
        <v>1225</v>
      </c>
      <c r="G235" s="48" t="s">
        <v>1235</v>
      </c>
      <c r="H235" s="49" t="s">
        <v>57</v>
      </c>
      <c r="I235" s="49" t="s">
        <v>1236</v>
      </c>
      <c r="J235" s="49">
        <v>2025.1</v>
      </c>
      <c r="K235" s="49">
        <v>2025.9</v>
      </c>
      <c r="L235" s="49" t="s">
        <v>1225</v>
      </c>
      <c r="M235" s="49" t="s">
        <v>1237</v>
      </c>
      <c r="N235" s="49">
        <v>150</v>
      </c>
      <c r="O235" s="49">
        <v>50</v>
      </c>
      <c r="P235" s="49">
        <v>100</v>
      </c>
      <c r="Q235" s="49">
        <v>1</v>
      </c>
      <c r="R235" s="49">
        <v>840</v>
      </c>
      <c r="S235" s="49">
        <v>4500</v>
      </c>
      <c r="T235" s="49">
        <v>1</v>
      </c>
      <c r="U235" s="49">
        <v>66</v>
      </c>
      <c r="V235" s="49">
        <v>215</v>
      </c>
      <c r="W235" s="49" t="s">
        <v>1238</v>
      </c>
      <c r="X235" s="49" t="s">
        <v>1239</v>
      </c>
      <c r="Y235" s="49"/>
    </row>
    <row r="236" s="28" customFormat="1" ht="72" spans="1:25">
      <c r="A236" s="48">
        <v>231</v>
      </c>
      <c r="B236" s="49" t="s">
        <v>79</v>
      </c>
      <c r="C236" s="56" t="s">
        <v>118</v>
      </c>
      <c r="D236" s="49" t="s">
        <v>106</v>
      </c>
      <c r="E236" s="49" t="s">
        <v>1138</v>
      </c>
      <c r="F236" s="49" t="s">
        <v>1225</v>
      </c>
      <c r="G236" s="48" t="s">
        <v>1240</v>
      </c>
      <c r="H236" s="49" t="s">
        <v>57</v>
      </c>
      <c r="I236" s="49" t="s">
        <v>1241</v>
      </c>
      <c r="J236" s="49">
        <v>2025.3</v>
      </c>
      <c r="K236" s="49">
        <v>2025.7</v>
      </c>
      <c r="L236" s="49" t="s">
        <v>1225</v>
      </c>
      <c r="M236" s="49" t="s">
        <v>1242</v>
      </c>
      <c r="N236" s="49">
        <v>35</v>
      </c>
      <c r="O236" s="49">
        <v>25</v>
      </c>
      <c r="P236" s="49">
        <v>10</v>
      </c>
      <c r="Q236" s="49">
        <v>1</v>
      </c>
      <c r="R236" s="49">
        <v>125</v>
      </c>
      <c r="S236" s="49">
        <v>586</v>
      </c>
      <c r="T236" s="49">
        <v>1</v>
      </c>
      <c r="U236" s="49">
        <v>12</v>
      </c>
      <c r="V236" s="49">
        <v>45</v>
      </c>
      <c r="W236" s="49" t="s">
        <v>1243</v>
      </c>
      <c r="X236" s="49" t="s">
        <v>1244</v>
      </c>
      <c r="Y236" s="49"/>
    </row>
    <row r="237" s="28" customFormat="1" ht="60" spans="1:25">
      <c r="A237" s="48">
        <v>232</v>
      </c>
      <c r="B237" s="73" t="s">
        <v>33</v>
      </c>
      <c r="C237" s="49" t="s">
        <v>34</v>
      </c>
      <c r="D237" s="49" t="s">
        <v>243</v>
      </c>
      <c r="E237" s="49" t="s">
        <v>1138</v>
      </c>
      <c r="F237" s="49" t="s">
        <v>1225</v>
      </c>
      <c r="G237" s="48" t="s">
        <v>1245</v>
      </c>
      <c r="H237" s="49" t="s">
        <v>57</v>
      </c>
      <c r="I237" s="49" t="s">
        <v>1246</v>
      </c>
      <c r="J237" s="49">
        <v>2025.4</v>
      </c>
      <c r="K237" s="49">
        <v>2025.9</v>
      </c>
      <c r="L237" s="49" t="s">
        <v>1225</v>
      </c>
      <c r="M237" s="49" t="s">
        <v>1247</v>
      </c>
      <c r="N237" s="49">
        <v>15</v>
      </c>
      <c r="O237" s="49">
        <v>10</v>
      </c>
      <c r="P237" s="49">
        <v>5</v>
      </c>
      <c r="Q237" s="49">
        <v>1</v>
      </c>
      <c r="R237" s="49">
        <v>136</v>
      </c>
      <c r="S237" s="49">
        <v>604</v>
      </c>
      <c r="T237" s="49">
        <v>1</v>
      </c>
      <c r="U237" s="49">
        <v>7</v>
      </c>
      <c r="V237" s="49">
        <v>21</v>
      </c>
      <c r="W237" s="49" t="s">
        <v>1248</v>
      </c>
      <c r="X237" s="49" t="s">
        <v>1249</v>
      </c>
      <c r="Y237" s="49"/>
    </row>
    <row r="238" s="28" customFormat="1" ht="60" spans="1:25">
      <c r="A238" s="48">
        <v>233</v>
      </c>
      <c r="B238" s="73" t="s">
        <v>33</v>
      </c>
      <c r="C238" s="49" t="s">
        <v>34</v>
      </c>
      <c r="D238" s="49" t="s">
        <v>106</v>
      </c>
      <c r="E238" s="49" t="s">
        <v>1138</v>
      </c>
      <c r="F238" s="49" t="s">
        <v>1250</v>
      </c>
      <c r="G238" s="48" t="s">
        <v>1251</v>
      </c>
      <c r="H238" s="49" t="s">
        <v>1151</v>
      </c>
      <c r="I238" s="49" t="s">
        <v>1149</v>
      </c>
      <c r="J238" s="49">
        <v>2025.1</v>
      </c>
      <c r="K238" s="49">
        <v>2025.12</v>
      </c>
      <c r="L238" s="49" t="s">
        <v>1250</v>
      </c>
      <c r="M238" s="49" t="s">
        <v>1251</v>
      </c>
      <c r="N238" s="49">
        <v>12</v>
      </c>
      <c r="O238" s="49">
        <v>8</v>
      </c>
      <c r="P238" s="49">
        <v>4</v>
      </c>
      <c r="Q238" s="49">
        <v>1</v>
      </c>
      <c r="R238" s="49">
        <v>167</v>
      </c>
      <c r="S238" s="49">
        <v>623</v>
      </c>
      <c r="T238" s="49">
        <v>1</v>
      </c>
      <c r="U238" s="49">
        <v>167</v>
      </c>
      <c r="V238" s="49">
        <v>623</v>
      </c>
      <c r="W238" s="49" t="s">
        <v>1251</v>
      </c>
      <c r="X238" s="49" t="s">
        <v>1252</v>
      </c>
      <c r="Y238" s="49"/>
    </row>
    <row r="239" s="28" customFormat="1" ht="60" spans="1:25">
      <c r="A239" s="48">
        <v>234</v>
      </c>
      <c r="B239" s="49" t="s">
        <v>79</v>
      </c>
      <c r="C239" s="48" t="s">
        <v>80</v>
      </c>
      <c r="D239" s="49" t="s">
        <v>81</v>
      </c>
      <c r="E239" s="49" t="s">
        <v>1138</v>
      </c>
      <c r="F239" s="49" t="s">
        <v>1250</v>
      </c>
      <c r="G239" s="48" t="s">
        <v>1253</v>
      </c>
      <c r="H239" s="49" t="s">
        <v>1151</v>
      </c>
      <c r="I239" s="49" t="s">
        <v>1149</v>
      </c>
      <c r="J239" s="49">
        <v>2025.1</v>
      </c>
      <c r="K239" s="49">
        <v>2025.12</v>
      </c>
      <c r="L239" s="49" t="s">
        <v>1250</v>
      </c>
      <c r="M239" s="49" t="s">
        <v>1254</v>
      </c>
      <c r="N239" s="49">
        <v>6</v>
      </c>
      <c r="O239" s="49">
        <v>5</v>
      </c>
      <c r="P239" s="49">
        <v>1</v>
      </c>
      <c r="Q239" s="49">
        <v>1</v>
      </c>
      <c r="R239" s="49">
        <v>167</v>
      </c>
      <c r="S239" s="49">
        <v>623</v>
      </c>
      <c r="T239" s="49">
        <v>1</v>
      </c>
      <c r="U239" s="49">
        <v>167</v>
      </c>
      <c r="V239" s="49">
        <v>623</v>
      </c>
      <c r="W239" s="49" t="s">
        <v>1254</v>
      </c>
      <c r="X239" s="49" t="s">
        <v>1255</v>
      </c>
      <c r="Y239" s="49"/>
    </row>
    <row r="240" s="28" customFormat="1" ht="60" spans="1:25">
      <c r="A240" s="48">
        <v>235</v>
      </c>
      <c r="B240" s="73" t="s">
        <v>33</v>
      </c>
      <c r="C240" s="49" t="s">
        <v>34</v>
      </c>
      <c r="D240" s="49" t="s">
        <v>243</v>
      </c>
      <c r="E240" s="49" t="s">
        <v>1138</v>
      </c>
      <c r="F240" s="49" t="s">
        <v>1250</v>
      </c>
      <c r="G240" s="48" t="s">
        <v>1256</v>
      </c>
      <c r="H240" s="49" t="s">
        <v>1151</v>
      </c>
      <c r="I240" s="49" t="s">
        <v>1149</v>
      </c>
      <c r="J240" s="49">
        <v>2025.1</v>
      </c>
      <c r="K240" s="49">
        <v>2025.12</v>
      </c>
      <c r="L240" s="49" t="s">
        <v>1250</v>
      </c>
      <c r="M240" s="49" t="s">
        <v>1257</v>
      </c>
      <c r="N240" s="49">
        <v>15</v>
      </c>
      <c r="O240" s="49">
        <v>10</v>
      </c>
      <c r="P240" s="49">
        <v>5</v>
      </c>
      <c r="Q240" s="49">
        <v>1</v>
      </c>
      <c r="R240" s="49">
        <v>167</v>
      </c>
      <c r="S240" s="49">
        <v>623</v>
      </c>
      <c r="T240" s="49">
        <v>1</v>
      </c>
      <c r="U240" s="49">
        <v>167</v>
      </c>
      <c r="V240" s="49">
        <v>623</v>
      </c>
      <c r="W240" s="49" t="s">
        <v>1257</v>
      </c>
      <c r="X240" s="49" t="s">
        <v>1249</v>
      </c>
      <c r="Y240" s="49"/>
    </row>
    <row r="241" s="15" customFormat="1" ht="60" spans="1:25">
      <c r="A241" s="48">
        <v>236</v>
      </c>
      <c r="B241" s="73" t="s">
        <v>33</v>
      </c>
      <c r="C241" s="49" t="s">
        <v>34</v>
      </c>
      <c r="D241" s="73" t="s">
        <v>106</v>
      </c>
      <c r="E241" s="49" t="s">
        <v>1258</v>
      </c>
      <c r="F241" s="49" t="s">
        <v>1259</v>
      </c>
      <c r="G241" s="49" t="s">
        <v>1260</v>
      </c>
      <c r="H241" s="49" t="s">
        <v>416</v>
      </c>
      <c r="I241" s="49" t="s">
        <v>1261</v>
      </c>
      <c r="J241" s="83" t="s">
        <v>1262</v>
      </c>
      <c r="K241" s="83" t="s">
        <v>1263</v>
      </c>
      <c r="L241" s="49" t="s">
        <v>1259</v>
      </c>
      <c r="M241" s="49" t="s">
        <v>1264</v>
      </c>
      <c r="N241" s="49">
        <v>20</v>
      </c>
      <c r="O241" s="49">
        <v>15</v>
      </c>
      <c r="P241" s="49">
        <v>5</v>
      </c>
      <c r="Q241" s="49">
        <v>1</v>
      </c>
      <c r="R241" s="49">
        <v>148</v>
      </c>
      <c r="S241" s="49">
        <v>720</v>
      </c>
      <c r="T241" s="49">
        <v>1</v>
      </c>
      <c r="U241" s="49">
        <v>5</v>
      </c>
      <c r="V241" s="49">
        <v>17</v>
      </c>
      <c r="W241" s="49" t="s">
        <v>1265</v>
      </c>
      <c r="X241" s="49" t="s">
        <v>1266</v>
      </c>
      <c r="Y241" s="54"/>
    </row>
    <row r="242" s="29" customFormat="1" ht="60" spans="1:25">
      <c r="A242" s="48">
        <v>237</v>
      </c>
      <c r="B242" s="73" t="s">
        <v>33</v>
      </c>
      <c r="C242" s="49" t="s">
        <v>34</v>
      </c>
      <c r="D242" s="73" t="s">
        <v>243</v>
      </c>
      <c r="E242" s="73" t="s">
        <v>1258</v>
      </c>
      <c r="F242" s="73" t="s">
        <v>1267</v>
      </c>
      <c r="G242" s="73" t="s">
        <v>1268</v>
      </c>
      <c r="H242" s="73" t="s">
        <v>57</v>
      </c>
      <c r="I242" s="73" t="s">
        <v>1269</v>
      </c>
      <c r="J242" s="73" t="s">
        <v>918</v>
      </c>
      <c r="K242" s="73" t="s">
        <v>1059</v>
      </c>
      <c r="L242" s="73" t="s">
        <v>1267</v>
      </c>
      <c r="M242" s="73" t="s">
        <v>1270</v>
      </c>
      <c r="N242" s="73">
        <v>34</v>
      </c>
      <c r="O242" s="73">
        <v>10</v>
      </c>
      <c r="P242" s="73">
        <v>24</v>
      </c>
      <c r="Q242" s="73">
        <v>1</v>
      </c>
      <c r="R242" s="73">
        <v>280</v>
      </c>
      <c r="S242" s="73">
        <v>600</v>
      </c>
      <c r="T242" s="73">
        <v>1</v>
      </c>
      <c r="U242" s="48">
        <v>3</v>
      </c>
      <c r="V242" s="48">
        <v>4</v>
      </c>
      <c r="W242" s="51" t="s">
        <v>1271</v>
      </c>
      <c r="X242" s="51" t="s">
        <v>1271</v>
      </c>
      <c r="Y242" s="73"/>
    </row>
    <row r="243" s="29" customFormat="1" ht="48" spans="1:25">
      <c r="A243" s="48">
        <v>238</v>
      </c>
      <c r="B243" s="49" t="s">
        <v>79</v>
      </c>
      <c r="C243" s="73" t="s">
        <v>80</v>
      </c>
      <c r="D243" s="73" t="s">
        <v>81</v>
      </c>
      <c r="E243" s="73" t="s">
        <v>1258</v>
      </c>
      <c r="F243" s="73" t="s">
        <v>1267</v>
      </c>
      <c r="G243" s="73" t="s">
        <v>1272</v>
      </c>
      <c r="H243" s="73" t="s">
        <v>57</v>
      </c>
      <c r="I243" s="73" t="s">
        <v>1273</v>
      </c>
      <c r="J243" s="73" t="s">
        <v>260</v>
      </c>
      <c r="K243" s="73" t="s">
        <v>1274</v>
      </c>
      <c r="L243" s="73" t="s">
        <v>1267</v>
      </c>
      <c r="M243" s="73" t="s">
        <v>1275</v>
      </c>
      <c r="N243" s="73">
        <v>11</v>
      </c>
      <c r="O243" s="73">
        <v>5</v>
      </c>
      <c r="P243" s="73">
        <v>6</v>
      </c>
      <c r="Q243" s="73">
        <v>1</v>
      </c>
      <c r="R243" s="73">
        <v>680</v>
      </c>
      <c r="S243" s="73">
        <v>2700</v>
      </c>
      <c r="T243" s="73">
        <v>1</v>
      </c>
      <c r="U243" s="48">
        <v>5</v>
      </c>
      <c r="V243" s="48">
        <v>17</v>
      </c>
      <c r="W243" s="51" t="s">
        <v>1276</v>
      </c>
      <c r="X243" s="51" t="s">
        <v>1276</v>
      </c>
      <c r="Y243" s="73"/>
    </row>
    <row r="244" s="15" customFormat="1" ht="72" spans="1:25">
      <c r="A244" s="48">
        <v>239</v>
      </c>
      <c r="B244" s="73" t="s">
        <v>33</v>
      </c>
      <c r="C244" s="73" t="s">
        <v>34</v>
      </c>
      <c r="D244" s="73" t="s">
        <v>495</v>
      </c>
      <c r="E244" s="73" t="s">
        <v>1258</v>
      </c>
      <c r="F244" s="73" t="s">
        <v>1277</v>
      </c>
      <c r="G244" s="73" t="s">
        <v>1278</v>
      </c>
      <c r="H244" s="73" t="s">
        <v>57</v>
      </c>
      <c r="I244" s="73" t="s">
        <v>1279</v>
      </c>
      <c r="J244" s="73" t="s">
        <v>1280</v>
      </c>
      <c r="K244" s="73" t="s">
        <v>462</v>
      </c>
      <c r="L244" s="73" t="s">
        <v>1277</v>
      </c>
      <c r="M244" s="73" t="s">
        <v>1281</v>
      </c>
      <c r="N244" s="73">
        <v>10</v>
      </c>
      <c r="O244" s="73">
        <v>6</v>
      </c>
      <c r="P244" s="73">
        <v>4</v>
      </c>
      <c r="Q244" s="73">
        <v>1</v>
      </c>
      <c r="R244" s="73">
        <v>592</v>
      </c>
      <c r="S244" s="73">
        <v>1815</v>
      </c>
      <c r="T244" s="73">
        <v>1</v>
      </c>
      <c r="U244" s="73">
        <v>3</v>
      </c>
      <c r="V244" s="73">
        <v>7</v>
      </c>
      <c r="W244" s="73" t="s">
        <v>1282</v>
      </c>
      <c r="X244" s="73" t="s">
        <v>1283</v>
      </c>
      <c r="Y244" s="73"/>
    </row>
    <row r="245" s="15" customFormat="1" ht="72" spans="1:25">
      <c r="A245" s="48">
        <v>240</v>
      </c>
      <c r="B245" s="73" t="s">
        <v>33</v>
      </c>
      <c r="C245" s="73" t="s">
        <v>34</v>
      </c>
      <c r="D245" s="73" t="s">
        <v>243</v>
      </c>
      <c r="E245" s="73" t="s">
        <v>1258</v>
      </c>
      <c r="F245" s="73" t="s">
        <v>1277</v>
      </c>
      <c r="G245" s="73" t="s">
        <v>1284</v>
      </c>
      <c r="H245" s="73" t="s">
        <v>57</v>
      </c>
      <c r="I245" s="73" t="s">
        <v>1285</v>
      </c>
      <c r="J245" s="73" t="s">
        <v>918</v>
      </c>
      <c r="K245" s="73" t="s">
        <v>1286</v>
      </c>
      <c r="L245" s="73" t="s">
        <v>1277</v>
      </c>
      <c r="M245" s="73" t="s">
        <v>1287</v>
      </c>
      <c r="N245" s="73">
        <v>8</v>
      </c>
      <c r="O245" s="73">
        <v>5</v>
      </c>
      <c r="P245" s="73">
        <v>3</v>
      </c>
      <c r="Q245" s="73">
        <v>1</v>
      </c>
      <c r="R245" s="73">
        <v>180</v>
      </c>
      <c r="S245" s="73">
        <v>673</v>
      </c>
      <c r="T245" s="73">
        <v>1</v>
      </c>
      <c r="U245" s="73">
        <v>6</v>
      </c>
      <c r="V245" s="73">
        <v>15</v>
      </c>
      <c r="W245" s="73" t="s">
        <v>1282</v>
      </c>
      <c r="X245" s="73" t="s">
        <v>1283</v>
      </c>
      <c r="Y245" s="73"/>
    </row>
    <row r="246" s="15" customFormat="1" ht="60" spans="1:25">
      <c r="A246" s="48">
        <v>241</v>
      </c>
      <c r="B246" s="73" t="s">
        <v>33</v>
      </c>
      <c r="C246" s="73" t="s">
        <v>34</v>
      </c>
      <c r="D246" s="73" t="s">
        <v>106</v>
      </c>
      <c r="E246" s="73" t="s">
        <v>1258</v>
      </c>
      <c r="F246" s="73" t="s">
        <v>1288</v>
      </c>
      <c r="G246" s="73" t="s">
        <v>1289</v>
      </c>
      <c r="H246" s="73" t="s">
        <v>416</v>
      </c>
      <c r="I246" s="73" t="s">
        <v>1290</v>
      </c>
      <c r="J246" s="73" t="s">
        <v>1291</v>
      </c>
      <c r="K246" s="73" t="s">
        <v>1292</v>
      </c>
      <c r="L246" s="73" t="s">
        <v>1293</v>
      </c>
      <c r="M246" s="73" t="s">
        <v>1294</v>
      </c>
      <c r="N246" s="73">
        <v>5</v>
      </c>
      <c r="O246" s="73">
        <v>5</v>
      </c>
      <c r="P246" s="73">
        <v>0</v>
      </c>
      <c r="Q246" s="73">
        <v>1</v>
      </c>
      <c r="R246" s="73">
        <v>23</v>
      </c>
      <c r="S246" s="73">
        <v>93</v>
      </c>
      <c r="T246" s="73">
        <v>1</v>
      </c>
      <c r="U246" s="73">
        <v>2</v>
      </c>
      <c r="V246" s="73">
        <v>5</v>
      </c>
      <c r="W246" s="73" t="s">
        <v>1295</v>
      </c>
      <c r="X246" s="73" t="s">
        <v>1295</v>
      </c>
      <c r="Y246" s="84"/>
    </row>
    <row r="247" s="15" customFormat="1" ht="60" spans="1:25">
      <c r="A247" s="48">
        <v>242</v>
      </c>
      <c r="B247" s="73" t="s">
        <v>33</v>
      </c>
      <c r="C247" s="73" t="s">
        <v>34</v>
      </c>
      <c r="D247" s="73" t="s">
        <v>106</v>
      </c>
      <c r="E247" s="73" t="s">
        <v>1258</v>
      </c>
      <c r="F247" s="73" t="s">
        <v>1288</v>
      </c>
      <c r="G247" s="73" t="s">
        <v>1296</v>
      </c>
      <c r="H247" s="73" t="s">
        <v>416</v>
      </c>
      <c r="I247" s="73" t="s">
        <v>1297</v>
      </c>
      <c r="J247" s="73" t="s">
        <v>1291</v>
      </c>
      <c r="K247" s="73" t="s">
        <v>1298</v>
      </c>
      <c r="L247" s="73" t="s">
        <v>1293</v>
      </c>
      <c r="M247" s="73" t="s">
        <v>1299</v>
      </c>
      <c r="N247" s="73">
        <v>15</v>
      </c>
      <c r="O247" s="73">
        <v>10</v>
      </c>
      <c r="P247" s="73">
        <v>5</v>
      </c>
      <c r="Q247" s="73">
        <v>1</v>
      </c>
      <c r="R247" s="73">
        <v>82</v>
      </c>
      <c r="S247" s="73">
        <v>357</v>
      </c>
      <c r="T247" s="73">
        <v>1</v>
      </c>
      <c r="U247" s="73">
        <v>3</v>
      </c>
      <c r="V247" s="73">
        <v>8</v>
      </c>
      <c r="W247" s="73" t="s">
        <v>1300</v>
      </c>
      <c r="X247" s="73" t="s">
        <v>1300</v>
      </c>
      <c r="Y247" s="84"/>
    </row>
    <row r="248" s="15" customFormat="1" ht="60" spans="1:25">
      <c r="A248" s="48">
        <v>243</v>
      </c>
      <c r="B248" s="73" t="s">
        <v>33</v>
      </c>
      <c r="C248" s="73" t="s">
        <v>34</v>
      </c>
      <c r="D248" s="73" t="s">
        <v>1301</v>
      </c>
      <c r="E248" s="73" t="s">
        <v>1258</v>
      </c>
      <c r="F248" s="73" t="s">
        <v>1288</v>
      </c>
      <c r="G248" s="73" t="s">
        <v>1302</v>
      </c>
      <c r="H248" s="73" t="s">
        <v>416</v>
      </c>
      <c r="I248" s="73" t="s">
        <v>1303</v>
      </c>
      <c r="J248" s="73" t="s">
        <v>234</v>
      </c>
      <c r="K248" s="73" t="s">
        <v>1291</v>
      </c>
      <c r="L248" s="73" t="s">
        <v>1293</v>
      </c>
      <c r="M248" s="73" t="s">
        <v>1304</v>
      </c>
      <c r="N248" s="73">
        <v>30</v>
      </c>
      <c r="O248" s="73">
        <v>20</v>
      </c>
      <c r="P248" s="73">
        <v>10</v>
      </c>
      <c r="Q248" s="73">
        <v>1</v>
      </c>
      <c r="R248" s="73">
        <v>138</v>
      </c>
      <c r="S248" s="73">
        <v>543</v>
      </c>
      <c r="T248" s="73">
        <v>1</v>
      </c>
      <c r="U248" s="73">
        <v>4</v>
      </c>
      <c r="V248" s="73">
        <v>6</v>
      </c>
      <c r="W248" s="73" t="s">
        <v>1305</v>
      </c>
      <c r="X248" s="73" t="s">
        <v>1305</v>
      </c>
      <c r="Y248" s="73"/>
    </row>
    <row r="249" s="30" customFormat="1" ht="72" spans="1:25">
      <c r="A249" s="48">
        <v>244</v>
      </c>
      <c r="B249" s="49" t="s">
        <v>79</v>
      </c>
      <c r="C249" s="73" t="s">
        <v>80</v>
      </c>
      <c r="D249" s="73" t="s">
        <v>81</v>
      </c>
      <c r="E249" s="73" t="s">
        <v>1258</v>
      </c>
      <c r="F249" s="73" t="s">
        <v>1306</v>
      </c>
      <c r="G249" s="73" t="s">
        <v>1307</v>
      </c>
      <c r="H249" s="73" t="s">
        <v>57</v>
      </c>
      <c r="I249" s="73" t="s">
        <v>1308</v>
      </c>
      <c r="J249" s="73" t="s">
        <v>1262</v>
      </c>
      <c r="K249" s="85" t="s">
        <v>1309</v>
      </c>
      <c r="L249" s="73" t="s">
        <v>1310</v>
      </c>
      <c r="M249" s="73" t="s">
        <v>1311</v>
      </c>
      <c r="N249" s="73">
        <v>60</v>
      </c>
      <c r="O249" s="73">
        <v>40</v>
      </c>
      <c r="P249" s="73">
        <v>20</v>
      </c>
      <c r="Q249" s="73">
        <v>1</v>
      </c>
      <c r="R249" s="73">
        <v>260</v>
      </c>
      <c r="S249" s="73">
        <v>1170</v>
      </c>
      <c r="T249" s="73">
        <v>1</v>
      </c>
      <c r="U249" s="73">
        <v>10</v>
      </c>
      <c r="V249" s="73">
        <v>42</v>
      </c>
      <c r="W249" s="73" t="s">
        <v>1312</v>
      </c>
      <c r="X249" s="73" t="s">
        <v>1313</v>
      </c>
      <c r="Y249" s="51"/>
    </row>
    <row r="250" s="30" customFormat="1" ht="84" spans="1:25">
      <c r="A250" s="48">
        <v>245</v>
      </c>
      <c r="B250" s="73" t="s">
        <v>33</v>
      </c>
      <c r="C250" s="73" t="s">
        <v>34</v>
      </c>
      <c r="D250" s="73" t="s">
        <v>106</v>
      </c>
      <c r="E250" s="73" t="s">
        <v>1258</v>
      </c>
      <c r="F250" s="73" t="s">
        <v>1306</v>
      </c>
      <c r="G250" s="73" t="s">
        <v>1314</v>
      </c>
      <c r="H250" s="73" t="s">
        <v>39</v>
      </c>
      <c r="I250" s="73" t="s">
        <v>1315</v>
      </c>
      <c r="J250" s="85" t="s">
        <v>247</v>
      </c>
      <c r="K250" s="85" t="s">
        <v>253</v>
      </c>
      <c r="L250" s="73" t="s">
        <v>1310</v>
      </c>
      <c r="M250" s="73" t="s">
        <v>1316</v>
      </c>
      <c r="N250" s="73">
        <v>14</v>
      </c>
      <c r="O250" s="73">
        <v>10</v>
      </c>
      <c r="P250" s="73">
        <v>4</v>
      </c>
      <c r="Q250" s="73">
        <v>1</v>
      </c>
      <c r="R250" s="73">
        <v>120</v>
      </c>
      <c r="S250" s="73">
        <v>504</v>
      </c>
      <c r="T250" s="73">
        <v>1</v>
      </c>
      <c r="U250" s="73">
        <v>5</v>
      </c>
      <c r="V250" s="73">
        <v>20</v>
      </c>
      <c r="W250" s="73" t="s">
        <v>1317</v>
      </c>
      <c r="X250" s="73" t="s">
        <v>1318</v>
      </c>
      <c r="Y250" s="51"/>
    </row>
    <row r="251" s="31" customFormat="1" ht="108" spans="1:25">
      <c r="A251" s="48">
        <v>246</v>
      </c>
      <c r="B251" s="73" t="s">
        <v>33</v>
      </c>
      <c r="C251" s="73" t="s">
        <v>34</v>
      </c>
      <c r="D251" s="73" t="s">
        <v>106</v>
      </c>
      <c r="E251" s="73" t="s">
        <v>1258</v>
      </c>
      <c r="F251" s="73" t="s">
        <v>1306</v>
      </c>
      <c r="G251" s="73" t="s">
        <v>1319</v>
      </c>
      <c r="H251" s="73" t="s">
        <v>57</v>
      </c>
      <c r="I251" s="73" t="s">
        <v>1306</v>
      </c>
      <c r="J251" s="85" t="s">
        <v>918</v>
      </c>
      <c r="K251" s="85" t="s">
        <v>247</v>
      </c>
      <c r="L251" s="73" t="s">
        <v>1310</v>
      </c>
      <c r="M251" s="73" t="s">
        <v>1320</v>
      </c>
      <c r="N251" s="73">
        <v>11</v>
      </c>
      <c r="O251" s="73">
        <v>9</v>
      </c>
      <c r="P251" s="73">
        <v>2</v>
      </c>
      <c r="Q251" s="73">
        <v>1</v>
      </c>
      <c r="R251" s="73">
        <v>570</v>
      </c>
      <c r="S251" s="73">
        <v>2660</v>
      </c>
      <c r="T251" s="73">
        <v>1</v>
      </c>
      <c r="U251" s="73">
        <v>11</v>
      </c>
      <c r="V251" s="73">
        <v>43</v>
      </c>
      <c r="W251" s="73" t="s">
        <v>1321</v>
      </c>
      <c r="X251" s="73" t="s">
        <v>1318</v>
      </c>
      <c r="Y251" s="48"/>
    </row>
    <row r="252" s="32" customFormat="1" ht="48" spans="1:25">
      <c r="A252" s="48">
        <v>247</v>
      </c>
      <c r="B252" s="73" t="s">
        <v>33</v>
      </c>
      <c r="C252" s="73" t="s">
        <v>34</v>
      </c>
      <c r="D252" s="73" t="s">
        <v>495</v>
      </c>
      <c r="E252" s="73" t="s">
        <v>1258</v>
      </c>
      <c r="F252" s="73" t="s">
        <v>1322</v>
      </c>
      <c r="G252" s="73" t="s">
        <v>1323</v>
      </c>
      <c r="H252" s="73" t="s">
        <v>39</v>
      </c>
      <c r="I252" s="73" t="s">
        <v>1324</v>
      </c>
      <c r="J252" s="73" t="s">
        <v>1262</v>
      </c>
      <c r="K252" s="73" t="s">
        <v>462</v>
      </c>
      <c r="L252" s="73" t="s">
        <v>1322</v>
      </c>
      <c r="M252" s="73" t="s">
        <v>1325</v>
      </c>
      <c r="N252" s="73">
        <v>2.6</v>
      </c>
      <c r="O252" s="73">
        <v>2.6</v>
      </c>
      <c r="P252" s="73">
        <v>0</v>
      </c>
      <c r="Q252" s="73">
        <v>1</v>
      </c>
      <c r="R252" s="73" t="s">
        <v>1326</v>
      </c>
      <c r="S252" s="73">
        <v>1120</v>
      </c>
      <c r="T252" s="73">
        <v>1</v>
      </c>
      <c r="U252" s="73">
        <v>4</v>
      </c>
      <c r="V252" s="73">
        <v>5</v>
      </c>
      <c r="W252" s="73" t="s">
        <v>1327</v>
      </c>
      <c r="X252" s="73" t="s">
        <v>1327</v>
      </c>
      <c r="Y252" s="73"/>
    </row>
    <row r="253" s="15" customFormat="1" ht="60" spans="1:25">
      <c r="A253" s="48">
        <v>248</v>
      </c>
      <c r="B253" s="73" t="s">
        <v>79</v>
      </c>
      <c r="C253" s="73" t="s">
        <v>118</v>
      </c>
      <c r="D253" s="73" t="s">
        <v>119</v>
      </c>
      <c r="E253" s="73" t="s">
        <v>1258</v>
      </c>
      <c r="F253" s="73" t="s">
        <v>1328</v>
      </c>
      <c r="G253" s="73" t="s">
        <v>1329</v>
      </c>
      <c r="H253" s="73" t="s">
        <v>57</v>
      </c>
      <c r="I253" s="73" t="s">
        <v>1330</v>
      </c>
      <c r="J253" s="86" t="s">
        <v>253</v>
      </c>
      <c r="K253" s="86" t="s">
        <v>914</v>
      </c>
      <c r="L253" s="73" t="s">
        <v>1331</v>
      </c>
      <c r="M253" s="73" t="s">
        <v>1332</v>
      </c>
      <c r="N253" s="73">
        <v>18</v>
      </c>
      <c r="O253" s="73">
        <v>10</v>
      </c>
      <c r="P253" s="73">
        <v>8</v>
      </c>
      <c r="Q253" s="73">
        <v>1</v>
      </c>
      <c r="R253" s="73">
        <v>104</v>
      </c>
      <c r="S253" s="73">
        <v>480</v>
      </c>
      <c r="T253" s="73">
        <v>1</v>
      </c>
      <c r="U253" s="73">
        <v>3</v>
      </c>
      <c r="V253" s="73">
        <v>11</v>
      </c>
      <c r="W253" s="73" t="s">
        <v>1333</v>
      </c>
      <c r="X253" s="73" t="s">
        <v>1333</v>
      </c>
      <c r="Y253" s="73"/>
    </row>
    <row r="254" s="15" customFormat="1" ht="60" spans="1:25">
      <c r="A254" s="48">
        <v>249</v>
      </c>
      <c r="B254" s="73" t="s">
        <v>79</v>
      </c>
      <c r="C254" s="73" t="s">
        <v>118</v>
      </c>
      <c r="D254" s="73" t="s">
        <v>119</v>
      </c>
      <c r="E254" s="73" t="s">
        <v>1258</v>
      </c>
      <c r="F254" s="73" t="s">
        <v>1328</v>
      </c>
      <c r="G254" s="73" t="s">
        <v>1334</v>
      </c>
      <c r="H254" s="73" t="s">
        <v>57</v>
      </c>
      <c r="I254" s="73" t="s">
        <v>1335</v>
      </c>
      <c r="J254" s="86" t="s">
        <v>248</v>
      </c>
      <c r="K254" s="86" t="s">
        <v>260</v>
      </c>
      <c r="L254" s="73" t="s">
        <v>1331</v>
      </c>
      <c r="M254" s="73" t="s">
        <v>1336</v>
      </c>
      <c r="N254" s="73">
        <v>15</v>
      </c>
      <c r="O254" s="73">
        <v>10</v>
      </c>
      <c r="P254" s="73">
        <v>5</v>
      </c>
      <c r="Q254" s="73">
        <v>1</v>
      </c>
      <c r="R254" s="73">
        <v>135</v>
      </c>
      <c r="S254" s="73">
        <v>626</v>
      </c>
      <c r="T254" s="73">
        <v>1</v>
      </c>
      <c r="U254" s="73">
        <v>6</v>
      </c>
      <c r="V254" s="73">
        <v>16</v>
      </c>
      <c r="W254" s="73" t="s">
        <v>1333</v>
      </c>
      <c r="X254" s="73" t="s">
        <v>1333</v>
      </c>
      <c r="Y254" s="73"/>
    </row>
    <row r="255" s="28" customFormat="1" ht="72" spans="1:25">
      <c r="A255" s="48">
        <v>250</v>
      </c>
      <c r="B255" s="73" t="s">
        <v>79</v>
      </c>
      <c r="C255" s="73" t="s">
        <v>80</v>
      </c>
      <c r="D255" s="73" t="s">
        <v>81</v>
      </c>
      <c r="E255" s="73" t="s">
        <v>1258</v>
      </c>
      <c r="F255" s="73" t="s">
        <v>1337</v>
      </c>
      <c r="G255" s="73" t="s">
        <v>1338</v>
      </c>
      <c r="H255" s="73" t="s">
        <v>57</v>
      </c>
      <c r="I255" s="73" t="s">
        <v>1339</v>
      </c>
      <c r="J255" s="87" t="s">
        <v>1262</v>
      </c>
      <c r="K255" s="88" t="s">
        <v>463</v>
      </c>
      <c r="L255" s="73" t="s">
        <v>1337</v>
      </c>
      <c r="M255" s="73" t="s">
        <v>1340</v>
      </c>
      <c r="N255" s="73">
        <v>20</v>
      </c>
      <c r="O255" s="73">
        <v>15</v>
      </c>
      <c r="P255" s="73">
        <v>5</v>
      </c>
      <c r="Q255" s="73">
        <v>1</v>
      </c>
      <c r="R255" s="73">
        <v>168</v>
      </c>
      <c r="S255" s="73">
        <v>698</v>
      </c>
      <c r="T255" s="73">
        <v>1</v>
      </c>
      <c r="U255" s="73">
        <v>3</v>
      </c>
      <c r="V255" s="73">
        <v>6</v>
      </c>
      <c r="W255" s="73" t="s">
        <v>1341</v>
      </c>
      <c r="X255" s="73" t="s">
        <v>1342</v>
      </c>
      <c r="Y255" s="84"/>
    </row>
    <row r="256" s="15" customFormat="1" ht="36" spans="1:25">
      <c r="A256" s="48">
        <v>251</v>
      </c>
      <c r="B256" s="73" t="s">
        <v>87</v>
      </c>
      <c r="C256" s="73" t="s">
        <v>88</v>
      </c>
      <c r="D256" s="73" t="s">
        <v>88</v>
      </c>
      <c r="E256" s="73" t="s">
        <v>1258</v>
      </c>
      <c r="F256" s="73" t="s">
        <v>1258</v>
      </c>
      <c r="G256" s="73" t="s">
        <v>1343</v>
      </c>
      <c r="H256" s="73" t="s">
        <v>57</v>
      </c>
      <c r="I256" s="73" t="s">
        <v>1258</v>
      </c>
      <c r="J256" s="87" t="s">
        <v>1262</v>
      </c>
      <c r="K256" s="88" t="s">
        <v>463</v>
      </c>
      <c r="L256" s="73" t="s">
        <v>1344</v>
      </c>
      <c r="M256" s="73" t="s">
        <v>1345</v>
      </c>
      <c r="N256" s="73">
        <v>20</v>
      </c>
      <c r="O256" s="73">
        <v>20</v>
      </c>
      <c r="P256" s="73">
        <v>0</v>
      </c>
      <c r="Q256" s="73">
        <v>8</v>
      </c>
      <c r="R256" s="73">
        <v>35</v>
      </c>
      <c r="S256" s="73">
        <v>35</v>
      </c>
      <c r="T256" s="73">
        <v>8</v>
      </c>
      <c r="U256" s="73">
        <v>35</v>
      </c>
      <c r="V256" s="73">
        <v>35</v>
      </c>
      <c r="W256" s="73" t="s">
        <v>1346</v>
      </c>
      <c r="X256" s="73" t="s">
        <v>1347</v>
      </c>
      <c r="Y256" s="73"/>
    </row>
    <row r="257" s="15" customFormat="1" ht="36" spans="1:25">
      <c r="A257" s="48">
        <v>252</v>
      </c>
      <c r="B257" s="73" t="s">
        <v>79</v>
      </c>
      <c r="C257" s="48" t="s">
        <v>80</v>
      </c>
      <c r="D257" s="73" t="s">
        <v>1348</v>
      </c>
      <c r="E257" s="73" t="s">
        <v>1258</v>
      </c>
      <c r="F257" s="73" t="s">
        <v>1258</v>
      </c>
      <c r="G257" s="73" t="s">
        <v>1349</v>
      </c>
      <c r="H257" s="73" t="s">
        <v>57</v>
      </c>
      <c r="I257" s="73" t="s">
        <v>1258</v>
      </c>
      <c r="J257" s="87" t="s">
        <v>1262</v>
      </c>
      <c r="K257" s="88" t="s">
        <v>463</v>
      </c>
      <c r="L257" s="73" t="s">
        <v>1344</v>
      </c>
      <c r="M257" s="73" t="s">
        <v>1350</v>
      </c>
      <c r="N257" s="73">
        <v>18</v>
      </c>
      <c r="O257" s="73">
        <v>18</v>
      </c>
      <c r="P257" s="73">
        <v>0</v>
      </c>
      <c r="Q257" s="73">
        <v>8</v>
      </c>
      <c r="R257" s="73">
        <v>150</v>
      </c>
      <c r="S257" s="73">
        <v>410</v>
      </c>
      <c r="T257" s="73">
        <v>8</v>
      </c>
      <c r="U257" s="73">
        <v>150</v>
      </c>
      <c r="V257" s="73">
        <v>410</v>
      </c>
      <c r="W257" s="73" t="s">
        <v>1346</v>
      </c>
      <c r="X257" s="73" t="s">
        <v>1351</v>
      </c>
      <c r="Y257" s="73"/>
    </row>
    <row r="258" s="15" customFormat="1" ht="72" spans="1:25">
      <c r="A258" s="48">
        <v>253</v>
      </c>
      <c r="B258" s="73" t="s">
        <v>33</v>
      </c>
      <c r="C258" s="73" t="s">
        <v>1352</v>
      </c>
      <c r="D258" s="73" t="s">
        <v>1353</v>
      </c>
      <c r="E258" s="73" t="s">
        <v>1258</v>
      </c>
      <c r="F258" s="73" t="s">
        <v>1258</v>
      </c>
      <c r="G258" s="73" t="s">
        <v>1354</v>
      </c>
      <c r="H258" s="73" t="s">
        <v>416</v>
      </c>
      <c r="I258" s="73" t="s">
        <v>1258</v>
      </c>
      <c r="J258" s="87" t="s">
        <v>1262</v>
      </c>
      <c r="K258" s="88" t="s">
        <v>463</v>
      </c>
      <c r="L258" s="73" t="s">
        <v>1344</v>
      </c>
      <c r="M258" s="73" t="s">
        <v>1355</v>
      </c>
      <c r="N258" s="73">
        <v>120</v>
      </c>
      <c r="O258" s="73">
        <v>100</v>
      </c>
      <c r="P258" s="73">
        <v>20</v>
      </c>
      <c r="Q258" s="73">
        <v>8</v>
      </c>
      <c r="R258" s="73">
        <v>150</v>
      </c>
      <c r="S258" s="73">
        <v>410</v>
      </c>
      <c r="T258" s="73">
        <v>8</v>
      </c>
      <c r="U258" s="73">
        <v>150</v>
      </c>
      <c r="V258" s="73">
        <v>410</v>
      </c>
      <c r="W258" s="73" t="s">
        <v>1356</v>
      </c>
      <c r="X258" s="73" t="s">
        <v>1357</v>
      </c>
      <c r="Y258" s="73"/>
    </row>
    <row r="259" s="33" customFormat="1" ht="36" spans="1:25">
      <c r="A259" s="48">
        <v>254</v>
      </c>
      <c r="B259" s="73" t="s">
        <v>33</v>
      </c>
      <c r="C259" s="73" t="s">
        <v>34</v>
      </c>
      <c r="D259" s="73" t="s">
        <v>1358</v>
      </c>
      <c r="E259" s="73" t="s">
        <v>1258</v>
      </c>
      <c r="F259" s="73" t="s">
        <v>1258</v>
      </c>
      <c r="G259" s="73" t="s">
        <v>1359</v>
      </c>
      <c r="H259" s="73" t="s">
        <v>57</v>
      </c>
      <c r="I259" s="73" t="s">
        <v>1258</v>
      </c>
      <c r="J259" s="88" t="s">
        <v>1262</v>
      </c>
      <c r="K259" s="88" t="s">
        <v>463</v>
      </c>
      <c r="L259" s="73" t="s">
        <v>1258</v>
      </c>
      <c r="M259" s="73" t="s">
        <v>1360</v>
      </c>
      <c r="N259" s="73">
        <v>100</v>
      </c>
      <c r="O259" s="73">
        <v>80</v>
      </c>
      <c r="P259" s="73">
        <v>20</v>
      </c>
      <c r="Q259" s="73">
        <v>2</v>
      </c>
      <c r="R259" s="73">
        <v>2010</v>
      </c>
      <c r="S259" s="73">
        <v>5986</v>
      </c>
      <c r="T259" s="73">
        <v>2</v>
      </c>
      <c r="U259" s="73">
        <v>49</v>
      </c>
      <c r="V259" s="73">
        <v>129</v>
      </c>
      <c r="W259" s="73" t="s">
        <v>1361</v>
      </c>
      <c r="X259" s="73" t="s">
        <v>1361</v>
      </c>
      <c r="Y259" s="54"/>
    </row>
    <row r="260" s="33" customFormat="1" ht="72" spans="1:25">
      <c r="A260" s="48">
        <v>255</v>
      </c>
      <c r="B260" s="73" t="s">
        <v>33</v>
      </c>
      <c r="C260" s="73" t="s">
        <v>34</v>
      </c>
      <c r="D260" s="73" t="s">
        <v>243</v>
      </c>
      <c r="E260" s="73" t="s">
        <v>1258</v>
      </c>
      <c r="F260" s="73" t="s">
        <v>1258</v>
      </c>
      <c r="G260" s="73" t="s">
        <v>1362</v>
      </c>
      <c r="H260" s="73" t="s">
        <v>57</v>
      </c>
      <c r="I260" s="73" t="s">
        <v>1363</v>
      </c>
      <c r="J260" s="88" t="s">
        <v>1364</v>
      </c>
      <c r="K260" s="88" t="s">
        <v>463</v>
      </c>
      <c r="L260" s="73" t="s">
        <v>1258</v>
      </c>
      <c r="M260" s="73" t="s">
        <v>1365</v>
      </c>
      <c r="N260" s="73">
        <v>120</v>
      </c>
      <c r="O260" s="73">
        <v>95</v>
      </c>
      <c r="P260" s="73">
        <v>25</v>
      </c>
      <c r="Q260" s="73">
        <v>2</v>
      </c>
      <c r="R260" s="73">
        <v>3976</v>
      </c>
      <c r="S260" s="73">
        <v>7145</v>
      </c>
      <c r="T260" s="73">
        <v>2</v>
      </c>
      <c r="U260" s="73">
        <v>54</v>
      </c>
      <c r="V260" s="73">
        <v>149</v>
      </c>
      <c r="W260" s="73" t="s">
        <v>1366</v>
      </c>
      <c r="X260" s="73" t="s">
        <v>1367</v>
      </c>
      <c r="Y260" s="54"/>
    </row>
    <row r="261" s="34" customFormat="1" ht="48" spans="1:25">
      <c r="A261" s="48">
        <v>256</v>
      </c>
      <c r="B261" s="89" t="s">
        <v>33</v>
      </c>
      <c r="C261" s="49" t="s">
        <v>34</v>
      </c>
      <c r="D261" s="89" t="s">
        <v>1368</v>
      </c>
      <c r="E261" s="89" t="s">
        <v>1369</v>
      </c>
      <c r="F261" s="89" t="s">
        <v>1369</v>
      </c>
      <c r="G261" s="89" t="s">
        <v>1370</v>
      </c>
      <c r="H261" s="89" t="s">
        <v>416</v>
      </c>
      <c r="I261" s="89" t="s">
        <v>1369</v>
      </c>
      <c r="J261" s="89" t="s">
        <v>1371</v>
      </c>
      <c r="K261" s="89" t="s">
        <v>1372</v>
      </c>
      <c r="L261" s="89" t="s">
        <v>1369</v>
      </c>
      <c r="M261" s="89" t="s">
        <v>1373</v>
      </c>
      <c r="N261" s="89">
        <v>30</v>
      </c>
      <c r="O261" s="89">
        <v>30</v>
      </c>
      <c r="P261" s="89">
        <v>0</v>
      </c>
      <c r="Q261" s="89">
        <v>1</v>
      </c>
      <c r="R261" s="89">
        <v>50</v>
      </c>
      <c r="S261" s="89">
        <v>162</v>
      </c>
      <c r="T261" s="89">
        <v>0</v>
      </c>
      <c r="U261" s="89">
        <v>2</v>
      </c>
      <c r="V261" s="89">
        <v>5</v>
      </c>
      <c r="W261" s="89" t="s">
        <v>1374</v>
      </c>
      <c r="X261" s="89" t="s">
        <v>1375</v>
      </c>
      <c r="Y261" s="89"/>
    </row>
    <row r="262" s="34" customFormat="1" ht="60" spans="1:25">
      <c r="A262" s="48">
        <v>257</v>
      </c>
      <c r="B262" s="89" t="s">
        <v>33</v>
      </c>
      <c r="C262" s="49" t="s">
        <v>34</v>
      </c>
      <c r="D262" s="89" t="s">
        <v>243</v>
      </c>
      <c r="E262" s="89" t="s">
        <v>1369</v>
      </c>
      <c r="F262" s="89" t="s">
        <v>1369</v>
      </c>
      <c r="G262" s="89" t="s">
        <v>1376</v>
      </c>
      <c r="H262" s="89" t="s">
        <v>416</v>
      </c>
      <c r="I262" s="89" t="s">
        <v>1369</v>
      </c>
      <c r="J262" s="89" t="s">
        <v>1371</v>
      </c>
      <c r="K262" s="89" t="s">
        <v>1372</v>
      </c>
      <c r="L262" s="89" t="s">
        <v>1369</v>
      </c>
      <c r="M262" s="89" t="s">
        <v>1377</v>
      </c>
      <c r="N262" s="89">
        <v>30</v>
      </c>
      <c r="O262" s="89">
        <v>30</v>
      </c>
      <c r="P262" s="89">
        <v>0</v>
      </c>
      <c r="Q262" s="89">
        <v>1</v>
      </c>
      <c r="R262" s="89">
        <v>45</v>
      </c>
      <c r="S262" s="89">
        <v>143</v>
      </c>
      <c r="T262" s="89">
        <v>0</v>
      </c>
      <c r="U262" s="89">
        <v>3</v>
      </c>
      <c r="V262" s="89">
        <v>8</v>
      </c>
      <c r="W262" s="89" t="s">
        <v>1378</v>
      </c>
      <c r="X262" s="89" t="s">
        <v>1379</v>
      </c>
      <c r="Y262" s="89"/>
    </row>
    <row r="263" s="34" customFormat="1" ht="48" spans="1:25">
      <c r="A263" s="48">
        <v>258</v>
      </c>
      <c r="B263" s="49" t="s">
        <v>79</v>
      </c>
      <c r="C263" s="89" t="s">
        <v>80</v>
      </c>
      <c r="D263" s="89" t="s">
        <v>81</v>
      </c>
      <c r="E263" s="89" t="s">
        <v>1369</v>
      </c>
      <c r="F263" s="89" t="s">
        <v>1369</v>
      </c>
      <c r="G263" s="89" t="s">
        <v>1380</v>
      </c>
      <c r="H263" s="89" t="s">
        <v>57</v>
      </c>
      <c r="I263" s="89" t="s">
        <v>1369</v>
      </c>
      <c r="J263" s="89" t="s">
        <v>1371</v>
      </c>
      <c r="K263" s="89" t="s">
        <v>1372</v>
      </c>
      <c r="L263" s="89" t="s">
        <v>1369</v>
      </c>
      <c r="M263" s="89" t="s">
        <v>1381</v>
      </c>
      <c r="N263" s="89">
        <v>15</v>
      </c>
      <c r="O263" s="89">
        <v>15</v>
      </c>
      <c r="P263" s="89">
        <v>0</v>
      </c>
      <c r="Q263" s="89">
        <v>11</v>
      </c>
      <c r="R263" s="89">
        <v>190</v>
      </c>
      <c r="S263" s="89">
        <v>554</v>
      </c>
      <c r="T263" s="89">
        <v>1</v>
      </c>
      <c r="U263" s="89">
        <v>190</v>
      </c>
      <c r="V263" s="89">
        <v>554</v>
      </c>
      <c r="W263" s="89" t="s">
        <v>1382</v>
      </c>
      <c r="X263" s="89" t="s">
        <v>1383</v>
      </c>
      <c r="Y263" s="90"/>
    </row>
    <row r="264" s="34" customFormat="1" ht="48" spans="1:25">
      <c r="A264" s="48">
        <v>259</v>
      </c>
      <c r="B264" s="65" t="s">
        <v>87</v>
      </c>
      <c r="C264" s="50" t="s">
        <v>88</v>
      </c>
      <c r="D264" s="89" t="s">
        <v>1384</v>
      </c>
      <c r="E264" s="89" t="s">
        <v>1369</v>
      </c>
      <c r="F264" s="89" t="s">
        <v>1369</v>
      </c>
      <c r="G264" s="89" t="s">
        <v>1385</v>
      </c>
      <c r="H264" s="89" t="s">
        <v>57</v>
      </c>
      <c r="I264" s="89" t="s">
        <v>1369</v>
      </c>
      <c r="J264" s="89" t="s">
        <v>1371</v>
      </c>
      <c r="K264" s="89" t="s">
        <v>1372</v>
      </c>
      <c r="L264" s="89" t="s">
        <v>1369</v>
      </c>
      <c r="M264" s="89" t="s">
        <v>1386</v>
      </c>
      <c r="N264" s="89">
        <v>15</v>
      </c>
      <c r="O264" s="89">
        <v>15</v>
      </c>
      <c r="P264" s="89">
        <v>0</v>
      </c>
      <c r="Q264" s="89">
        <v>11</v>
      </c>
      <c r="R264" s="89">
        <v>35</v>
      </c>
      <c r="S264" s="89">
        <v>35</v>
      </c>
      <c r="T264" s="89">
        <v>1</v>
      </c>
      <c r="U264" s="89">
        <v>35</v>
      </c>
      <c r="V264" s="89">
        <v>35</v>
      </c>
      <c r="W264" s="89" t="s">
        <v>1387</v>
      </c>
      <c r="X264" s="89" t="s">
        <v>1387</v>
      </c>
      <c r="Y264" s="90"/>
    </row>
    <row r="265" s="35" customFormat="1" ht="96" spans="1:25">
      <c r="A265" s="48">
        <v>260</v>
      </c>
      <c r="B265" s="54" t="s">
        <v>33</v>
      </c>
      <c r="C265" s="49" t="s">
        <v>34</v>
      </c>
      <c r="D265" s="54" t="s">
        <v>243</v>
      </c>
      <c r="E265" s="54" t="s">
        <v>1369</v>
      </c>
      <c r="F265" s="89" t="s">
        <v>1388</v>
      </c>
      <c r="G265" s="89" t="s">
        <v>1389</v>
      </c>
      <c r="H265" s="89" t="s">
        <v>416</v>
      </c>
      <c r="I265" s="89" t="s">
        <v>1388</v>
      </c>
      <c r="J265" s="91" t="s">
        <v>1371</v>
      </c>
      <c r="K265" s="91" t="s">
        <v>1390</v>
      </c>
      <c r="L265" s="89" t="s">
        <v>1391</v>
      </c>
      <c r="M265" s="89" t="s">
        <v>1392</v>
      </c>
      <c r="N265" s="89">
        <v>20</v>
      </c>
      <c r="O265" s="89">
        <v>20</v>
      </c>
      <c r="P265" s="89">
        <v>0</v>
      </c>
      <c r="Q265" s="89">
        <v>1</v>
      </c>
      <c r="R265" s="89">
        <v>178</v>
      </c>
      <c r="S265" s="89">
        <v>435</v>
      </c>
      <c r="T265" s="89">
        <v>0</v>
      </c>
      <c r="U265" s="89">
        <v>1</v>
      </c>
      <c r="V265" s="89">
        <v>2</v>
      </c>
      <c r="W265" s="54" t="s">
        <v>1393</v>
      </c>
      <c r="X265" s="54" t="s">
        <v>1394</v>
      </c>
      <c r="Y265" s="89"/>
    </row>
    <row r="266" s="35" customFormat="1" ht="72" spans="1:25">
      <c r="A266" s="48">
        <v>261</v>
      </c>
      <c r="B266" s="54" t="s">
        <v>33</v>
      </c>
      <c r="C266" s="49" t="s">
        <v>34</v>
      </c>
      <c r="D266" s="54" t="s">
        <v>243</v>
      </c>
      <c r="E266" s="54" t="s">
        <v>1369</v>
      </c>
      <c r="F266" s="54" t="s">
        <v>1388</v>
      </c>
      <c r="G266" s="54" t="s">
        <v>1395</v>
      </c>
      <c r="H266" s="54" t="s">
        <v>416</v>
      </c>
      <c r="I266" s="54" t="s">
        <v>1388</v>
      </c>
      <c r="J266" s="91" t="s">
        <v>1371</v>
      </c>
      <c r="K266" s="91" t="s">
        <v>1390</v>
      </c>
      <c r="L266" s="54" t="s">
        <v>1391</v>
      </c>
      <c r="M266" s="54" t="s">
        <v>1396</v>
      </c>
      <c r="N266" s="54">
        <v>17.5</v>
      </c>
      <c r="O266" s="54">
        <v>7.5</v>
      </c>
      <c r="P266" s="54">
        <v>10</v>
      </c>
      <c r="Q266" s="54">
        <v>1</v>
      </c>
      <c r="R266" s="54">
        <v>120</v>
      </c>
      <c r="S266" s="54">
        <v>354</v>
      </c>
      <c r="T266" s="89">
        <v>0</v>
      </c>
      <c r="U266" s="54">
        <v>0</v>
      </c>
      <c r="V266" s="54">
        <v>0</v>
      </c>
      <c r="W266" s="54" t="s">
        <v>1393</v>
      </c>
      <c r="X266" s="54" t="s">
        <v>1397</v>
      </c>
      <c r="Y266" s="89"/>
    </row>
    <row r="267" s="35" customFormat="1" ht="72" spans="1:25">
      <c r="A267" s="48">
        <v>262</v>
      </c>
      <c r="B267" s="54" t="s">
        <v>33</v>
      </c>
      <c r="C267" s="49" t="s">
        <v>34</v>
      </c>
      <c r="D267" s="54" t="s">
        <v>243</v>
      </c>
      <c r="E267" s="54" t="s">
        <v>1369</v>
      </c>
      <c r="F267" s="54" t="s">
        <v>1398</v>
      </c>
      <c r="G267" s="54" t="s">
        <v>1399</v>
      </c>
      <c r="H267" s="54" t="s">
        <v>416</v>
      </c>
      <c r="I267" s="54" t="s">
        <v>1400</v>
      </c>
      <c r="J267" s="55" t="s">
        <v>1390</v>
      </c>
      <c r="K267" s="55" t="s">
        <v>1401</v>
      </c>
      <c r="L267" s="54" t="s">
        <v>1398</v>
      </c>
      <c r="M267" s="54" t="s">
        <v>1402</v>
      </c>
      <c r="N267" s="54">
        <v>16</v>
      </c>
      <c r="O267" s="54">
        <v>16</v>
      </c>
      <c r="P267" s="54">
        <v>0</v>
      </c>
      <c r="Q267" s="54">
        <v>1</v>
      </c>
      <c r="R267" s="54">
        <v>26</v>
      </c>
      <c r="S267" s="54">
        <v>122</v>
      </c>
      <c r="T267" s="54">
        <v>0</v>
      </c>
      <c r="U267" s="54">
        <v>1</v>
      </c>
      <c r="V267" s="54">
        <v>3</v>
      </c>
      <c r="W267" s="54" t="s">
        <v>1403</v>
      </c>
      <c r="X267" s="54" t="s">
        <v>1397</v>
      </c>
      <c r="Y267" s="89"/>
    </row>
    <row r="268" s="35" customFormat="1" ht="72" spans="1:25">
      <c r="A268" s="48">
        <v>263</v>
      </c>
      <c r="B268" s="54" t="s">
        <v>33</v>
      </c>
      <c r="C268" s="49" t="s">
        <v>34</v>
      </c>
      <c r="D268" s="54" t="s">
        <v>243</v>
      </c>
      <c r="E268" s="54" t="s">
        <v>1369</v>
      </c>
      <c r="F268" s="54" t="s">
        <v>1404</v>
      </c>
      <c r="G268" s="54" t="s">
        <v>1405</v>
      </c>
      <c r="H268" s="54" t="s">
        <v>416</v>
      </c>
      <c r="I268" s="54" t="s">
        <v>1404</v>
      </c>
      <c r="J268" s="55" t="s">
        <v>1371</v>
      </c>
      <c r="K268" s="55" t="s">
        <v>1406</v>
      </c>
      <c r="L268" s="54" t="s">
        <v>1407</v>
      </c>
      <c r="M268" s="54" t="s">
        <v>1408</v>
      </c>
      <c r="N268" s="54">
        <v>24</v>
      </c>
      <c r="O268" s="54">
        <v>14</v>
      </c>
      <c r="P268" s="54">
        <v>10</v>
      </c>
      <c r="Q268" s="54">
        <v>1</v>
      </c>
      <c r="R268" s="54">
        <v>78</v>
      </c>
      <c r="S268" s="54">
        <v>752</v>
      </c>
      <c r="T268" s="54">
        <v>0</v>
      </c>
      <c r="U268" s="54">
        <v>7</v>
      </c>
      <c r="V268" s="54">
        <v>19</v>
      </c>
      <c r="W268" s="54" t="s">
        <v>1393</v>
      </c>
      <c r="X268" s="54" t="s">
        <v>1397</v>
      </c>
      <c r="Y268" s="89"/>
    </row>
    <row r="269" s="35" customFormat="1" ht="72" spans="1:25">
      <c r="A269" s="48">
        <v>264</v>
      </c>
      <c r="B269" s="54" t="s">
        <v>33</v>
      </c>
      <c r="C269" s="49" t="s">
        <v>34</v>
      </c>
      <c r="D269" s="54" t="s">
        <v>243</v>
      </c>
      <c r="E269" s="54" t="s">
        <v>1369</v>
      </c>
      <c r="F269" s="54" t="s">
        <v>1404</v>
      </c>
      <c r="G269" s="54" t="s">
        <v>1409</v>
      </c>
      <c r="H269" s="54" t="s">
        <v>416</v>
      </c>
      <c r="I269" s="54" t="s">
        <v>1404</v>
      </c>
      <c r="J269" s="55" t="s">
        <v>1371</v>
      </c>
      <c r="K269" s="55" t="s">
        <v>1406</v>
      </c>
      <c r="L269" s="54" t="s">
        <v>1407</v>
      </c>
      <c r="M269" s="54" t="s">
        <v>1410</v>
      </c>
      <c r="N269" s="54">
        <v>28</v>
      </c>
      <c r="O269" s="54">
        <v>18</v>
      </c>
      <c r="P269" s="54">
        <v>10</v>
      </c>
      <c r="Q269" s="54">
        <v>1</v>
      </c>
      <c r="R269" s="54">
        <v>67</v>
      </c>
      <c r="S269" s="54">
        <v>484</v>
      </c>
      <c r="T269" s="54">
        <v>0</v>
      </c>
      <c r="U269" s="54">
        <v>4</v>
      </c>
      <c r="V269" s="54">
        <v>10</v>
      </c>
      <c r="W269" s="54" t="s">
        <v>1393</v>
      </c>
      <c r="X269" s="54" t="s">
        <v>1397</v>
      </c>
      <c r="Y269" s="89"/>
    </row>
    <row r="270" s="35" customFormat="1" ht="72" spans="1:25">
      <c r="A270" s="48">
        <v>265</v>
      </c>
      <c r="B270" s="54" t="s">
        <v>33</v>
      </c>
      <c r="C270" s="49" t="s">
        <v>34</v>
      </c>
      <c r="D270" s="54" t="s">
        <v>243</v>
      </c>
      <c r="E270" s="54" t="s">
        <v>1369</v>
      </c>
      <c r="F270" s="54" t="s">
        <v>1411</v>
      </c>
      <c r="G270" s="54" t="s">
        <v>1412</v>
      </c>
      <c r="H270" s="54" t="s">
        <v>416</v>
      </c>
      <c r="I270" s="54" t="s">
        <v>1411</v>
      </c>
      <c r="J270" s="55" t="s">
        <v>1371</v>
      </c>
      <c r="K270" s="55" t="s">
        <v>1372</v>
      </c>
      <c r="L270" s="54" t="s">
        <v>1413</v>
      </c>
      <c r="M270" s="54" t="s">
        <v>1414</v>
      </c>
      <c r="N270" s="54">
        <v>12</v>
      </c>
      <c r="O270" s="54">
        <v>12</v>
      </c>
      <c r="P270" s="54">
        <v>0</v>
      </c>
      <c r="Q270" s="54">
        <v>1</v>
      </c>
      <c r="R270" s="54">
        <v>211</v>
      </c>
      <c r="S270" s="54">
        <v>620</v>
      </c>
      <c r="T270" s="54">
        <v>0</v>
      </c>
      <c r="U270" s="54">
        <v>34</v>
      </c>
      <c r="V270" s="54">
        <v>120</v>
      </c>
      <c r="W270" s="54" t="s">
        <v>1393</v>
      </c>
      <c r="X270" s="54" t="s">
        <v>1397</v>
      </c>
      <c r="Y270" s="89"/>
    </row>
    <row r="271" s="35" customFormat="1" ht="72" spans="1:25">
      <c r="A271" s="48">
        <v>266</v>
      </c>
      <c r="B271" s="54" t="s">
        <v>33</v>
      </c>
      <c r="C271" s="49" t="s">
        <v>34</v>
      </c>
      <c r="D271" s="54" t="s">
        <v>243</v>
      </c>
      <c r="E271" s="54" t="s">
        <v>1369</v>
      </c>
      <c r="F271" s="54" t="s">
        <v>1411</v>
      </c>
      <c r="G271" s="54" t="s">
        <v>1415</v>
      </c>
      <c r="H271" s="54" t="s">
        <v>57</v>
      </c>
      <c r="I271" s="54" t="s">
        <v>1411</v>
      </c>
      <c r="J271" s="55" t="s">
        <v>1371</v>
      </c>
      <c r="K271" s="55" t="s">
        <v>1372</v>
      </c>
      <c r="L271" s="54" t="s">
        <v>1413</v>
      </c>
      <c r="M271" s="54" t="s">
        <v>1416</v>
      </c>
      <c r="N271" s="54">
        <v>6</v>
      </c>
      <c r="O271" s="54">
        <v>6</v>
      </c>
      <c r="P271" s="54">
        <v>0</v>
      </c>
      <c r="Q271" s="54">
        <v>1</v>
      </c>
      <c r="R271" s="54">
        <v>80</v>
      </c>
      <c r="S271" s="54">
        <v>280</v>
      </c>
      <c r="T271" s="54">
        <v>0</v>
      </c>
      <c r="U271" s="54">
        <v>20</v>
      </c>
      <c r="V271" s="54">
        <v>86</v>
      </c>
      <c r="W271" s="54" t="s">
        <v>1393</v>
      </c>
      <c r="X271" s="54" t="s">
        <v>1397</v>
      </c>
      <c r="Y271" s="89"/>
    </row>
    <row r="272" s="35" customFormat="1" ht="72" spans="1:25">
      <c r="A272" s="48">
        <v>267</v>
      </c>
      <c r="B272" s="54" t="s">
        <v>33</v>
      </c>
      <c r="C272" s="49" t="s">
        <v>34</v>
      </c>
      <c r="D272" s="54" t="s">
        <v>243</v>
      </c>
      <c r="E272" s="54" t="s">
        <v>1369</v>
      </c>
      <c r="F272" s="54" t="s">
        <v>1411</v>
      </c>
      <c r="G272" s="54" t="s">
        <v>1417</v>
      </c>
      <c r="H272" s="54" t="s">
        <v>416</v>
      </c>
      <c r="I272" s="54" t="s">
        <v>1411</v>
      </c>
      <c r="J272" s="55" t="s">
        <v>1371</v>
      </c>
      <c r="K272" s="55" t="s">
        <v>1372</v>
      </c>
      <c r="L272" s="54" t="s">
        <v>1413</v>
      </c>
      <c r="M272" s="54" t="s">
        <v>1418</v>
      </c>
      <c r="N272" s="54">
        <v>6</v>
      </c>
      <c r="O272" s="54">
        <v>6</v>
      </c>
      <c r="P272" s="54">
        <v>0</v>
      </c>
      <c r="Q272" s="54">
        <v>1</v>
      </c>
      <c r="R272" s="54">
        <v>360</v>
      </c>
      <c r="S272" s="54">
        <v>1230</v>
      </c>
      <c r="T272" s="54">
        <v>1</v>
      </c>
      <c r="U272" s="54">
        <v>42</v>
      </c>
      <c r="V272" s="54">
        <v>138</v>
      </c>
      <c r="W272" s="54" t="s">
        <v>1393</v>
      </c>
      <c r="X272" s="54" t="s">
        <v>1397</v>
      </c>
      <c r="Y272" s="89"/>
    </row>
    <row r="273" s="35" customFormat="1" ht="36" spans="1:25">
      <c r="A273" s="48">
        <v>268</v>
      </c>
      <c r="B273" s="54" t="s">
        <v>33</v>
      </c>
      <c r="C273" s="49" t="s">
        <v>34</v>
      </c>
      <c r="D273" s="54" t="s">
        <v>67</v>
      </c>
      <c r="E273" s="54" t="s">
        <v>1369</v>
      </c>
      <c r="F273" s="54" t="s">
        <v>1419</v>
      </c>
      <c r="G273" s="54" t="s">
        <v>1420</v>
      </c>
      <c r="H273" s="54" t="s">
        <v>416</v>
      </c>
      <c r="I273" s="54" t="s">
        <v>1419</v>
      </c>
      <c r="J273" s="91" t="s">
        <v>1406</v>
      </c>
      <c r="K273" s="91" t="s">
        <v>1421</v>
      </c>
      <c r="L273" s="54" t="s">
        <v>1422</v>
      </c>
      <c r="M273" s="54" t="s">
        <v>1423</v>
      </c>
      <c r="N273" s="54">
        <v>28</v>
      </c>
      <c r="O273" s="54">
        <v>28</v>
      </c>
      <c r="P273" s="54">
        <v>0</v>
      </c>
      <c r="Q273" s="54">
        <v>1</v>
      </c>
      <c r="R273" s="54">
        <v>120</v>
      </c>
      <c r="S273" s="54">
        <v>480</v>
      </c>
      <c r="T273" s="54">
        <v>0</v>
      </c>
      <c r="U273" s="54">
        <v>8</v>
      </c>
      <c r="V273" s="54">
        <v>16</v>
      </c>
      <c r="W273" s="54" t="s">
        <v>1424</v>
      </c>
      <c r="X273" s="54" t="s">
        <v>1425</v>
      </c>
      <c r="Y273" s="89"/>
    </row>
    <row r="274" s="35" customFormat="1" ht="72" spans="1:25">
      <c r="A274" s="48">
        <v>269</v>
      </c>
      <c r="B274" s="54" t="s">
        <v>33</v>
      </c>
      <c r="C274" s="49" t="s">
        <v>34</v>
      </c>
      <c r="D274" s="54" t="s">
        <v>98</v>
      </c>
      <c r="E274" s="54" t="s">
        <v>1369</v>
      </c>
      <c r="F274" s="54" t="s">
        <v>1419</v>
      </c>
      <c r="G274" s="54" t="s">
        <v>1426</v>
      </c>
      <c r="H274" s="54" t="s">
        <v>57</v>
      </c>
      <c r="I274" s="54" t="s">
        <v>1419</v>
      </c>
      <c r="J274" s="91" t="s">
        <v>1427</v>
      </c>
      <c r="K274" s="91" t="s">
        <v>1406</v>
      </c>
      <c r="L274" s="54" t="s">
        <v>1422</v>
      </c>
      <c r="M274" s="54" t="s">
        <v>1428</v>
      </c>
      <c r="N274" s="54">
        <v>15</v>
      </c>
      <c r="O274" s="54">
        <v>15</v>
      </c>
      <c r="P274" s="54">
        <v>0</v>
      </c>
      <c r="Q274" s="54">
        <v>1</v>
      </c>
      <c r="R274" s="54">
        <v>105</v>
      </c>
      <c r="S274" s="54">
        <v>420</v>
      </c>
      <c r="T274" s="54">
        <v>0</v>
      </c>
      <c r="U274" s="54">
        <v>4</v>
      </c>
      <c r="V274" s="54">
        <v>7</v>
      </c>
      <c r="W274" s="54" t="s">
        <v>1393</v>
      </c>
      <c r="X274" s="54" t="s">
        <v>1397</v>
      </c>
      <c r="Y274" s="89"/>
    </row>
    <row r="275" s="35" customFormat="1" ht="72" spans="1:25">
      <c r="A275" s="48">
        <v>270</v>
      </c>
      <c r="B275" s="54" t="s">
        <v>33</v>
      </c>
      <c r="C275" s="49" t="s">
        <v>34</v>
      </c>
      <c r="D275" s="54" t="s">
        <v>243</v>
      </c>
      <c r="E275" s="54" t="s">
        <v>1369</v>
      </c>
      <c r="F275" s="54" t="s">
        <v>1419</v>
      </c>
      <c r="G275" s="54" t="s">
        <v>1429</v>
      </c>
      <c r="H275" s="54" t="s">
        <v>57</v>
      </c>
      <c r="I275" s="54" t="s">
        <v>1419</v>
      </c>
      <c r="J275" s="91" t="s">
        <v>1401</v>
      </c>
      <c r="K275" s="91" t="s">
        <v>1430</v>
      </c>
      <c r="L275" s="54" t="s">
        <v>1422</v>
      </c>
      <c r="M275" s="54" t="s">
        <v>1431</v>
      </c>
      <c r="N275" s="54">
        <v>62</v>
      </c>
      <c r="O275" s="54">
        <v>62</v>
      </c>
      <c r="P275" s="54">
        <v>0</v>
      </c>
      <c r="Q275" s="54">
        <v>1</v>
      </c>
      <c r="R275" s="54">
        <v>35</v>
      </c>
      <c r="S275" s="54">
        <v>130</v>
      </c>
      <c r="T275" s="54">
        <v>0</v>
      </c>
      <c r="U275" s="54">
        <v>3</v>
      </c>
      <c r="V275" s="54">
        <v>9</v>
      </c>
      <c r="W275" s="54" t="s">
        <v>1393</v>
      </c>
      <c r="X275" s="54" t="s">
        <v>1397</v>
      </c>
      <c r="Y275" s="89"/>
    </row>
    <row r="276" s="35" customFormat="1" ht="36" spans="1:25">
      <c r="A276" s="48">
        <v>271</v>
      </c>
      <c r="B276" s="54" t="s">
        <v>79</v>
      </c>
      <c r="C276" s="54" t="s">
        <v>80</v>
      </c>
      <c r="D276" s="54" t="s">
        <v>976</v>
      </c>
      <c r="E276" s="54" t="s">
        <v>1369</v>
      </c>
      <c r="F276" s="54" t="s">
        <v>1419</v>
      </c>
      <c r="G276" s="54" t="s">
        <v>1432</v>
      </c>
      <c r="H276" s="54" t="s">
        <v>57</v>
      </c>
      <c r="I276" s="54" t="s">
        <v>1419</v>
      </c>
      <c r="J276" s="91" t="s">
        <v>1433</v>
      </c>
      <c r="K276" s="91" t="s">
        <v>1401</v>
      </c>
      <c r="L276" s="54" t="s">
        <v>1422</v>
      </c>
      <c r="M276" s="54" t="s">
        <v>1434</v>
      </c>
      <c r="N276" s="54">
        <v>100</v>
      </c>
      <c r="O276" s="54">
        <v>100</v>
      </c>
      <c r="P276" s="54">
        <v>0</v>
      </c>
      <c r="Q276" s="54">
        <v>1</v>
      </c>
      <c r="R276" s="54">
        <v>85</v>
      </c>
      <c r="S276" s="54">
        <v>350</v>
      </c>
      <c r="T276" s="54">
        <v>0</v>
      </c>
      <c r="U276" s="54">
        <v>4</v>
      </c>
      <c r="V276" s="54">
        <v>15</v>
      </c>
      <c r="W276" s="54" t="s">
        <v>1435</v>
      </c>
      <c r="X276" s="54" t="s">
        <v>1436</v>
      </c>
      <c r="Y276" s="89"/>
    </row>
    <row r="277" s="35" customFormat="1" ht="72" spans="1:25">
      <c r="A277" s="48">
        <v>272</v>
      </c>
      <c r="B277" s="54" t="s">
        <v>33</v>
      </c>
      <c r="C277" s="49" t="s">
        <v>34</v>
      </c>
      <c r="D277" s="54" t="s">
        <v>243</v>
      </c>
      <c r="E277" s="54" t="s">
        <v>1369</v>
      </c>
      <c r="F277" s="54" t="s">
        <v>1437</v>
      </c>
      <c r="G277" s="54" t="s">
        <v>1438</v>
      </c>
      <c r="H277" s="54" t="s">
        <v>57</v>
      </c>
      <c r="I277" s="54" t="s">
        <v>1437</v>
      </c>
      <c r="J277" s="91" t="s">
        <v>1371</v>
      </c>
      <c r="K277" s="91" t="s">
        <v>1372</v>
      </c>
      <c r="L277" s="54" t="s">
        <v>1439</v>
      </c>
      <c r="M277" s="54" t="s">
        <v>1440</v>
      </c>
      <c r="N277" s="54">
        <v>10</v>
      </c>
      <c r="O277" s="54">
        <v>2</v>
      </c>
      <c r="P277" s="54">
        <v>8</v>
      </c>
      <c r="Q277" s="54">
        <v>1</v>
      </c>
      <c r="R277" s="54">
        <v>39</v>
      </c>
      <c r="S277" s="54">
        <v>350</v>
      </c>
      <c r="T277" s="54">
        <v>0</v>
      </c>
      <c r="U277" s="54">
        <v>3</v>
      </c>
      <c r="V277" s="54">
        <v>5</v>
      </c>
      <c r="W277" s="54" t="s">
        <v>1441</v>
      </c>
      <c r="X277" s="54" t="s">
        <v>1397</v>
      </c>
      <c r="Y277" s="89"/>
    </row>
    <row r="278" s="35" customFormat="1" ht="36" spans="1:25">
      <c r="A278" s="48">
        <v>273</v>
      </c>
      <c r="B278" s="54" t="s">
        <v>33</v>
      </c>
      <c r="C278" s="49" t="s">
        <v>34</v>
      </c>
      <c r="D278" s="54" t="s">
        <v>67</v>
      </c>
      <c r="E278" s="54" t="s">
        <v>1369</v>
      </c>
      <c r="F278" s="54" t="s">
        <v>1437</v>
      </c>
      <c r="G278" s="54" t="s">
        <v>1442</v>
      </c>
      <c r="H278" s="54" t="s">
        <v>416</v>
      </c>
      <c r="I278" s="54" t="s">
        <v>1437</v>
      </c>
      <c r="J278" s="91" t="s">
        <v>1371</v>
      </c>
      <c r="K278" s="91" t="s">
        <v>1372</v>
      </c>
      <c r="L278" s="54" t="s">
        <v>1439</v>
      </c>
      <c r="M278" s="54" t="s">
        <v>1443</v>
      </c>
      <c r="N278" s="54">
        <v>20</v>
      </c>
      <c r="O278" s="54">
        <v>5</v>
      </c>
      <c r="P278" s="54">
        <v>15</v>
      </c>
      <c r="Q278" s="54">
        <v>1</v>
      </c>
      <c r="R278" s="54">
        <v>84</v>
      </c>
      <c r="S278" s="54">
        <v>415</v>
      </c>
      <c r="T278" s="54">
        <v>0</v>
      </c>
      <c r="U278" s="54">
        <v>6</v>
      </c>
      <c r="V278" s="54">
        <v>26</v>
      </c>
      <c r="W278" s="54" t="s">
        <v>1444</v>
      </c>
      <c r="X278" s="54" t="s">
        <v>1425</v>
      </c>
      <c r="Y278" s="89"/>
    </row>
    <row r="279" s="35" customFormat="1" ht="60" spans="1:25">
      <c r="A279" s="48">
        <v>274</v>
      </c>
      <c r="B279" s="54" t="s">
        <v>33</v>
      </c>
      <c r="C279" s="49" t="s">
        <v>34</v>
      </c>
      <c r="D279" s="54" t="s">
        <v>67</v>
      </c>
      <c r="E279" s="54" t="s">
        <v>1369</v>
      </c>
      <c r="F279" s="54" t="s">
        <v>1445</v>
      </c>
      <c r="G279" s="54" t="s">
        <v>1446</v>
      </c>
      <c r="H279" s="54" t="s">
        <v>416</v>
      </c>
      <c r="I279" s="54" t="s">
        <v>1445</v>
      </c>
      <c r="J279" s="91" t="s">
        <v>1427</v>
      </c>
      <c r="K279" s="91" t="s">
        <v>1406</v>
      </c>
      <c r="L279" s="54" t="s">
        <v>1447</v>
      </c>
      <c r="M279" s="54" t="s">
        <v>1448</v>
      </c>
      <c r="N279" s="54">
        <v>12</v>
      </c>
      <c r="O279" s="54">
        <v>8</v>
      </c>
      <c r="P279" s="54">
        <v>4</v>
      </c>
      <c r="Q279" s="54">
        <v>1</v>
      </c>
      <c r="R279" s="54">
        <v>89</v>
      </c>
      <c r="S279" s="54">
        <v>560</v>
      </c>
      <c r="T279" s="54">
        <v>0</v>
      </c>
      <c r="U279" s="54">
        <v>8</v>
      </c>
      <c r="V279" s="54">
        <v>17</v>
      </c>
      <c r="W279" s="54" t="s">
        <v>1449</v>
      </c>
      <c r="X279" s="54" t="s">
        <v>1450</v>
      </c>
      <c r="Y279" s="89"/>
    </row>
    <row r="280" s="35" customFormat="1" ht="48" spans="1:25">
      <c r="A280" s="48">
        <v>275</v>
      </c>
      <c r="B280" s="54" t="s">
        <v>33</v>
      </c>
      <c r="C280" s="49" t="s">
        <v>34</v>
      </c>
      <c r="D280" s="54" t="s">
        <v>67</v>
      </c>
      <c r="E280" s="54" t="s">
        <v>1369</v>
      </c>
      <c r="F280" s="54" t="s">
        <v>1445</v>
      </c>
      <c r="G280" s="54" t="s">
        <v>1451</v>
      </c>
      <c r="H280" s="54" t="s">
        <v>416</v>
      </c>
      <c r="I280" s="54" t="s">
        <v>1445</v>
      </c>
      <c r="J280" s="91" t="s">
        <v>1390</v>
      </c>
      <c r="K280" s="91" t="s">
        <v>1401</v>
      </c>
      <c r="L280" s="54" t="s">
        <v>1447</v>
      </c>
      <c r="M280" s="54" t="s">
        <v>1452</v>
      </c>
      <c r="N280" s="54">
        <v>10</v>
      </c>
      <c r="O280" s="54">
        <v>7</v>
      </c>
      <c r="P280" s="54">
        <v>3</v>
      </c>
      <c r="Q280" s="54">
        <v>1</v>
      </c>
      <c r="R280" s="54">
        <v>76</v>
      </c>
      <c r="S280" s="54">
        <v>480</v>
      </c>
      <c r="T280" s="54">
        <v>0</v>
      </c>
      <c r="U280" s="54">
        <v>5</v>
      </c>
      <c r="V280" s="54">
        <v>9</v>
      </c>
      <c r="W280" s="54" t="s">
        <v>1449</v>
      </c>
      <c r="X280" s="54" t="s">
        <v>1425</v>
      </c>
      <c r="Y280" s="89"/>
    </row>
    <row r="281" s="35" customFormat="1" ht="72" spans="1:25">
      <c r="A281" s="48">
        <v>276</v>
      </c>
      <c r="B281" s="54" t="s">
        <v>33</v>
      </c>
      <c r="C281" s="49" t="s">
        <v>34</v>
      </c>
      <c r="D281" s="54" t="s">
        <v>243</v>
      </c>
      <c r="E281" s="54" t="s">
        <v>1369</v>
      </c>
      <c r="F281" s="54" t="s">
        <v>1453</v>
      </c>
      <c r="G281" s="54" t="s">
        <v>1454</v>
      </c>
      <c r="H281" s="54" t="s">
        <v>416</v>
      </c>
      <c r="I281" s="54" t="s">
        <v>1453</v>
      </c>
      <c r="J281" s="91" t="s">
        <v>1371</v>
      </c>
      <c r="K281" s="91" t="s">
        <v>1372</v>
      </c>
      <c r="L281" s="54" t="s">
        <v>1455</v>
      </c>
      <c r="M281" s="54" t="s">
        <v>1456</v>
      </c>
      <c r="N281" s="54">
        <v>24</v>
      </c>
      <c r="O281" s="54">
        <v>20</v>
      </c>
      <c r="P281" s="54">
        <v>4</v>
      </c>
      <c r="Q281" s="54">
        <v>1</v>
      </c>
      <c r="R281" s="54">
        <v>112</v>
      </c>
      <c r="S281" s="54">
        <v>341</v>
      </c>
      <c r="T281" s="54">
        <v>0</v>
      </c>
      <c r="U281" s="54">
        <v>2</v>
      </c>
      <c r="V281" s="54">
        <v>5</v>
      </c>
      <c r="W281" s="54" t="s">
        <v>1393</v>
      </c>
      <c r="X281" s="54" t="s">
        <v>1397</v>
      </c>
      <c r="Y281" s="89"/>
    </row>
    <row r="282" s="35" customFormat="1" ht="60" spans="1:25">
      <c r="A282" s="48">
        <v>277</v>
      </c>
      <c r="B282" s="54" t="s">
        <v>33</v>
      </c>
      <c r="C282" s="49" t="s">
        <v>34</v>
      </c>
      <c r="D282" s="54" t="s">
        <v>67</v>
      </c>
      <c r="E282" s="54" t="s">
        <v>1369</v>
      </c>
      <c r="F282" s="54" t="s">
        <v>1453</v>
      </c>
      <c r="G282" s="54" t="s">
        <v>1457</v>
      </c>
      <c r="H282" s="54" t="s">
        <v>57</v>
      </c>
      <c r="I282" s="54" t="s">
        <v>1453</v>
      </c>
      <c r="J282" s="91" t="s">
        <v>1371</v>
      </c>
      <c r="K282" s="91" t="s">
        <v>1372</v>
      </c>
      <c r="L282" s="54" t="s">
        <v>1455</v>
      </c>
      <c r="M282" s="54" t="s">
        <v>1458</v>
      </c>
      <c r="N282" s="54">
        <v>22</v>
      </c>
      <c r="O282" s="54">
        <v>18</v>
      </c>
      <c r="P282" s="54">
        <v>4</v>
      </c>
      <c r="Q282" s="54">
        <v>1</v>
      </c>
      <c r="R282" s="54">
        <v>200</v>
      </c>
      <c r="S282" s="54">
        <v>654</v>
      </c>
      <c r="T282" s="54">
        <v>0</v>
      </c>
      <c r="U282" s="54">
        <v>3</v>
      </c>
      <c r="V282" s="54">
        <v>7</v>
      </c>
      <c r="W282" s="54" t="s">
        <v>1459</v>
      </c>
      <c r="X282" s="54" t="s">
        <v>1450</v>
      </c>
      <c r="Y282" s="89"/>
    </row>
    <row r="283" s="35" customFormat="1" ht="48" spans="1:25">
      <c r="A283" s="48">
        <v>278</v>
      </c>
      <c r="B283" s="54" t="s">
        <v>33</v>
      </c>
      <c r="C283" s="49" t="s">
        <v>34</v>
      </c>
      <c r="D283" s="54" t="s">
        <v>67</v>
      </c>
      <c r="E283" s="54" t="s">
        <v>1369</v>
      </c>
      <c r="F283" s="54" t="s">
        <v>1460</v>
      </c>
      <c r="G283" s="54" t="s">
        <v>1461</v>
      </c>
      <c r="H283" s="54" t="s">
        <v>416</v>
      </c>
      <c r="I283" s="54" t="s">
        <v>1460</v>
      </c>
      <c r="J283" s="91" t="s">
        <v>1462</v>
      </c>
      <c r="K283" s="91" t="s">
        <v>1401</v>
      </c>
      <c r="L283" s="54" t="s">
        <v>1463</v>
      </c>
      <c r="M283" s="54" t="s">
        <v>1464</v>
      </c>
      <c r="N283" s="54">
        <v>32</v>
      </c>
      <c r="O283" s="54">
        <v>32</v>
      </c>
      <c r="P283" s="54">
        <v>0</v>
      </c>
      <c r="Q283" s="54">
        <v>1</v>
      </c>
      <c r="R283" s="54">
        <v>85</v>
      </c>
      <c r="S283" s="54">
        <v>320</v>
      </c>
      <c r="T283" s="54">
        <v>0</v>
      </c>
      <c r="U283" s="54">
        <v>4</v>
      </c>
      <c r="V283" s="54">
        <v>12</v>
      </c>
      <c r="W283" s="54" t="s">
        <v>1449</v>
      </c>
      <c r="X283" s="54" t="s">
        <v>1425</v>
      </c>
      <c r="Y283" s="89"/>
    </row>
    <row r="284" s="35" customFormat="1" ht="72" spans="1:25">
      <c r="A284" s="48">
        <v>279</v>
      </c>
      <c r="B284" s="54" t="s">
        <v>33</v>
      </c>
      <c r="C284" s="49" t="s">
        <v>34</v>
      </c>
      <c r="D284" s="54" t="s">
        <v>243</v>
      </c>
      <c r="E284" s="54" t="s">
        <v>1369</v>
      </c>
      <c r="F284" s="54" t="s">
        <v>1465</v>
      </c>
      <c r="G284" s="54" t="s">
        <v>1466</v>
      </c>
      <c r="H284" s="54" t="s">
        <v>416</v>
      </c>
      <c r="I284" s="54" t="s">
        <v>1465</v>
      </c>
      <c r="J284" s="91" t="s">
        <v>1433</v>
      </c>
      <c r="K284" s="91" t="s">
        <v>1462</v>
      </c>
      <c r="L284" s="54" t="s">
        <v>1467</v>
      </c>
      <c r="M284" s="54" t="s">
        <v>1468</v>
      </c>
      <c r="N284" s="54">
        <v>40</v>
      </c>
      <c r="O284" s="54">
        <v>25</v>
      </c>
      <c r="P284" s="54">
        <v>15</v>
      </c>
      <c r="Q284" s="54">
        <v>1</v>
      </c>
      <c r="R284" s="54">
        <v>68</v>
      </c>
      <c r="S284" s="54">
        <v>473</v>
      </c>
      <c r="T284" s="54">
        <v>0</v>
      </c>
      <c r="U284" s="54">
        <v>4</v>
      </c>
      <c r="V284" s="54">
        <v>13</v>
      </c>
      <c r="W284" s="54" t="s">
        <v>1393</v>
      </c>
      <c r="X284" s="54" t="s">
        <v>1397</v>
      </c>
      <c r="Y284" s="89"/>
    </row>
    <row r="285" s="35" customFormat="1" ht="48" spans="1:25">
      <c r="A285" s="48">
        <v>280</v>
      </c>
      <c r="B285" s="54" t="s">
        <v>33</v>
      </c>
      <c r="C285" s="49" t="s">
        <v>34</v>
      </c>
      <c r="D285" s="54" t="s">
        <v>67</v>
      </c>
      <c r="E285" s="54" t="s">
        <v>1369</v>
      </c>
      <c r="F285" s="54" t="s">
        <v>1465</v>
      </c>
      <c r="G285" s="54" t="s">
        <v>1469</v>
      </c>
      <c r="H285" s="54" t="s">
        <v>416</v>
      </c>
      <c r="I285" s="54" t="s">
        <v>1465</v>
      </c>
      <c r="J285" s="91" t="s">
        <v>1421</v>
      </c>
      <c r="K285" s="91" t="s">
        <v>1390</v>
      </c>
      <c r="L285" s="54" t="s">
        <v>1467</v>
      </c>
      <c r="M285" s="54" t="s">
        <v>1470</v>
      </c>
      <c r="N285" s="54">
        <v>12</v>
      </c>
      <c r="O285" s="54">
        <v>10</v>
      </c>
      <c r="P285" s="54">
        <v>2</v>
      </c>
      <c r="Q285" s="54">
        <v>1</v>
      </c>
      <c r="R285" s="54">
        <v>160</v>
      </c>
      <c r="S285" s="54">
        <v>761</v>
      </c>
      <c r="T285" s="54">
        <v>0</v>
      </c>
      <c r="U285" s="54">
        <v>5</v>
      </c>
      <c r="V285" s="54">
        <v>24</v>
      </c>
      <c r="W285" s="54" t="s">
        <v>1471</v>
      </c>
      <c r="X285" s="54" t="s">
        <v>1472</v>
      </c>
      <c r="Y285" s="89"/>
    </row>
    <row r="286" s="35" customFormat="1" ht="72" spans="1:25">
      <c r="A286" s="48">
        <v>281</v>
      </c>
      <c r="B286" s="54" t="s">
        <v>33</v>
      </c>
      <c r="C286" s="49" t="s">
        <v>34</v>
      </c>
      <c r="D286" s="54" t="s">
        <v>243</v>
      </c>
      <c r="E286" s="54" t="s">
        <v>1369</v>
      </c>
      <c r="F286" s="54" t="s">
        <v>1473</v>
      </c>
      <c r="G286" s="54" t="s">
        <v>1474</v>
      </c>
      <c r="H286" s="54" t="s">
        <v>416</v>
      </c>
      <c r="I286" s="54" t="s">
        <v>1475</v>
      </c>
      <c r="J286" s="91" t="s">
        <v>1433</v>
      </c>
      <c r="K286" s="91" t="s">
        <v>1462</v>
      </c>
      <c r="L286" s="54" t="s">
        <v>1476</v>
      </c>
      <c r="M286" s="54" t="s">
        <v>1477</v>
      </c>
      <c r="N286" s="54">
        <v>10</v>
      </c>
      <c r="O286" s="54">
        <v>5</v>
      </c>
      <c r="P286" s="54">
        <v>5</v>
      </c>
      <c r="Q286" s="54">
        <v>1</v>
      </c>
      <c r="R286" s="54">
        <v>73</v>
      </c>
      <c r="S286" s="54">
        <v>257</v>
      </c>
      <c r="T286" s="54">
        <v>0</v>
      </c>
      <c r="U286" s="54">
        <v>1</v>
      </c>
      <c r="V286" s="54">
        <v>0</v>
      </c>
      <c r="W286" s="54" t="s">
        <v>1393</v>
      </c>
      <c r="X286" s="54" t="s">
        <v>1478</v>
      </c>
      <c r="Y286" s="89"/>
    </row>
    <row r="287" s="35" customFormat="1" ht="72" spans="1:25">
      <c r="A287" s="48">
        <v>282</v>
      </c>
      <c r="B287" s="89" t="s">
        <v>33</v>
      </c>
      <c r="C287" s="49" t="s">
        <v>34</v>
      </c>
      <c r="D287" s="89" t="s">
        <v>1479</v>
      </c>
      <c r="E287" s="89" t="s">
        <v>1369</v>
      </c>
      <c r="F287" s="89" t="s">
        <v>1398</v>
      </c>
      <c r="G287" s="89" t="s">
        <v>1480</v>
      </c>
      <c r="H287" s="89" t="s">
        <v>416</v>
      </c>
      <c r="I287" s="89" t="s">
        <v>1398</v>
      </c>
      <c r="J287" s="61" t="s">
        <v>1371</v>
      </c>
      <c r="K287" s="61" t="s">
        <v>1421</v>
      </c>
      <c r="L287" s="89" t="s">
        <v>1369</v>
      </c>
      <c r="M287" s="89" t="s">
        <v>1481</v>
      </c>
      <c r="N287" s="89">
        <v>307.5</v>
      </c>
      <c r="O287" s="89">
        <v>142.5</v>
      </c>
      <c r="P287" s="89">
        <v>165</v>
      </c>
      <c r="Q287" s="89">
        <v>11</v>
      </c>
      <c r="R287" s="89">
        <v>316</v>
      </c>
      <c r="S287" s="89">
        <v>2136</v>
      </c>
      <c r="T287" s="89">
        <v>0</v>
      </c>
      <c r="U287" s="89">
        <v>46</v>
      </c>
      <c r="V287" s="89">
        <v>128</v>
      </c>
      <c r="W287" s="89" t="s">
        <v>1482</v>
      </c>
      <c r="X287" s="89" t="s">
        <v>1397</v>
      </c>
      <c r="Y287" s="89"/>
    </row>
    <row r="288" s="35" customFormat="1" ht="120" spans="1:25">
      <c r="A288" s="48">
        <v>283</v>
      </c>
      <c r="B288" s="89" t="s">
        <v>33</v>
      </c>
      <c r="C288" s="49" t="s">
        <v>34</v>
      </c>
      <c r="D288" s="89" t="s">
        <v>1479</v>
      </c>
      <c r="E288" s="89" t="s">
        <v>1369</v>
      </c>
      <c r="F288" s="89" t="s">
        <v>1398</v>
      </c>
      <c r="G288" s="89" t="s">
        <v>1483</v>
      </c>
      <c r="H288" s="89" t="s">
        <v>416</v>
      </c>
      <c r="I288" s="89" t="s">
        <v>1398</v>
      </c>
      <c r="J288" s="61" t="s">
        <v>1371</v>
      </c>
      <c r="K288" s="61" t="s">
        <v>1421</v>
      </c>
      <c r="L288" s="89" t="s">
        <v>1369</v>
      </c>
      <c r="M288" s="89" t="s">
        <v>1484</v>
      </c>
      <c r="N288" s="89">
        <v>210.2</v>
      </c>
      <c r="O288" s="89">
        <v>93.2</v>
      </c>
      <c r="P288" s="89">
        <v>117</v>
      </c>
      <c r="Q288" s="89">
        <v>11</v>
      </c>
      <c r="R288" s="89">
        <v>316</v>
      </c>
      <c r="S288" s="89">
        <v>2136</v>
      </c>
      <c r="T288" s="89">
        <v>0</v>
      </c>
      <c r="U288" s="89">
        <v>46</v>
      </c>
      <c r="V288" s="89">
        <v>128</v>
      </c>
      <c r="W288" s="89" t="s">
        <v>1485</v>
      </c>
      <c r="X288" s="89" t="s">
        <v>1397</v>
      </c>
      <c r="Y288" s="89"/>
    </row>
    <row r="289" s="35" customFormat="1" ht="84" spans="1:25">
      <c r="A289" s="48">
        <v>284</v>
      </c>
      <c r="B289" s="89" t="s">
        <v>33</v>
      </c>
      <c r="C289" s="89" t="s">
        <v>34</v>
      </c>
      <c r="D289" s="89" t="s">
        <v>1486</v>
      </c>
      <c r="E289" s="89" t="s">
        <v>1369</v>
      </c>
      <c r="F289" s="89" t="s">
        <v>1398</v>
      </c>
      <c r="G289" s="89" t="s">
        <v>1487</v>
      </c>
      <c r="H289" s="89" t="s">
        <v>57</v>
      </c>
      <c r="I289" s="89" t="s">
        <v>1398</v>
      </c>
      <c r="J289" s="61" t="s">
        <v>1371</v>
      </c>
      <c r="K289" s="61" t="s">
        <v>1421</v>
      </c>
      <c r="L289" s="89" t="s">
        <v>1369</v>
      </c>
      <c r="M289" s="89" t="s">
        <v>1488</v>
      </c>
      <c r="N289" s="89">
        <v>716</v>
      </c>
      <c r="O289" s="89">
        <v>556.2</v>
      </c>
      <c r="P289" s="89">
        <v>159.8</v>
      </c>
      <c r="Q289" s="89">
        <v>11</v>
      </c>
      <c r="R289" s="89">
        <v>316</v>
      </c>
      <c r="S289" s="89">
        <v>2136</v>
      </c>
      <c r="T289" s="89">
        <v>0</v>
      </c>
      <c r="U289" s="89">
        <v>46</v>
      </c>
      <c r="V289" s="89">
        <v>128</v>
      </c>
      <c r="W289" s="89" t="s">
        <v>1489</v>
      </c>
      <c r="X289" s="89" t="s">
        <v>1490</v>
      </c>
      <c r="Y289" s="89"/>
    </row>
    <row r="290" s="1" customFormat="1" ht="36" spans="1:25">
      <c r="A290" s="48">
        <v>285</v>
      </c>
      <c r="B290" s="51" t="s">
        <v>33</v>
      </c>
      <c r="C290" s="51" t="s">
        <v>34</v>
      </c>
      <c r="D290" s="51" t="s">
        <v>106</v>
      </c>
      <c r="E290" s="51" t="s">
        <v>1491</v>
      </c>
      <c r="F290" s="51" t="s">
        <v>1492</v>
      </c>
      <c r="G290" s="51" t="s">
        <v>1493</v>
      </c>
      <c r="H290" s="51" t="s">
        <v>57</v>
      </c>
      <c r="I290" s="51" t="s">
        <v>1494</v>
      </c>
      <c r="J290" s="61" t="s">
        <v>1371</v>
      </c>
      <c r="K290" s="61" t="s">
        <v>1372</v>
      </c>
      <c r="L290" s="51" t="s">
        <v>1492</v>
      </c>
      <c r="M290" s="51" t="s">
        <v>1495</v>
      </c>
      <c r="N290" s="51">
        <v>48</v>
      </c>
      <c r="O290" s="51">
        <v>48</v>
      </c>
      <c r="P290" s="51"/>
      <c r="Q290" s="51">
        <v>1</v>
      </c>
      <c r="R290" s="51">
        <v>110</v>
      </c>
      <c r="S290" s="51">
        <v>375</v>
      </c>
      <c r="T290" s="51">
        <v>1</v>
      </c>
      <c r="U290" s="51">
        <v>5</v>
      </c>
      <c r="V290" s="51">
        <v>16</v>
      </c>
      <c r="W290" s="51" t="s">
        <v>1496</v>
      </c>
      <c r="X290" s="51" t="s">
        <v>1497</v>
      </c>
      <c r="Y290" s="51"/>
    </row>
    <row r="291" s="1" customFormat="1" ht="36" spans="1:25">
      <c r="A291" s="48">
        <v>286</v>
      </c>
      <c r="B291" s="51" t="s">
        <v>33</v>
      </c>
      <c r="C291" s="51" t="s">
        <v>34</v>
      </c>
      <c r="D291" s="51" t="s">
        <v>106</v>
      </c>
      <c r="E291" s="51" t="s">
        <v>1491</v>
      </c>
      <c r="F291" s="51" t="s">
        <v>1492</v>
      </c>
      <c r="G291" s="51" t="s">
        <v>1498</v>
      </c>
      <c r="H291" s="51" t="s">
        <v>57</v>
      </c>
      <c r="I291" s="51" t="s">
        <v>1499</v>
      </c>
      <c r="J291" s="61" t="s">
        <v>1371</v>
      </c>
      <c r="K291" s="61" t="s">
        <v>1372</v>
      </c>
      <c r="L291" s="51" t="s">
        <v>1492</v>
      </c>
      <c r="M291" s="51" t="s">
        <v>1500</v>
      </c>
      <c r="N291" s="51">
        <v>78</v>
      </c>
      <c r="O291" s="51">
        <v>78</v>
      </c>
      <c r="P291" s="51"/>
      <c r="Q291" s="51">
        <v>1</v>
      </c>
      <c r="R291" s="51">
        <v>368</v>
      </c>
      <c r="S291" s="51">
        <v>1590</v>
      </c>
      <c r="T291" s="51">
        <v>1</v>
      </c>
      <c r="U291" s="51">
        <v>20</v>
      </c>
      <c r="V291" s="51">
        <v>73</v>
      </c>
      <c r="W291" s="51" t="s">
        <v>1496</v>
      </c>
      <c r="X291" s="51" t="s">
        <v>1497</v>
      </c>
      <c r="Y291" s="51"/>
    </row>
    <row r="292" s="1" customFormat="1" ht="36" spans="1:25">
      <c r="A292" s="48">
        <v>287</v>
      </c>
      <c r="B292" s="51" t="s">
        <v>33</v>
      </c>
      <c r="C292" s="51" t="s">
        <v>34</v>
      </c>
      <c r="D292" s="51" t="s">
        <v>106</v>
      </c>
      <c r="E292" s="51" t="s">
        <v>1491</v>
      </c>
      <c r="F292" s="51" t="s">
        <v>1492</v>
      </c>
      <c r="G292" s="51" t="s">
        <v>1501</v>
      </c>
      <c r="H292" s="51" t="s">
        <v>57</v>
      </c>
      <c r="I292" s="51" t="s">
        <v>1502</v>
      </c>
      <c r="J292" s="61" t="s">
        <v>1371</v>
      </c>
      <c r="K292" s="61" t="s">
        <v>1372</v>
      </c>
      <c r="L292" s="51" t="s">
        <v>1492</v>
      </c>
      <c r="M292" s="51" t="s">
        <v>1503</v>
      </c>
      <c r="N292" s="51">
        <v>10</v>
      </c>
      <c r="O292" s="51">
        <v>10</v>
      </c>
      <c r="P292" s="51"/>
      <c r="Q292" s="51">
        <v>1</v>
      </c>
      <c r="R292" s="51">
        <v>110</v>
      </c>
      <c r="S292" s="51">
        <v>375</v>
      </c>
      <c r="T292" s="51">
        <v>1</v>
      </c>
      <c r="U292" s="51">
        <v>12</v>
      </c>
      <c r="V292" s="51">
        <v>35</v>
      </c>
      <c r="W292" s="51" t="s">
        <v>1496</v>
      </c>
      <c r="X292" s="51" t="s">
        <v>1497</v>
      </c>
      <c r="Y292" s="51"/>
    </row>
    <row r="293" s="36" customFormat="1" ht="48" spans="1:25">
      <c r="A293" s="48">
        <v>288</v>
      </c>
      <c r="B293" s="51" t="s">
        <v>33</v>
      </c>
      <c r="C293" s="51" t="s">
        <v>34</v>
      </c>
      <c r="D293" s="51" t="s">
        <v>243</v>
      </c>
      <c r="E293" s="51" t="s">
        <v>1491</v>
      </c>
      <c r="F293" s="51" t="s">
        <v>1504</v>
      </c>
      <c r="G293" s="51" t="s">
        <v>1505</v>
      </c>
      <c r="H293" s="51" t="s">
        <v>57</v>
      </c>
      <c r="I293" s="51" t="s">
        <v>1506</v>
      </c>
      <c r="J293" s="61" t="s">
        <v>1371</v>
      </c>
      <c r="K293" s="61" t="s">
        <v>1372</v>
      </c>
      <c r="L293" s="51" t="s">
        <v>1504</v>
      </c>
      <c r="M293" s="51" t="s">
        <v>1507</v>
      </c>
      <c r="N293" s="51">
        <v>20</v>
      </c>
      <c r="O293" s="51">
        <v>20</v>
      </c>
      <c r="P293" s="51"/>
      <c r="Q293" s="51">
        <v>1</v>
      </c>
      <c r="R293" s="51">
        <v>25</v>
      </c>
      <c r="S293" s="51">
        <v>189</v>
      </c>
      <c r="T293" s="51">
        <v>1</v>
      </c>
      <c r="U293" s="51">
        <v>2</v>
      </c>
      <c r="V293" s="51">
        <v>8</v>
      </c>
      <c r="W293" s="51" t="s">
        <v>1508</v>
      </c>
      <c r="X293" s="51" t="s">
        <v>1497</v>
      </c>
      <c r="Y293" s="51"/>
    </row>
    <row r="294" s="36" customFormat="1" ht="48" spans="1:25">
      <c r="A294" s="48">
        <v>289</v>
      </c>
      <c r="B294" s="51" t="s">
        <v>33</v>
      </c>
      <c r="C294" s="51" t="s">
        <v>34</v>
      </c>
      <c r="D294" s="51" t="s">
        <v>243</v>
      </c>
      <c r="E294" s="51" t="s">
        <v>1491</v>
      </c>
      <c r="F294" s="51" t="s">
        <v>1504</v>
      </c>
      <c r="G294" s="51" t="s">
        <v>1509</v>
      </c>
      <c r="H294" s="51" t="s">
        <v>57</v>
      </c>
      <c r="I294" s="51" t="s">
        <v>1510</v>
      </c>
      <c r="J294" s="61" t="s">
        <v>1371</v>
      </c>
      <c r="K294" s="61" t="s">
        <v>1372</v>
      </c>
      <c r="L294" s="51" t="s">
        <v>1504</v>
      </c>
      <c r="M294" s="51" t="s">
        <v>1511</v>
      </c>
      <c r="N294" s="51">
        <v>15</v>
      </c>
      <c r="O294" s="51">
        <v>15</v>
      </c>
      <c r="P294" s="51"/>
      <c r="Q294" s="51">
        <v>1</v>
      </c>
      <c r="R294" s="51">
        <v>52</v>
      </c>
      <c r="S294" s="51">
        <v>312</v>
      </c>
      <c r="T294" s="51">
        <v>1</v>
      </c>
      <c r="U294" s="51">
        <v>5</v>
      </c>
      <c r="V294" s="51">
        <v>17</v>
      </c>
      <c r="W294" s="51" t="s">
        <v>1508</v>
      </c>
      <c r="X294" s="51" t="s">
        <v>1497</v>
      </c>
      <c r="Y294" s="51"/>
    </row>
    <row r="295" s="36" customFormat="1" ht="48" spans="1:25">
      <c r="A295" s="48">
        <v>290</v>
      </c>
      <c r="B295" s="51" t="s">
        <v>33</v>
      </c>
      <c r="C295" s="51" t="s">
        <v>34</v>
      </c>
      <c r="D295" s="51" t="s">
        <v>243</v>
      </c>
      <c r="E295" s="51" t="s">
        <v>1491</v>
      </c>
      <c r="F295" s="51" t="s">
        <v>1504</v>
      </c>
      <c r="G295" s="51" t="s">
        <v>1512</v>
      </c>
      <c r="H295" s="51" t="s">
        <v>57</v>
      </c>
      <c r="I295" s="51" t="s">
        <v>1513</v>
      </c>
      <c r="J295" s="61" t="s">
        <v>1371</v>
      </c>
      <c r="K295" s="61" t="s">
        <v>1372</v>
      </c>
      <c r="L295" s="51" t="s">
        <v>1504</v>
      </c>
      <c r="M295" s="51" t="s">
        <v>1514</v>
      </c>
      <c r="N295" s="51">
        <v>30</v>
      </c>
      <c r="O295" s="51">
        <v>30</v>
      </c>
      <c r="P295" s="51"/>
      <c r="Q295" s="51">
        <v>1</v>
      </c>
      <c r="R295" s="51">
        <v>26</v>
      </c>
      <c r="S295" s="51">
        <v>280</v>
      </c>
      <c r="T295" s="51">
        <v>1</v>
      </c>
      <c r="U295" s="51">
        <v>2</v>
      </c>
      <c r="V295" s="51">
        <v>6</v>
      </c>
      <c r="W295" s="51" t="s">
        <v>1508</v>
      </c>
      <c r="X295" s="51" t="s">
        <v>1497</v>
      </c>
      <c r="Y295" s="51"/>
    </row>
    <row r="296" s="36" customFormat="1" ht="48" spans="1:25">
      <c r="A296" s="48">
        <v>291</v>
      </c>
      <c r="B296" s="51" t="s">
        <v>33</v>
      </c>
      <c r="C296" s="51" t="s">
        <v>34</v>
      </c>
      <c r="D296" s="51" t="s">
        <v>106</v>
      </c>
      <c r="E296" s="51" t="s">
        <v>1491</v>
      </c>
      <c r="F296" s="51" t="s">
        <v>1504</v>
      </c>
      <c r="G296" s="51" t="s">
        <v>1515</v>
      </c>
      <c r="H296" s="51" t="s">
        <v>57</v>
      </c>
      <c r="I296" s="51" t="s">
        <v>1516</v>
      </c>
      <c r="J296" s="61" t="s">
        <v>1371</v>
      </c>
      <c r="K296" s="61" t="s">
        <v>1372</v>
      </c>
      <c r="L296" s="51" t="s">
        <v>1504</v>
      </c>
      <c r="M296" s="51" t="s">
        <v>1517</v>
      </c>
      <c r="N296" s="51">
        <v>10</v>
      </c>
      <c r="O296" s="51">
        <v>10</v>
      </c>
      <c r="P296" s="51"/>
      <c r="Q296" s="51">
        <v>1</v>
      </c>
      <c r="R296" s="51">
        <v>18</v>
      </c>
      <c r="S296" s="51">
        <v>165</v>
      </c>
      <c r="T296" s="51">
        <v>1</v>
      </c>
      <c r="U296" s="51">
        <v>2</v>
      </c>
      <c r="V296" s="51">
        <v>8</v>
      </c>
      <c r="W296" s="51" t="s">
        <v>1508</v>
      </c>
      <c r="X296" s="51" t="s">
        <v>1497</v>
      </c>
      <c r="Y296" s="51"/>
    </row>
    <row r="297" s="36" customFormat="1" ht="48" spans="1:25">
      <c r="A297" s="48">
        <v>292</v>
      </c>
      <c r="B297" s="51" t="s">
        <v>33</v>
      </c>
      <c r="C297" s="51" t="s">
        <v>34</v>
      </c>
      <c r="D297" s="51" t="s">
        <v>106</v>
      </c>
      <c r="E297" s="51" t="s">
        <v>1491</v>
      </c>
      <c r="F297" s="51" t="s">
        <v>1504</v>
      </c>
      <c r="G297" s="51" t="s">
        <v>1518</v>
      </c>
      <c r="H297" s="51" t="s">
        <v>57</v>
      </c>
      <c r="I297" s="51" t="s">
        <v>1516</v>
      </c>
      <c r="J297" s="61" t="s">
        <v>1371</v>
      </c>
      <c r="K297" s="61" t="s">
        <v>1372</v>
      </c>
      <c r="L297" s="51" t="s">
        <v>1504</v>
      </c>
      <c r="M297" s="51" t="s">
        <v>1519</v>
      </c>
      <c r="N297" s="51">
        <v>5</v>
      </c>
      <c r="O297" s="51">
        <v>5</v>
      </c>
      <c r="P297" s="51"/>
      <c r="Q297" s="51">
        <v>1</v>
      </c>
      <c r="R297" s="51">
        <v>18</v>
      </c>
      <c r="S297" s="51">
        <v>144</v>
      </c>
      <c r="T297" s="51">
        <v>1</v>
      </c>
      <c r="U297" s="51">
        <v>3</v>
      </c>
      <c r="V297" s="51">
        <v>8</v>
      </c>
      <c r="W297" s="51" t="s">
        <v>1508</v>
      </c>
      <c r="X297" s="51" t="s">
        <v>1497</v>
      </c>
      <c r="Y297" s="51"/>
    </row>
    <row r="298" s="36" customFormat="1" ht="48" spans="1:25">
      <c r="A298" s="48">
        <v>293</v>
      </c>
      <c r="B298" s="51" t="s">
        <v>33</v>
      </c>
      <c r="C298" s="49" t="s">
        <v>34</v>
      </c>
      <c r="D298" s="51" t="s">
        <v>243</v>
      </c>
      <c r="E298" s="51" t="s">
        <v>1491</v>
      </c>
      <c r="F298" s="51" t="s">
        <v>1520</v>
      </c>
      <c r="G298" s="51" t="s">
        <v>1521</v>
      </c>
      <c r="H298" s="51" t="s">
        <v>57</v>
      </c>
      <c r="I298" s="51" t="s">
        <v>1522</v>
      </c>
      <c r="J298" s="61" t="s">
        <v>1433</v>
      </c>
      <c r="K298" s="92" t="s">
        <v>1372</v>
      </c>
      <c r="L298" s="51" t="s">
        <v>1491</v>
      </c>
      <c r="M298" s="51" t="s">
        <v>1523</v>
      </c>
      <c r="N298" s="51">
        <v>25</v>
      </c>
      <c r="O298" s="51">
        <v>25</v>
      </c>
      <c r="P298" s="51"/>
      <c r="Q298" s="51">
        <v>1</v>
      </c>
      <c r="R298" s="51">
        <v>79</v>
      </c>
      <c r="S298" s="51">
        <v>322</v>
      </c>
      <c r="T298" s="51">
        <v>1</v>
      </c>
      <c r="U298" s="51">
        <v>1</v>
      </c>
      <c r="V298" s="51">
        <v>2</v>
      </c>
      <c r="W298" s="51" t="s">
        <v>1508</v>
      </c>
      <c r="X298" s="51" t="s">
        <v>1497</v>
      </c>
      <c r="Y298" s="51"/>
    </row>
    <row r="299" s="36" customFormat="1" ht="48" spans="1:25">
      <c r="A299" s="48">
        <v>294</v>
      </c>
      <c r="B299" s="48" t="s">
        <v>33</v>
      </c>
      <c r="C299" s="49" t="s">
        <v>34</v>
      </c>
      <c r="D299" s="51" t="s">
        <v>243</v>
      </c>
      <c r="E299" s="51" t="s">
        <v>1491</v>
      </c>
      <c r="F299" s="51" t="s">
        <v>1520</v>
      </c>
      <c r="G299" s="51" t="s">
        <v>1524</v>
      </c>
      <c r="H299" s="51" t="s">
        <v>57</v>
      </c>
      <c r="I299" s="51" t="s">
        <v>1525</v>
      </c>
      <c r="J299" s="61" t="s">
        <v>1433</v>
      </c>
      <c r="K299" s="92" t="s">
        <v>1372</v>
      </c>
      <c r="L299" s="51" t="s">
        <v>1491</v>
      </c>
      <c r="M299" s="51" t="s">
        <v>1526</v>
      </c>
      <c r="N299" s="51">
        <v>20</v>
      </c>
      <c r="O299" s="51">
        <v>20</v>
      </c>
      <c r="P299" s="51"/>
      <c r="Q299" s="51">
        <v>1</v>
      </c>
      <c r="R299" s="51">
        <v>23</v>
      </c>
      <c r="S299" s="51">
        <v>41</v>
      </c>
      <c r="T299" s="51">
        <v>1</v>
      </c>
      <c r="U299" s="51">
        <v>2</v>
      </c>
      <c r="V299" s="51">
        <v>7</v>
      </c>
      <c r="W299" s="51" t="s">
        <v>1508</v>
      </c>
      <c r="X299" s="51" t="s">
        <v>1497</v>
      </c>
      <c r="Y299" s="51"/>
    </row>
    <row r="300" s="36" customFormat="1" ht="48" spans="1:25">
      <c r="A300" s="48">
        <v>295</v>
      </c>
      <c r="B300" s="48" t="s">
        <v>33</v>
      </c>
      <c r="C300" s="49" t="s">
        <v>34</v>
      </c>
      <c r="D300" s="51" t="s">
        <v>106</v>
      </c>
      <c r="E300" s="51" t="s">
        <v>1491</v>
      </c>
      <c r="F300" s="51" t="s">
        <v>1520</v>
      </c>
      <c r="G300" s="51" t="s">
        <v>1527</v>
      </c>
      <c r="H300" s="51" t="s">
        <v>57</v>
      </c>
      <c r="I300" s="51" t="s">
        <v>1528</v>
      </c>
      <c r="J300" s="92" t="s">
        <v>1529</v>
      </c>
      <c r="K300" s="92" t="s">
        <v>1530</v>
      </c>
      <c r="L300" s="51" t="s">
        <v>1491</v>
      </c>
      <c r="M300" s="51" t="s">
        <v>1531</v>
      </c>
      <c r="N300" s="51">
        <v>8</v>
      </c>
      <c r="O300" s="51">
        <v>8</v>
      </c>
      <c r="P300" s="51"/>
      <c r="Q300" s="51">
        <v>1</v>
      </c>
      <c r="R300" s="51">
        <v>64</v>
      </c>
      <c r="S300" s="51">
        <v>185</v>
      </c>
      <c r="T300" s="51">
        <v>1</v>
      </c>
      <c r="U300" s="51">
        <v>2</v>
      </c>
      <c r="V300" s="51">
        <v>5</v>
      </c>
      <c r="W300" s="51" t="s">
        <v>1508</v>
      </c>
      <c r="X300" s="51" t="s">
        <v>1497</v>
      </c>
      <c r="Y300" s="51"/>
    </row>
    <row r="301" s="36" customFormat="1" ht="48" spans="1:25">
      <c r="A301" s="48">
        <v>296</v>
      </c>
      <c r="B301" s="48" t="s">
        <v>33</v>
      </c>
      <c r="C301" s="49" t="s">
        <v>34</v>
      </c>
      <c r="D301" s="51" t="s">
        <v>106</v>
      </c>
      <c r="E301" s="51" t="s">
        <v>1491</v>
      </c>
      <c r="F301" s="51" t="s">
        <v>1520</v>
      </c>
      <c r="G301" s="51" t="s">
        <v>1532</v>
      </c>
      <c r="H301" s="51" t="s">
        <v>57</v>
      </c>
      <c r="I301" s="51" t="s">
        <v>1533</v>
      </c>
      <c r="J301" s="92" t="s">
        <v>1529</v>
      </c>
      <c r="K301" s="92" t="s">
        <v>1530</v>
      </c>
      <c r="L301" s="51" t="s">
        <v>1491</v>
      </c>
      <c r="M301" s="51" t="s">
        <v>1534</v>
      </c>
      <c r="N301" s="51">
        <v>9</v>
      </c>
      <c r="O301" s="51">
        <v>9</v>
      </c>
      <c r="P301" s="51"/>
      <c r="Q301" s="51">
        <v>1</v>
      </c>
      <c r="R301" s="51">
        <v>64</v>
      </c>
      <c r="S301" s="51">
        <v>185</v>
      </c>
      <c r="T301" s="51">
        <v>1</v>
      </c>
      <c r="U301" s="51">
        <v>1</v>
      </c>
      <c r="V301" s="51">
        <v>3</v>
      </c>
      <c r="W301" s="51" t="s">
        <v>1508</v>
      </c>
      <c r="X301" s="51" t="s">
        <v>1497</v>
      </c>
      <c r="Y301" s="51"/>
    </row>
    <row r="302" s="36" customFormat="1" ht="48" spans="1:25">
      <c r="A302" s="48">
        <v>297</v>
      </c>
      <c r="B302" s="51" t="s">
        <v>33</v>
      </c>
      <c r="C302" s="49" t="s">
        <v>34</v>
      </c>
      <c r="D302" s="51" t="s">
        <v>106</v>
      </c>
      <c r="E302" s="51" t="s">
        <v>1491</v>
      </c>
      <c r="F302" s="51" t="s">
        <v>1535</v>
      </c>
      <c r="G302" s="51" t="s">
        <v>1536</v>
      </c>
      <c r="H302" s="51" t="s">
        <v>57</v>
      </c>
      <c r="I302" s="51" t="s">
        <v>1535</v>
      </c>
      <c r="J302" s="92" t="s">
        <v>380</v>
      </c>
      <c r="K302" s="92" t="s">
        <v>380</v>
      </c>
      <c r="L302" s="51" t="s">
        <v>1535</v>
      </c>
      <c r="M302" s="51" t="s">
        <v>1537</v>
      </c>
      <c r="N302" s="51">
        <v>5</v>
      </c>
      <c r="O302" s="51">
        <v>5</v>
      </c>
      <c r="P302" s="51"/>
      <c r="Q302" s="51">
        <v>1</v>
      </c>
      <c r="R302" s="51">
        <v>50</v>
      </c>
      <c r="S302" s="51">
        <v>187</v>
      </c>
      <c r="T302" s="51">
        <v>1</v>
      </c>
      <c r="U302" s="51">
        <v>3</v>
      </c>
      <c r="V302" s="51">
        <v>18</v>
      </c>
      <c r="W302" s="51" t="s">
        <v>1538</v>
      </c>
      <c r="X302" s="51" t="s">
        <v>1497</v>
      </c>
      <c r="Y302" s="51"/>
    </row>
    <row r="303" s="36" customFormat="1" ht="48" spans="1:25">
      <c r="A303" s="48">
        <v>298</v>
      </c>
      <c r="B303" s="49" t="s">
        <v>79</v>
      </c>
      <c r="C303" s="51" t="s">
        <v>80</v>
      </c>
      <c r="D303" s="51" t="s">
        <v>81</v>
      </c>
      <c r="E303" s="51" t="s">
        <v>1491</v>
      </c>
      <c r="F303" s="51" t="s">
        <v>1539</v>
      </c>
      <c r="G303" s="51" t="s">
        <v>1540</v>
      </c>
      <c r="H303" s="51" t="s">
        <v>57</v>
      </c>
      <c r="I303" s="51" t="s">
        <v>1541</v>
      </c>
      <c r="J303" s="92" t="s">
        <v>1542</v>
      </c>
      <c r="K303" s="92" t="s">
        <v>1543</v>
      </c>
      <c r="L303" s="51" t="s">
        <v>1539</v>
      </c>
      <c r="M303" s="51" t="s">
        <v>1544</v>
      </c>
      <c r="N303" s="51">
        <v>25</v>
      </c>
      <c r="O303" s="51">
        <v>25</v>
      </c>
      <c r="P303" s="51"/>
      <c r="Q303" s="51">
        <v>1</v>
      </c>
      <c r="R303" s="51">
        <v>1376</v>
      </c>
      <c r="S303" s="51">
        <v>5020</v>
      </c>
      <c r="T303" s="51"/>
      <c r="U303" s="51">
        <v>73</v>
      </c>
      <c r="V303" s="51">
        <v>240</v>
      </c>
      <c r="W303" s="51" t="s">
        <v>1545</v>
      </c>
      <c r="X303" s="51" t="s">
        <v>1546</v>
      </c>
      <c r="Y303" s="51"/>
    </row>
    <row r="304" s="36" customFormat="1" ht="72" spans="1:25">
      <c r="A304" s="48">
        <v>299</v>
      </c>
      <c r="B304" s="48" t="s">
        <v>33</v>
      </c>
      <c r="C304" s="51" t="s">
        <v>34</v>
      </c>
      <c r="D304" s="51" t="s">
        <v>243</v>
      </c>
      <c r="E304" s="51" t="s">
        <v>1491</v>
      </c>
      <c r="F304" s="51" t="s">
        <v>1539</v>
      </c>
      <c r="G304" s="51" t="s">
        <v>1547</v>
      </c>
      <c r="H304" s="51" t="s">
        <v>57</v>
      </c>
      <c r="I304" s="51" t="s">
        <v>1548</v>
      </c>
      <c r="J304" s="92" t="s">
        <v>1542</v>
      </c>
      <c r="K304" s="92" t="s">
        <v>1530</v>
      </c>
      <c r="L304" s="51" t="s">
        <v>1539</v>
      </c>
      <c r="M304" s="51" t="s">
        <v>1549</v>
      </c>
      <c r="N304" s="51">
        <v>30</v>
      </c>
      <c r="O304" s="51">
        <v>30</v>
      </c>
      <c r="P304" s="51"/>
      <c r="Q304" s="51">
        <v>1</v>
      </c>
      <c r="R304" s="51">
        <v>160</v>
      </c>
      <c r="S304" s="51">
        <v>630</v>
      </c>
      <c r="T304" s="51">
        <v>1</v>
      </c>
      <c r="U304" s="51">
        <v>14</v>
      </c>
      <c r="V304" s="51">
        <v>155</v>
      </c>
      <c r="W304" s="51" t="s">
        <v>1538</v>
      </c>
      <c r="X304" s="51" t="s">
        <v>1497</v>
      </c>
      <c r="Y304" s="51"/>
    </row>
    <row r="305" s="36" customFormat="1" ht="48" spans="1:25">
      <c r="A305" s="48">
        <v>300</v>
      </c>
      <c r="B305" s="51" t="s">
        <v>33</v>
      </c>
      <c r="C305" s="51" t="s">
        <v>34</v>
      </c>
      <c r="D305" s="51" t="s">
        <v>106</v>
      </c>
      <c r="E305" s="51" t="s">
        <v>1491</v>
      </c>
      <c r="F305" s="51" t="s">
        <v>1539</v>
      </c>
      <c r="G305" s="51" t="s">
        <v>1550</v>
      </c>
      <c r="H305" s="51" t="s">
        <v>57</v>
      </c>
      <c r="I305" s="51" t="s">
        <v>1551</v>
      </c>
      <c r="J305" s="92" t="s">
        <v>1529</v>
      </c>
      <c r="K305" s="92" t="s">
        <v>1542</v>
      </c>
      <c r="L305" s="51" t="s">
        <v>1539</v>
      </c>
      <c r="M305" s="51" t="s">
        <v>1552</v>
      </c>
      <c r="N305" s="51">
        <v>28</v>
      </c>
      <c r="O305" s="51">
        <v>28</v>
      </c>
      <c r="P305" s="51"/>
      <c r="Q305" s="51">
        <v>1</v>
      </c>
      <c r="R305" s="51">
        <v>73</v>
      </c>
      <c r="S305" s="51">
        <v>235</v>
      </c>
      <c r="T305" s="51">
        <v>1</v>
      </c>
      <c r="U305" s="51">
        <v>5</v>
      </c>
      <c r="V305" s="51">
        <v>62</v>
      </c>
      <c r="W305" s="51" t="s">
        <v>1538</v>
      </c>
      <c r="X305" s="51" t="s">
        <v>1497</v>
      </c>
      <c r="Y305" s="51"/>
    </row>
    <row r="306" s="36" customFormat="1" ht="60" spans="1:25">
      <c r="A306" s="48">
        <v>301</v>
      </c>
      <c r="B306" s="51" t="s">
        <v>33</v>
      </c>
      <c r="C306" s="51" t="s">
        <v>34</v>
      </c>
      <c r="D306" s="51" t="s">
        <v>243</v>
      </c>
      <c r="E306" s="51" t="s">
        <v>1491</v>
      </c>
      <c r="F306" s="51" t="s">
        <v>1553</v>
      </c>
      <c r="G306" s="51" t="s">
        <v>1554</v>
      </c>
      <c r="H306" s="51" t="s">
        <v>57</v>
      </c>
      <c r="I306" s="51" t="s">
        <v>1553</v>
      </c>
      <c r="J306" s="92" t="s">
        <v>1543</v>
      </c>
      <c r="K306" s="92" t="s">
        <v>1555</v>
      </c>
      <c r="L306" s="51" t="s">
        <v>1553</v>
      </c>
      <c r="M306" s="51" t="s">
        <v>1556</v>
      </c>
      <c r="N306" s="51">
        <v>23</v>
      </c>
      <c r="O306" s="51">
        <v>23</v>
      </c>
      <c r="P306" s="51"/>
      <c r="Q306" s="51">
        <v>1</v>
      </c>
      <c r="R306" s="51">
        <v>131</v>
      </c>
      <c r="S306" s="51">
        <v>510</v>
      </c>
      <c r="T306" s="51">
        <v>1</v>
      </c>
      <c r="U306" s="51">
        <v>11</v>
      </c>
      <c r="V306" s="51">
        <v>56</v>
      </c>
      <c r="W306" s="51" t="s">
        <v>1557</v>
      </c>
      <c r="X306" s="51" t="s">
        <v>1497</v>
      </c>
      <c r="Y306" s="51"/>
    </row>
    <row r="307" s="36" customFormat="1" ht="60" spans="1:25">
      <c r="A307" s="48">
        <v>302</v>
      </c>
      <c r="B307" s="51" t="s">
        <v>33</v>
      </c>
      <c r="C307" s="51" t="s">
        <v>34</v>
      </c>
      <c r="D307" s="51" t="s">
        <v>106</v>
      </c>
      <c r="E307" s="51" t="s">
        <v>1491</v>
      </c>
      <c r="F307" s="51" t="s">
        <v>1553</v>
      </c>
      <c r="G307" s="51" t="s">
        <v>1558</v>
      </c>
      <c r="H307" s="51" t="s">
        <v>57</v>
      </c>
      <c r="I307" s="51" t="s">
        <v>1553</v>
      </c>
      <c r="J307" s="92" t="s">
        <v>1529</v>
      </c>
      <c r="K307" s="92" t="s">
        <v>1542</v>
      </c>
      <c r="L307" s="51" t="s">
        <v>1553</v>
      </c>
      <c r="M307" s="51" t="s">
        <v>1559</v>
      </c>
      <c r="N307" s="51">
        <v>11</v>
      </c>
      <c r="O307" s="51">
        <v>11</v>
      </c>
      <c r="P307" s="51"/>
      <c r="Q307" s="51">
        <v>1</v>
      </c>
      <c r="R307" s="51">
        <v>131</v>
      </c>
      <c r="S307" s="51">
        <v>510</v>
      </c>
      <c r="T307" s="51">
        <v>1</v>
      </c>
      <c r="U307" s="51">
        <v>11</v>
      </c>
      <c r="V307" s="51">
        <v>56</v>
      </c>
      <c r="W307" s="51" t="s">
        <v>1557</v>
      </c>
      <c r="X307" s="51" t="s">
        <v>1497</v>
      </c>
      <c r="Y307" s="51"/>
    </row>
    <row r="308" s="36" customFormat="1" ht="60" spans="1:25">
      <c r="A308" s="48">
        <v>303</v>
      </c>
      <c r="B308" s="51" t="s">
        <v>33</v>
      </c>
      <c r="C308" s="51" t="s">
        <v>34</v>
      </c>
      <c r="D308" s="51" t="s">
        <v>106</v>
      </c>
      <c r="E308" s="51" t="s">
        <v>1491</v>
      </c>
      <c r="F308" s="51" t="s">
        <v>1553</v>
      </c>
      <c r="G308" s="51" t="s">
        <v>1560</v>
      </c>
      <c r="H308" s="51" t="s">
        <v>57</v>
      </c>
      <c r="I308" s="51" t="s">
        <v>1553</v>
      </c>
      <c r="J308" s="92" t="s">
        <v>380</v>
      </c>
      <c r="K308" s="92" t="s">
        <v>1543</v>
      </c>
      <c r="L308" s="51" t="s">
        <v>1553</v>
      </c>
      <c r="M308" s="51" t="s">
        <v>1561</v>
      </c>
      <c r="N308" s="51">
        <v>6</v>
      </c>
      <c r="O308" s="51">
        <v>6</v>
      </c>
      <c r="P308" s="51"/>
      <c r="Q308" s="51">
        <v>1</v>
      </c>
      <c r="R308" s="51">
        <v>131</v>
      </c>
      <c r="S308" s="51">
        <v>510</v>
      </c>
      <c r="T308" s="51">
        <v>1</v>
      </c>
      <c r="U308" s="51">
        <v>11</v>
      </c>
      <c r="V308" s="51">
        <v>56</v>
      </c>
      <c r="W308" s="51" t="s">
        <v>1557</v>
      </c>
      <c r="X308" s="51" t="s">
        <v>1497</v>
      </c>
      <c r="Y308" s="51"/>
    </row>
    <row r="309" s="36" customFormat="1" ht="48" spans="1:25">
      <c r="A309" s="48">
        <v>304</v>
      </c>
      <c r="B309" s="51" t="s">
        <v>33</v>
      </c>
      <c r="C309" s="51" t="s">
        <v>34</v>
      </c>
      <c r="D309" s="51" t="s">
        <v>106</v>
      </c>
      <c r="E309" s="51" t="s">
        <v>1491</v>
      </c>
      <c r="F309" s="51" t="s">
        <v>1562</v>
      </c>
      <c r="G309" s="51" t="s">
        <v>1563</v>
      </c>
      <c r="H309" s="51" t="s">
        <v>57</v>
      </c>
      <c r="I309" s="51" t="s">
        <v>1564</v>
      </c>
      <c r="J309" s="92" t="s">
        <v>380</v>
      </c>
      <c r="K309" s="92" t="s">
        <v>1565</v>
      </c>
      <c r="L309" s="51" t="s">
        <v>1562</v>
      </c>
      <c r="M309" s="51" t="s">
        <v>1566</v>
      </c>
      <c r="N309" s="51">
        <v>6</v>
      </c>
      <c r="O309" s="51">
        <v>6</v>
      </c>
      <c r="P309" s="51"/>
      <c r="Q309" s="51">
        <v>1</v>
      </c>
      <c r="R309" s="51">
        <v>16</v>
      </c>
      <c r="S309" s="51">
        <v>46</v>
      </c>
      <c r="T309" s="51">
        <v>1</v>
      </c>
      <c r="U309" s="51">
        <v>4</v>
      </c>
      <c r="V309" s="51">
        <v>11</v>
      </c>
      <c r="W309" s="51" t="s">
        <v>1567</v>
      </c>
      <c r="X309" s="51" t="s">
        <v>1497</v>
      </c>
      <c r="Y309" s="51"/>
    </row>
    <row r="310" s="36" customFormat="1" ht="48" spans="1:25">
      <c r="A310" s="48">
        <v>305</v>
      </c>
      <c r="B310" s="51" t="s">
        <v>33</v>
      </c>
      <c r="C310" s="51" t="s">
        <v>34</v>
      </c>
      <c r="D310" s="51" t="s">
        <v>106</v>
      </c>
      <c r="E310" s="51" t="s">
        <v>1491</v>
      </c>
      <c r="F310" s="51" t="s">
        <v>1562</v>
      </c>
      <c r="G310" s="51" t="s">
        <v>1568</v>
      </c>
      <c r="H310" s="51" t="s">
        <v>57</v>
      </c>
      <c r="I310" s="51" t="s">
        <v>1569</v>
      </c>
      <c r="J310" s="92" t="s">
        <v>1542</v>
      </c>
      <c r="K310" s="92" t="s">
        <v>1542</v>
      </c>
      <c r="L310" s="51" t="s">
        <v>1562</v>
      </c>
      <c r="M310" s="51" t="s">
        <v>1570</v>
      </c>
      <c r="N310" s="51">
        <v>70</v>
      </c>
      <c r="O310" s="51">
        <v>70</v>
      </c>
      <c r="P310" s="51"/>
      <c r="Q310" s="51">
        <v>1</v>
      </c>
      <c r="R310" s="51">
        <v>35</v>
      </c>
      <c r="S310" s="51">
        <v>116</v>
      </c>
      <c r="T310" s="51">
        <v>1</v>
      </c>
      <c r="U310" s="51">
        <v>3</v>
      </c>
      <c r="V310" s="51">
        <v>17</v>
      </c>
      <c r="W310" s="51" t="s">
        <v>1567</v>
      </c>
      <c r="X310" s="51" t="s">
        <v>1497</v>
      </c>
      <c r="Y310" s="51"/>
    </row>
    <row r="311" s="36" customFormat="1" ht="48" spans="1:25">
      <c r="A311" s="48">
        <v>306</v>
      </c>
      <c r="B311" s="51" t="s">
        <v>33</v>
      </c>
      <c r="C311" s="51" t="s">
        <v>34</v>
      </c>
      <c r="D311" s="51" t="s">
        <v>243</v>
      </c>
      <c r="E311" s="51" t="s">
        <v>1491</v>
      </c>
      <c r="F311" s="51" t="s">
        <v>1562</v>
      </c>
      <c r="G311" s="51" t="s">
        <v>1571</v>
      </c>
      <c r="H311" s="51" t="s">
        <v>57</v>
      </c>
      <c r="I311" s="51" t="s">
        <v>1569</v>
      </c>
      <c r="J311" s="92" t="s">
        <v>1542</v>
      </c>
      <c r="K311" s="92" t="s">
        <v>1572</v>
      </c>
      <c r="L311" s="51" t="s">
        <v>1562</v>
      </c>
      <c r="M311" s="51" t="s">
        <v>1573</v>
      </c>
      <c r="N311" s="51">
        <v>95</v>
      </c>
      <c r="O311" s="51">
        <v>95</v>
      </c>
      <c r="P311" s="51"/>
      <c r="Q311" s="51">
        <v>1</v>
      </c>
      <c r="R311" s="51">
        <v>68</v>
      </c>
      <c r="S311" s="51">
        <v>756</v>
      </c>
      <c r="T311" s="51">
        <v>1</v>
      </c>
      <c r="U311" s="51">
        <v>11</v>
      </c>
      <c r="V311" s="51">
        <v>46</v>
      </c>
      <c r="W311" s="51" t="s">
        <v>1567</v>
      </c>
      <c r="X311" s="51" t="s">
        <v>1497</v>
      </c>
      <c r="Y311" s="51"/>
    </row>
    <row r="312" s="36" customFormat="1" ht="48" spans="1:25">
      <c r="A312" s="48">
        <v>307</v>
      </c>
      <c r="B312" s="51" t="s">
        <v>33</v>
      </c>
      <c r="C312" s="51" t="s">
        <v>34</v>
      </c>
      <c r="D312" s="51" t="s">
        <v>243</v>
      </c>
      <c r="E312" s="51" t="s">
        <v>1491</v>
      </c>
      <c r="F312" s="51" t="s">
        <v>1562</v>
      </c>
      <c r="G312" s="51" t="s">
        <v>1574</v>
      </c>
      <c r="H312" s="51" t="s">
        <v>57</v>
      </c>
      <c r="I312" s="51" t="s">
        <v>1575</v>
      </c>
      <c r="J312" s="92" t="s">
        <v>379</v>
      </c>
      <c r="K312" s="92" t="s">
        <v>1572</v>
      </c>
      <c r="L312" s="51" t="s">
        <v>1562</v>
      </c>
      <c r="M312" s="51" t="s">
        <v>1576</v>
      </c>
      <c r="N312" s="51">
        <v>25</v>
      </c>
      <c r="O312" s="51">
        <v>25</v>
      </c>
      <c r="P312" s="51"/>
      <c r="Q312" s="51">
        <v>1</v>
      </c>
      <c r="R312" s="51">
        <v>15</v>
      </c>
      <c r="S312" s="51">
        <v>43</v>
      </c>
      <c r="T312" s="51">
        <v>1</v>
      </c>
      <c r="U312" s="51">
        <v>4</v>
      </c>
      <c r="V312" s="51">
        <v>11</v>
      </c>
      <c r="W312" s="51" t="s">
        <v>1567</v>
      </c>
      <c r="X312" s="51" t="s">
        <v>1497</v>
      </c>
      <c r="Y312" s="51"/>
    </row>
    <row r="313" s="36" customFormat="1" ht="48" spans="1:25">
      <c r="A313" s="48">
        <v>308</v>
      </c>
      <c r="B313" s="51" t="s">
        <v>33</v>
      </c>
      <c r="C313" s="51" t="s">
        <v>34</v>
      </c>
      <c r="D313" s="51" t="s">
        <v>243</v>
      </c>
      <c r="E313" s="51" t="s">
        <v>1491</v>
      </c>
      <c r="F313" s="51" t="s">
        <v>1577</v>
      </c>
      <c r="G313" s="51" t="s">
        <v>1578</v>
      </c>
      <c r="H313" s="51" t="s">
        <v>57</v>
      </c>
      <c r="I313" s="51" t="s">
        <v>1579</v>
      </c>
      <c r="J313" s="92" t="s">
        <v>380</v>
      </c>
      <c r="K313" s="92" t="s">
        <v>380</v>
      </c>
      <c r="L313" s="51" t="s">
        <v>1577</v>
      </c>
      <c r="M313" s="51" t="s">
        <v>1580</v>
      </c>
      <c r="N313" s="51">
        <v>6</v>
      </c>
      <c r="O313" s="51">
        <v>6</v>
      </c>
      <c r="P313" s="51"/>
      <c r="Q313" s="51">
        <v>1</v>
      </c>
      <c r="R313" s="51">
        <v>50</v>
      </c>
      <c r="S313" s="51">
        <v>231</v>
      </c>
      <c r="T313" s="51">
        <v>1</v>
      </c>
      <c r="U313" s="51">
        <v>5</v>
      </c>
      <c r="V313" s="51">
        <v>24</v>
      </c>
      <c r="W313" s="51" t="s">
        <v>1538</v>
      </c>
      <c r="X313" s="51" t="s">
        <v>1497</v>
      </c>
      <c r="Y313" s="51"/>
    </row>
    <row r="314" s="36" customFormat="1" ht="60" spans="1:25">
      <c r="A314" s="48">
        <v>309</v>
      </c>
      <c r="B314" s="49" t="s">
        <v>79</v>
      </c>
      <c r="C314" s="51" t="s">
        <v>80</v>
      </c>
      <c r="D314" s="51" t="s">
        <v>81</v>
      </c>
      <c r="E314" s="51" t="s">
        <v>1491</v>
      </c>
      <c r="F314" s="51" t="s">
        <v>1581</v>
      </c>
      <c r="G314" s="51" t="s">
        <v>1582</v>
      </c>
      <c r="H314" s="51" t="s">
        <v>57</v>
      </c>
      <c r="I314" s="51" t="s">
        <v>1583</v>
      </c>
      <c r="J314" s="92" t="s">
        <v>379</v>
      </c>
      <c r="K314" s="92" t="s">
        <v>1530</v>
      </c>
      <c r="L314" s="51" t="s">
        <v>1581</v>
      </c>
      <c r="M314" s="51" t="s">
        <v>1584</v>
      </c>
      <c r="N314" s="51">
        <v>40</v>
      </c>
      <c r="O314" s="51">
        <v>40</v>
      </c>
      <c r="P314" s="51"/>
      <c r="Q314" s="51"/>
      <c r="R314" s="51">
        <v>18</v>
      </c>
      <c r="S314" s="51">
        <v>82</v>
      </c>
      <c r="T314" s="51"/>
      <c r="U314" s="51">
        <v>1</v>
      </c>
      <c r="V314" s="51">
        <v>4</v>
      </c>
      <c r="W314" s="51" t="s">
        <v>1557</v>
      </c>
      <c r="X314" s="51" t="s">
        <v>1585</v>
      </c>
      <c r="Y314" s="51"/>
    </row>
    <row r="315" s="36" customFormat="1" ht="48" spans="1:25">
      <c r="A315" s="48">
        <v>310</v>
      </c>
      <c r="B315" s="51" t="s">
        <v>33</v>
      </c>
      <c r="C315" s="51" t="s">
        <v>34</v>
      </c>
      <c r="D315" s="51" t="s">
        <v>106</v>
      </c>
      <c r="E315" s="51" t="s">
        <v>1491</v>
      </c>
      <c r="F315" s="51" t="s">
        <v>1581</v>
      </c>
      <c r="G315" s="51" t="s">
        <v>1586</v>
      </c>
      <c r="H315" s="51" t="s">
        <v>57</v>
      </c>
      <c r="I315" s="51" t="s">
        <v>1587</v>
      </c>
      <c r="J315" s="92" t="s">
        <v>379</v>
      </c>
      <c r="K315" s="92" t="s">
        <v>1530</v>
      </c>
      <c r="L315" s="51" t="s">
        <v>1581</v>
      </c>
      <c r="M315" s="51" t="s">
        <v>1588</v>
      </c>
      <c r="N315" s="51">
        <v>3</v>
      </c>
      <c r="O315" s="51">
        <v>3</v>
      </c>
      <c r="P315" s="51"/>
      <c r="Q315" s="51">
        <v>1</v>
      </c>
      <c r="R315" s="51">
        <v>12</v>
      </c>
      <c r="S315" s="51">
        <v>69</v>
      </c>
      <c r="T315" s="51">
        <v>1</v>
      </c>
      <c r="U315" s="51">
        <v>2</v>
      </c>
      <c r="V315" s="51">
        <v>5</v>
      </c>
      <c r="W315" s="51" t="s">
        <v>1508</v>
      </c>
      <c r="X315" s="51" t="s">
        <v>1497</v>
      </c>
      <c r="Y315" s="51"/>
    </row>
    <row r="316" s="36" customFormat="1" ht="48" spans="1:25">
      <c r="A316" s="48">
        <v>311</v>
      </c>
      <c r="B316" s="51" t="s">
        <v>33</v>
      </c>
      <c r="C316" s="51" t="s">
        <v>34</v>
      </c>
      <c r="D316" s="51" t="s">
        <v>243</v>
      </c>
      <c r="E316" s="51" t="s">
        <v>1491</v>
      </c>
      <c r="F316" s="51" t="s">
        <v>1581</v>
      </c>
      <c r="G316" s="51" t="s">
        <v>1589</v>
      </c>
      <c r="H316" s="51" t="s">
        <v>57</v>
      </c>
      <c r="I316" s="51" t="s">
        <v>1590</v>
      </c>
      <c r="J316" s="92" t="s">
        <v>379</v>
      </c>
      <c r="K316" s="92" t="s">
        <v>1530</v>
      </c>
      <c r="L316" s="51" t="s">
        <v>1581</v>
      </c>
      <c r="M316" s="51" t="s">
        <v>1591</v>
      </c>
      <c r="N316" s="51">
        <v>5</v>
      </c>
      <c r="O316" s="51">
        <v>5</v>
      </c>
      <c r="P316" s="51"/>
      <c r="Q316" s="51">
        <v>1</v>
      </c>
      <c r="R316" s="51">
        <v>23</v>
      </c>
      <c r="S316" s="51">
        <v>106</v>
      </c>
      <c r="T316" s="51">
        <v>1</v>
      </c>
      <c r="U316" s="51">
        <v>4</v>
      </c>
      <c r="V316" s="51">
        <v>7</v>
      </c>
      <c r="W316" s="51" t="s">
        <v>1508</v>
      </c>
      <c r="X316" s="51" t="s">
        <v>1497</v>
      </c>
      <c r="Y316" s="51"/>
    </row>
    <row r="317" s="36" customFormat="1" ht="48" spans="1:25">
      <c r="A317" s="48">
        <v>312</v>
      </c>
      <c r="B317" s="51" t="s">
        <v>33</v>
      </c>
      <c r="C317" s="51" t="s">
        <v>34</v>
      </c>
      <c r="D317" s="51" t="s">
        <v>106</v>
      </c>
      <c r="E317" s="51" t="s">
        <v>1491</v>
      </c>
      <c r="F317" s="51" t="s">
        <v>1592</v>
      </c>
      <c r="G317" s="51" t="s">
        <v>1593</v>
      </c>
      <c r="H317" s="51" t="s">
        <v>57</v>
      </c>
      <c r="I317" s="51" t="s">
        <v>1594</v>
      </c>
      <c r="J317" s="92" t="s">
        <v>380</v>
      </c>
      <c r="K317" s="92" t="s">
        <v>1555</v>
      </c>
      <c r="L317" s="51" t="s">
        <v>1592</v>
      </c>
      <c r="M317" s="51" t="s">
        <v>1595</v>
      </c>
      <c r="N317" s="51">
        <v>8</v>
      </c>
      <c r="O317" s="51">
        <v>8</v>
      </c>
      <c r="P317" s="51"/>
      <c r="Q317" s="51">
        <v>1</v>
      </c>
      <c r="R317" s="51">
        <v>60</v>
      </c>
      <c r="S317" s="51">
        <v>313</v>
      </c>
      <c r="T317" s="51">
        <v>1</v>
      </c>
      <c r="U317" s="51">
        <v>9</v>
      </c>
      <c r="V317" s="51">
        <v>25</v>
      </c>
      <c r="W317" s="51" t="s">
        <v>1567</v>
      </c>
      <c r="X317" s="51" t="s">
        <v>1497</v>
      </c>
      <c r="Y317" s="51"/>
    </row>
    <row r="318" s="36" customFormat="1" ht="60" spans="1:25">
      <c r="A318" s="48">
        <v>313</v>
      </c>
      <c r="B318" s="49" t="s">
        <v>79</v>
      </c>
      <c r="C318" s="51" t="s">
        <v>80</v>
      </c>
      <c r="D318" s="51" t="s">
        <v>81</v>
      </c>
      <c r="E318" s="51" t="s">
        <v>1491</v>
      </c>
      <c r="F318" s="51" t="s">
        <v>1596</v>
      </c>
      <c r="G318" s="51" t="s">
        <v>1597</v>
      </c>
      <c r="H318" s="51" t="s">
        <v>57</v>
      </c>
      <c r="I318" s="51" t="s">
        <v>1598</v>
      </c>
      <c r="J318" s="92" t="s">
        <v>1529</v>
      </c>
      <c r="K318" s="92" t="s">
        <v>1530</v>
      </c>
      <c r="L318" s="51" t="s">
        <v>1596</v>
      </c>
      <c r="M318" s="51" t="s">
        <v>1599</v>
      </c>
      <c r="N318" s="51">
        <v>15</v>
      </c>
      <c r="O318" s="51">
        <v>15</v>
      </c>
      <c r="P318" s="51"/>
      <c r="Q318" s="51"/>
      <c r="R318" s="51">
        <v>16</v>
      </c>
      <c r="S318" s="51">
        <v>55</v>
      </c>
      <c r="T318" s="51"/>
      <c r="U318" s="51">
        <v>9</v>
      </c>
      <c r="V318" s="51">
        <v>32</v>
      </c>
      <c r="W318" s="51" t="s">
        <v>1557</v>
      </c>
      <c r="X318" s="51" t="s">
        <v>1585</v>
      </c>
      <c r="Y318" s="51"/>
    </row>
    <row r="319" s="36" customFormat="1" ht="60" spans="1:25">
      <c r="A319" s="48">
        <v>314</v>
      </c>
      <c r="B319" s="49" t="s">
        <v>79</v>
      </c>
      <c r="C319" s="51" t="s">
        <v>80</v>
      </c>
      <c r="D319" s="51" t="s">
        <v>81</v>
      </c>
      <c r="E319" s="51" t="s">
        <v>1491</v>
      </c>
      <c r="F319" s="51" t="s">
        <v>1596</v>
      </c>
      <c r="G319" s="51" t="s">
        <v>1600</v>
      </c>
      <c r="H319" s="51" t="s">
        <v>274</v>
      </c>
      <c r="I319" s="51" t="s">
        <v>1601</v>
      </c>
      <c r="J319" s="92" t="s">
        <v>379</v>
      </c>
      <c r="K319" s="92" t="s">
        <v>1530</v>
      </c>
      <c r="L319" s="51" t="s">
        <v>1596</v>
      </c>
      <c r="M319" s="51" t="s">
        <v>1602</v>
      </c>
      <c r="N319" s="51">
        <v>25</v>
      </c>
      <c r="O319" s="51">
        <v>25</v>
      </c>
      <c r="P319" s="51"/>
      <c r="Q319" s="51"/>
      <c r="R319" s="51">
        <v>24</v>
      </c>
      <c r="S319" s="51">
        <v>82</v>
      </c>
      <c r="T319" s="51"/>
      <c r="U319" s="51">
        <v>16</v>
      </c>
      <c r="V319" s="51">
        <v>54</v>
      </c>
      <c r="W319" s="51" t="s">
        <v>1557</v>
      </c>
      <c r="X319" s="51" t="s">
        <v>1585</v>
      </c>
      <c r="Y319" s="51"/>
    </row>
    <row r="320" s="36" customFormat="1" ht="48" spans="1:25">
      <c r="A320" s="48">
        <v>315</v>
      </c>
      <c r="B320" s="51" t="s">
        <v>33</v>
      </c>
      <c r="C320" s="51" t="s">
        <v>34</v>
      </c>
      <c r="D320" s="51" t="s">
        <v>243</v>
      </c>
      <c r="E320" s="51" t="s">
        <v>1491</v>
      </c>
      <c r="F320" s="51" t="s">
        <v>1596</v>
      </c>
      <c r="G320" s="51" t="s">
        <v>1603</v>
      </c>
      <c r="H320" s="51" t="s">
        <v>57</v>
      </c>
      <c r="I320" s="51" t="s">
        <v>1601</v>
      </c>
      <c r="J320" s="92" t="s">
        <v>1529</v>
      </c>
      <c r="K320" s="92" t="s">
        <v>1530</v>
      </c>
      <c r="L320" s="51" t="s">
        <v>1596</v>
      </c>
      <c r="M320" s="51" t="s">
        <v>1604</v>
      </c>
      <c r="N320" s="51">
        <v>20</v>
      </c>
      <c r="O320" s="51">
        <v>20</v>
      </c>
      <c r="P320" s="51"/>
      <c r="Q320" s="51">
        <v>1</v>
      </c>
      <c r="R320" s="51">
        <v>34</v>
      </c>
      <c r="S320" s="51">
        <v>123</v>
      </c>
      <c r="T320" s="51">
        <v>1</v>
      </c>
      <c r="U320" s="51">
        <v>30</v>
      </c>
      <c r="V320" s="51">
        <v>98</v>
      </c>
      <c r="W320" s="51" t="s">
        <v>1538</v>
      </c>
      <c r="X320" s="51" t="s">
        <v>1497</v>
      </c>
      <c r="Y320" s="51"/>
    </row>
    <row r="321" s="36" customFormat="1" ht="48" spans="1:25">
      <c r="A321" s="48">
        <v>316</v>
      </c>
      <c r="B321" s="51" t="s">
        <v>33</v>
      </c>
      <c r="C321" s="51" t="s">
        <v>34</v>
      </c>
      <c r="D321" s="51" t="s">
        <v>243</v>
      </c>
      <c r="E321" s="51" t="s">
        <v>1491</v>
      </c>
      <c r="F321" s="51" t="s">
        <v>1605</v>
      </c>
      <c r="G321" s="51" t="s">
        <v>1606</v>
      </c>
      <c r="H321" s="51" t="s">
        <v>57</v>
      </c>
      <c r="I321" s="51" t="s">
        <v>1607</v>
      </c>
      <c r="J321" s="92" t="s">
        <v>1529</v>
      </c>
      <c r="K321" s="92" t="s">
        <v>1542</v>
      </c>
      <c r="L321" s="51" t="s">
        <v>1605</v>
      </c>
      <c r="M321" s="51" t="s">
        <v>1608</v>
      </c>
      <c r="N321" s="51">
        <v>6</v>
      </c>
      <c r="O321" s="51">
        <v>6</v>
      </c>
      <c r="P321" s="51"/>
      <c r="Q321" s="51">
        <v>1</v>
      </c>
      <c r="R321" s="51">
        <v>89</v>
      </c>
      <c r="S321" s="51">
        <v>276</v>
      </c>
      <c r="T321" s="51">
        <v>1</v>
      </c>
      <c r="U321" s="51">
        <v>5</v>
      </c>
      <c r="V321" s="51">
        <v>10</v>
      </c>
      <c r="W321" s="51" t="s">
        <v>1567</v>
      </c>
      <c r="X321" s="51" t="s">
        <v>1497</v>
      </c>
      <c r="Y321" s="51"/>
    </row>
    <row r="322" s="36" customFormat="1" ht="60" spans="1:25">
      <c r="A322" s="48">
        <v>317</v>
      </c>
      <c r="B322" s="49" t="s">
        <v>79</v>
      </c>
      <c r="C322" s="51" t="s">
        <v>80</v>
      </c>
      <c r="D322" s="51" t="s">
        <v>81</v>
      </c>
      <c r="E322" s="51" t="s">
        <v>1491</v>
      </c>
      <c r="F322" s="51" t="s">
        <v>1609</v>
      </c>
      <c r="G322" s="51" t="s">
        <v>1610</v>
      </c>
      <c r="H322" s="51" t="s">
        <v>57</v>
      </c>
      <c r="I322" s="51" t="s">
        <v>1611</v>
      </c>
      <c r="J322" s="92" t="s">
        <v>379</v>
      </c>
      <c r="K322" s="92" t="s">
        <v>1530</v>
      </c>
      <c r="L322" s="51" t="s">
        <v>1609</v>
      </c>
      <c r="M322" s="51" t="s">
        <v>1612</v>
      </c>
      <c r="N322" s="51">
        <v>95</v>
      </c>
      <c r="O322" s="51">
        <v>95</v>
      </c>
      <c r="P322" s="51"/>
      <c r="Q322" s="51"/>
      <c r="R322" s="51">
        <v>30</v>
      </c>
      <c r="S322" s="51">
        <v>120</v>
      </c>
      <c r="T322" s="51"/>
      <c r="U322" s="51">
        <v>2</v>
      </c>
      <c r="V322" s="51">
        <v>5</v>
      </c>
      <c r="W322" s="51" t="s">
        <v>1557</v>
      </c>
      <c r="X322" s="51" t="s">
        <v>1585</v>
      </c>
      <c r="Y322" s="51"/>
    </row>
    <row r="323" s="36" customFormat="1" ht="48" spans="1:25">
      <c r="A323" s="48">
        <v>318</v>
      </c>
      <c r="B323" s="51" t="s">
        <v>33</v>
      </c>
      <c r="C323" s="51" t="s">
        <v>34</v>
      </c>
      <c r="D323" s="51" t="s">
        <v>106</v>
      </c>
      <c r="E323" s="51" t="s">
        <v>1491</v>
      </c>
      <c r="F323" s="51" t="s">
        <v>1609</v>
      </c>
      <c r="G323" s="51" t="s">
        <v>1613</v>
      </c>
      <c r="H323" s="51" t="s">
        <v>57</v>
      </c>
      <c r="I323" s="51" t="s">
        <v>1614</v>
      </c>
      <c r="J323" s="92" t="s">
        <v>379</v>
      </c>
      <c r="K323" s="92" t="s">
        <v>1530</v>
      </c>
      <c r="L323" s="51" t="s">
        <v>1609</v>
      </c>
      <c r="M323" s="51" t="s">
        <v>1615</v>
      </c>
      <c r="N323" s="51">
        <v>85</v>
      </c>
      <c r="O323" s="51">
        <v>85</v>
      </c>
      <c r="P323" s="51"/>
      <c r="Q323" s="51">
        <v>1</v>
      </c>
      <c r="R323" s="51">
        <v>36</v>
      </c>
      <c r="S323" s="51">
        <v>150</v>
      </c>
      <c r="T323" s="51">
        <v>1</v>
      </c>
      <c r="U323" s="51">
        <v>2</v>
      </c>
      <c r="V323" s="51">
        <v>3</v>
      </c>
      <c r="W323" s="51" t="s">
        <v>1508</v>
      </c>
      <c r="X323" s="51" t="s">
        <v>1497</v>
      </c>
      <c r="Y323" s="51"/>
    </row>
    <row r="324" s="36" customFormat="1" ht="48" spans="1:25">
      <c r="A324" s="48">
        <v>319</v>
      </c>
      <c r="B324" s="51" t="s">
        <v>33</v>
      </c>
      <c r="C324" s="51" t="s">
        <v>34</v>
      </c>
      <c r="D324" s="51" t="s">
        <v>106</v>
      </c>
      <c r="E324" s="51" t="s">
        <v>1491</v>
      </c>
      <c r="F324" s="51" t="s">
        <v>1609</v>
      </c>
      <c r="G324" s="51" t="s">
        <v>1616</v>
      </c>
      <c r="H324" s="51" t="s">
        <v>57</v>
      </c>
      <c r="I324" s="51" t="s">
        <v>1617</v>
      </c>
      <c r="J324" s="92" t="s">
        <v>379</v>
      </c>
      <c r="K324" s="92" t="s">
        <v>1530</v>
      </c>
      <c r="L324" s="51" t="s">
        <v>1609</v>
      </c>
      <c r="M324" s="51" t="s">
        <v>1618</v>
      </c>
      <c r="N324" s="51">
        <v>90</v>
      </c>
      <c r="O324" s="51">
        <v>90</v>
      </c>
      <c r="P324" s="51"/>
      <c r="Q324" s="51">
        <v>1</v>
      </c>
      <c r="R324" s="51">
        <v>35</v>
      </c>
      <c r="S324" s="51">
        <v>145</v>
      </c>
      <c r="T324" s="51">
        <v>1</v>
      </c>
      <c r="U324" s="51">
        <v>2</v>
      </c>
      <c r="V324" s="51">
        <v>7</v>
      </c>
      <c r="W324" s="51" t="s">
        <v>1508</v>
      </c>
      <c r="X324" s="51" t="s">
        <v>1497</v>
      </c>
      <c r="Y324" s="51"/>
    </row>
    <row r="325" s="36" customFormat="1" ht="60" spans="1:25">
      <c r="A325" s="48">
        <v>320</v>
      </c>
      <c r="B325" s="49" t="s">
        <v>79</v>
      </c>
      <c r="C325" s="51" t="s">
        <v>80</v>
      </c>
      <c r="D325" s="51" t="s">
        <v>81</v>
      </c>
      <c r="E325" s="51" t="s">
        <v>1491</v>
      </c>
      <c r="F325" s="51" t="s">
        <v>1619</v>
      </c>
      <c r="G325" s="51" t="s">
        <v>1620</v>
      </c>
      <c r="H325" s="51" t="s">
        <v>57</v>
      </c>
      <c r="I325" s="51" t="s">
        <v>1621</v>
      </c>
      <c r="J325" s="92" t="s">
        <v>379</v>
      </c>
      <c r="K325" s="92" t="s">
        <v>1530</v>
      </c>
      <c r="L325" s="51" t="s">
        <v>1619</v>
      </c>
      <c r="M325" s="51" t="s">
        <v>1622</v>
      </c>
      <c r="N325" s="51">
        <v>35</v>
      </c>
      <c r="O325" s="51">
        <v>35</v>
      </c>
      <c r="P325" s="51"/>
      <c r="Q325" s="51"/>
      <c r="R325" s="51">
        <v>55</v>
      </c>
      <c r="S325" s="51">
        <v>162</v>
      </c>
      <c r="T325" s="51"/>
      <c r="U325" s="51">
        <v>15</v>
      </c>
      <c r="V325" s="51">
        <v>53</v>
      </c>
      <c r="W325" s="51" t="s">
        <v>1557</v>
      </c>
      <c r="X325" s="51" t="s">
        <v>1585</v>
      </c>
      <c r="Y325" s="51"/>
    </row>
    <row r="326" s="36" customFormat="1" ht="48" spans="1:25">
      <c r="A326" s="48">
        <v>321</v>
      </c>
      <c r="B326" s="51" t="s">
        <v>33</v>
      </c>
      <c r="C326" s="51" t="s">
        <v>34</v>
      </c>
      <c r="D326" s="51" t="s">
        <v>67</v>
      </c>
      <c r="E326" s="51" t="s">
        <v>1491</v>
      </c>
      <c r="F326" s="51" t="s">
        <v>1619</v>
      </c>
      <c r="G326" s="51" t="s">
        <v>1623</v>
      </c>
      <c r="H326" s="51" t="s">
        <v>57</v>
      </c>
      <c r="I326" s="51" t="s">
        <v>1624</v>
      </c>
      <c r="J326" s="92" t="s">
        <v>379</v>
      </c>
      <c r="K326" s="92" t="s">
        <v>1530</v>
      </c>
      <c r="L326" s="51" t="s">
        <v>1619</v>
      </c>
      <c r="M326" s="51" t="s">
        <v>1625</v>
      </c>
      <c r="N326" s="51">
        <v>30</v>
      </c>
      <c r="O326" s="51">
        <v>30</v>
      </c>
      <c r="P326" s="51"/>
      <c r="Q326" s="51">
        <v>1</v>
      </c>
      <c r="R326" s="51">
        <v>89</v>
      </c>
      <c r="S326" s="51">
        <v>201</v>
      </c>
      <c r="T326" s="51">
        <v>1</v>
      </c>
      <c r="U326" s="51">
        <v>15</v>
      </c>
      <c r="V326" s="51">
        <v>54</v>
      </c>
      <c r="W326" s="51" t="s">
        <v>1626</v>
      </c>
      <c r="X326" s="51" t="s">
        <v>1497</v>
      </c>
      <c r="Y326" s="51"/>
    </row>
    <row r="327" s="36" customFormat="1" ht="48" spans="1:25">
      <c r="A327" s="48">
        <v>322</v>
      </c>
      <c r="B327" s="51" t="s">
        <v>33</v>
      </c>
      <c r="C327" s="51" t="s">
        <v>34</v>
      </c>
      <c r="D327" s="51" t="s">
        <v>243</v>
      </c>
      <c r="E327" s="51" t="s">
        <v>1491</v>
      </c>
      <c r="F327" s="51" t="s">
        <v>1619</v>
      </c>
      <c r="G327" s="51" t="s">
        <v>1627</v>
      </c>
      <c r="H327" s="51" t="s">
        <v>57</v>
      </c>
      <c r="I327" s="51" t="s">
        <v>1628</v>
      </c>
      <c r="J327" s="92" t="s">
        <v>379</v>
      </c>
      <c r="K327" s="92" t="s">
        <v>1530</v>
      </c>
      <c r="L327" s="51" t="s">
        <v>1619</v>
      </c>
      <c r="M327" s="51" t="s">
        <v>1629</v>
      </c>
      <c r="N327" s="51">
        <v>25</v>
      </c>
      <c r="O327" s="51">
        <v>25</v>
      </c>
      <c r="P327" s="51"/>
      <c r="Q327" s="51">
        <v>1</v>
      </c>
      <c r="R327" s="51">
        <v>55</v>
      </c>
      <c r="S327" s="51">
        <v>162</v>
      </c>
      <c r="T327" s="51">
        <v>1</v>
      </c>
      <c r="U327" s="51">
        <v>15</v>
      </c>
      <c r="V327" s="51">
        <v>53</v>
      </c>
      <c r="W327" s="51" t="s">
        <v>1538</v>
      </c>
      <c r="X327" s="51" t="s">
        <v>1497</v>
      </c>
      <c r="Y327" s="51"/>
    </row>
    <row r="328" s="36" customFormat="1" ht="60" spans="1:25">
      <c r="A328" s="48">
        <v>323</v>
      </c>
      <c r="B328" s="49" t="s">
        <v>79</v>
      </c>
      <c r="C328" s="51" t="s">
        <v>80</v>
      </c>
      <c r="D328" s="51" t="s">
        <v>1630</v>
      </c>
      <c r="E328" s="51" t="s">
        <v>1491</v>
      </c>
      <c r="F328" s="51"/>
      <c r="G328" s="51" t="s">
        <v>1631</v>
      </c>
      <c r="H328" s="51" t="s">
        <v>57</v>
      </c>
      <c r="I328" s="51" t="s">
        <v>1491</v>
      </c>
      <c r="J328" s="92" t="s">
        <v>379</v>
      </c>
      <c r="K328" s="92" t="s">
        <v>1530</v>
      </c>
      <c r="L328" s="51" t="s">
        <v>1491</v>
      </c>
      <c r="M328" s="51" t="s">
        <v>1632</v>
      </c>
      <c r="N328" s="51">
        <v>17</v>
      </c>
      <c r="O328" s="51">
        <v>17</v>
      </c>
      <c r="P328" s="51"/>
      <c r="Q328" s="51">
        <v>14</v>
      </c>
      <c r="R328" s="51">
        <v>651</v>
      </c>
      <c r="S328" s="51">
        <v>1989</v>
      </c>
      <c r="T328" s="51">
        <v>4</v>
      </c>
      <c r="U328" s="51">
        <v>651</v>
      </c>
      <c r="V328" s="51">
        <v>1989</v>
      </c>
      <c r="W328" s="51" t="s">
        <v>1557</v>
      </c>
      <c r="X328" s="51" t="s">
        <v>1585</v>
      </c>
      <c r="Y328" s="51"/>
    </row>
    <row r="329" s="36" customFormat="1" ht="48" spans="1:25">
      <c r="A329" s="48">
        <v>324</v>
      </c>
      <c r="B329" s="51" t="s">
        <v>33</v>
      </c>
      <c r="C329" s="51" t="s">
        <v>34</v>
      </c>
      <c r="D329" s="51" t="s">
        <v>243</v>
      </c>
      <c r="E329" s="51" t="s">
        <v>1491</v>
      </c>
      <c r="F329" s="51"/>
      <c r="G329" s="51" t="s">
        <v>1633</v>
      </c>
      <c r="H329" s="51" t="s">
        <v>57</v>
      </c>
      <c r="I329" s="51" t="s">
        <v>1491</v>
      </c>
      <c r="J329" s="92" t="s">
        <v>379</v>
      </c>
      <c r="K329" s="92" t="s">
        <v>1530</v>
      </c>
      <c r="L329" s="51" t="s">
        <v>1491</v>
      </c>
      <c r="M329" s="51" t="s">
        <v>1634</v>
      </c>
      <c r="N329" s="51">
        <v>15</v>
      </c>
      <c r="O329" s="51">
        <v>15</v>
      </c>
      <c r="P329" s="51"/>
      <c r="Q329" s="51">
        <v>14</v>
      </c>
      <c r="R329" s="51">
        <v>651</v>
      </c>
      <c r="S329" s="51">
        <v>1989</v>
      </c>
      <c r="T329" s="51">
        <v>4</v>
      </c>
      <c r="U329" s="51">
        <v>651</v>
      </c>
      <c r="V329" s="51">
        <v>1989</v>
      </c>
      <c r="W329" s="51" t="s">
        <v>1508</v>
      </c>
      <c r="X329" s="51" t="s">
        <v>1497</v>
      </c>
      <c r="Y329" s="51"/>
    </row>
    <row r="330" s="37" customFormat="1" ht="48" spans="1:25">
      <c r="A330" s="48">
        <v>325</v>
      </c>
      <c r="B330" s="49" t="s">
        <v>79</v>
      </c>
      <c r="C330" s="48" t="s">
        <v>80</v>
      </c>
      <c r="D330" s="51" t="s">
        <v>106</v>
      </c>
      <c r="E330" s="51" t="s">
        <v>1491</v>
      </c>
      <c r="F330" s="51"/>
      <c r="G330" s="51" t="s">
        <v>1635</v>
      </c>
      <c r="H330" s="51" t="s">
        <v>57</v>
      </c>
      <c r="I330" s="51" t="s">
        <v>1491</v>
      </c>
      <c r="J330" s="92" t="s">
        <v>379</v>
      </c>
      <c r="K330" s="92" t="s">
        <v>1530</v>
      </c>
      <c r="L330" s="51" t="s">
        <v>1491</v>
      </c>
      <c r="M330" s="51" t="s">
        <v>1636</v>
      </c>
      <c r="N330" s="51">
        <v>70</v>
      </c>
      <c r="O330" s="51">
        <v>70</v>
      </c>
      <c r="P330" s="51"/>
      <c r="Q330" s="51">
        <v>14</v>
      </c>
      <c r="R330" s="51">
        <v>651</v>
      </c>
      <c r="S330" s="51">
        <v>1989</v>
      </c>
      <c r="T330" s="51">
        <v>4</v>
      </c>
      <c r="U330" s="51">
        <v>651</v>
      </c>
      <c r="V330" s="51">
        <v>1989</v>
      </c>
      <c r="W330" s="51" t="s">
        <v>1637</v>
      </c>
      <c r="X330" s="51" t="s">
        <v>1638</v>
      </c>
      <c r="Y330" s="93"/>
    </row>
    <row r="331" s="37" customFormat="1" ht="24" spans="1:25">
      <c r="A331" s="48">
        <v>326</v>
      </c>
      <c r="B331" s="65" t="s">
        <v>87</v>
      </c>
      <c r="C331" s="51" t="s">
        <v>88</v>
      </c>
      <c r="D331" s="51" t="s">
        <v>88</v>
      </c>
      <c r="E331" s="51" t="s">
        <v>1491</v>
      </c>
      <c r="F331" s="51"/>
      <c r="G331" s="51" t="s">
        <v>1639</v>
      </c>
      <c r="H331" s="51" t="s">
        <v>57</v>
      </c>
      <c r="I331" s="51" t="s">
        <v>1491</v>
      </c>
      <c r="J331" s="92" t="s">
        <v>379</v>
      </c>
      <c r="K331" s="92" t="s">
        <v>1530</v>
      </c>
      <c r="L331" s="51" t="s">
        <v>1491</v>
      </c>
      <c r="M331" s="51" t="s">
        <v>1640</v>
      </c>
      <c r="N331" s="51">
        <v>20</v>
      </c>
      <c r="O331" s="51">
        <v>20</v>
      </c>
      <c r="P331" s="51"/>
      <c r="Q331" s="51">
        <v>14</v>
      </c>
      <c r="R331" s="51">
        <v>50</v>
      </c>
      <c r="S331" s="51">
        <v>50</v>
      </c>
      <c r="T331" s="51">
        <v>4</v>
      </c>
      <c r="U331" s="51">
        <v>50</v>
      </c>
      <c r="V331" s="51">
        <v>50</v>
      </c>
      <c r="W331" s="51" t="s">
        <v>1641</v>
      </c>
      <c r="X331" s="51" t="s">
        <v>1642</v>
      </c>
      <c r="Y331" s="93"/>
    </row>
    <row r="332" s="37" customFormat="1" ht="60" spans="1:25">
      <c r="A332" s="48">
        <v>327</v>
      </c>
      <c r="B332" s="51" t="s">
        <v>33</v>
      </c>
      <c r="C332" s="51" t="s">
        <v>34</v>
      </c>
      <c r="D332" s="51" t="s">
        <v>106</v>
      </c>
      <c r="E332" s="51" t="s">
        <v>1491</v>
      </c>
      <c r="F332" s="51"/>
      <c r="G332" s="51" t="s">
        <v>1643</v>
      </c>
      <c r="H332" s="51" t="s">
        <v>57</v>
      </c>
      <c r="I332" s="51" t="s">
        <v>1644</v>
      </c>
      <c r="J332" s="92" t="s">
        <v>379</v>
      </c>
      <c r="K332" s="92" t="s">
        <v>1530</v>
      </c>
      <c r="L332" s="51" t="s">
        <v>1644</v>
      </c>
      <c r="M332" s="51" t="s">
        <v>1645</v>
      </c>
      <c r="N332" s="51">
        <v>20</v>
      </c>
      <c r="O332" s="51">
        <v>20</v>
      </c>
      <c r="P332" s="51"/>
      <c r="Q332" s="51">
        <v>12</v>
      </c>
      <c r="R332" s="51">
        <v>80</v>
      </c>
      <c r="S332" s="51">
        <v>274</v>
      </c>
      <c r="T332" s="51">
        <v>4</v>
      </c>
      <c r="U332" s="51">
        <v>80</v>
      </c>
      <c r="V332" s="51">
        <v>274</v>
      </c>
      <c r="W332" s="51" t="s">
        <v>1646</v>
      </c>
      <c r="X332" s="51" t="s">
        <v>1497</v>
      </c>
      <c r="Y332" s="93"/>
    </row>
    <row r="333" s="37" customFormat="1" ht="60" spans="1:25">
      <c r="A333" s="48">
        <v>328</v>
      </c>
      <c r="B333" s="49" t="s">
        <v>79</v>
      </c>
      <c r="C333" s="51" t="s">
        <v>80</v>
      </c>
      <c r="D333" s="51" t="s">
        <v>1630</v>
      </c>
      <c r="E333" s="51" t="s">
        <v>1491</v>
      </c>
      <c r="F333" s="51"/>
      <c r="G333" s="51" t="s">
        <v>1647</v>
      </c>
      <c r="H333" s="51" t="s">
        <v>57</v>
      </c>
      <c r="I333" s="51" t="s">
        <v>1644</v>
      </c>
      <c r="J333" s="92" t="s">
        <v>379</v>
      </c>
      <c r="K333" s="92" t="s">
        <v>1530</v>
      </c>
      <c r="L333" s="51" t="s">
        <v>1644</v>
      </c>
      <c r="M333" s="51" t="s">
        <v>1648</v>
      </c>
      <c r="N333" s="51">
        <v>20</v>
      </c>
      <c r="O333" s="51">
        <v>20</v>
      </c>
      <c r="P333" s="51"/>
      <c r="Q333" s="51">
        <v>12</v>
      </c>
      <c r="R333" s="51">
        <v>80</v>
      </c>
      <c r="S333" s="51">
        <v>274</v>
      </c>
      <c r="T333" s="51">
        <v>4</v>
      </c>
      <c r="U333" s="51">
        <v>80</v>
      </c>
      <c r="V333" s="51">
        <v>274</v>
      </c>
      <c r="W333" s="51" t="s">
        <v>1557</v>
      </c>
      <c r="X333" s="51" t="s">
        <v>1585</v>
      </c>
      <c r="Y333" s="93"/>
    </row>
    <row r="334" s="18" customFormat="1" ht="312" spans="1:25">
      <c r="A334" s="48">
        <v>329</v>
      </c>
      <c r="B334" s="51" t="s">
        <v>33</v>
      </c>
      <c r="C334" s="51" t="s">
        <v>1352</v>
      </c>
      <c r="D334" s="51" t="s">
        <v>1649</v>
      </c>
      <c r="E334" s="51" t="s">
        <v>1491</v>
      </c>
      <c r="F334" s="51"/>
      <c r="G334" s="51" t="s">
        <v>1650</v>
      </c>
      <c r="H334" s="51" t="s">
        <v>57</v>
      </c>
      <c r="I334" s="51" t="s">
        <v>1491</v>
      </c>
      <c r="J334" s="92" t="s">
        <v>379</v>
      </c>
      <c r="K334" s="92" t="s">
        <v>1530</v>
      </c>
      <c r="L334" s="51" t="s">
        <v>1491</v>
      </c>
      <c r="M334" s="51" t="s">
        <v>1651</v>
      </c>
      <c r="N334" s="51">
        <v>528.8</v>
      </c>
      <c r="O334" s="51">
        <v>200</v>
      </c>
      <c r="P334" s="51">
        <v>328.8</v>
      </c>
      <c r="Q334" s="51">
        <v>1</v>
      </c>
      <c r="R334" s="51">
        <v>19873</v>
      </c>
      <c r="S334" s="51">
        <v>56827</v>
      </c>
      <c r="T334" s="51">
        <v>1</v>
      </c>
      <c r="U334" s="51">
        <v>57</v>
      </c>
      <c r="V334" s="51">
        <v>172</v>
      </c>
      <c r="W334" s="51" t="s">
        <v>1652</v>
      </c>
      <c r="X334" s="51" t="s">
        <v>1497</v>
      </c>
      <c r="Y334" s="51"/>
    </row>
    <row r="335" s="38" customFormat="1" ht="36" spans="1:25">
      <c r="A335" s="48">
        <v>330</v>
      </c>
      <c r="B335" s="49" t="s">
        <v>79</v>
      </c>
      <c r="C335" s="54" t="s">
        <v>1653</v>
      </c>
      <c r="D335" s="54" t="s">
        <v>1654</v>
      </c>
      <c r="E335" s="54" t="s">
        <v>1655</v>
      </c>
      <c r="F335" s="54" t="s">
        <v>1655</v>
      </c>
      <c r="G335" s="54" t="s">
        <v>1654</v>
      </c>
      <c r="H335" s="54" t="s">
        <v>1656</v>
      </c>
      <c r="I335" s="54" t="s">
        <v>1657</v>
      </c>
      <c r="J335" s="81" t="s">
        <v>379</v>
      </c>
      <c r="K335" s="81" t="s">
        <v>1530</v>
      </c>
      <c r="L335" s="54" t="s">
        <v>1658</v>
      </c>
      <c r="M335" s="54" t="s">
        <v>1659</v>
      </c>
      <c r="N335" s="54">
        <v>100</v>
      </c>
      <c r="O335" s="54">
        <v>100</v>
      </c>
      <c r="P335" s="54"/>
      <c r="Q335" s="54"/>
      <c r="R335" s="54">
        <v>650</v>
      </c>
      <c r="S335" s="54">
        <v>650</v>
      </c>
      <c r="T335" s="54"/>
      <c r="U335" s="54">
        <v>650</v>
      </c>
      <c r="V335" s="54">
        <v>650</v>
      </c>
      <c r="W335" s="51" t="s">
        <v>1659</v>
      </c>
      <c r="X335" s="51" t="s">
        <v>1660</v>
      </c>
      <c r="Y335" s="54"/>
    </row>
    <row r="336" s="38" customFormat="1" ht="48" spans="1:25">
      <c r="A336" s="48">
        <v>331</v>
      </c>
      <c r="B336" s="54" t="s">
        <v>1661</v>
      </c>
      <c r="C336" s="54" t="s">
        <v>1662</v>
      </c>
      <c r="D336" s="48" t="s">
        <v>1663</v>
      </c>
      <c r="E336" s="54" t="s">
        <v>1655</v>
      </c>
      <c r="F336" s="54" t="s">
        <v>1655</v>
      </c>
      <c r="G336" s="48" t="s">
        <v>1663</v>
      </c>
      <c r="H336" s="54" t="s">
        <v>1656</v>
      </c>
      <c r="I336" s="54" t="s">
        <v>1657</v>
      </c>
      <c r="J336" s="81" t="s">
        <v>379</v>
      </c>
      <c r="K336" s="81" t="s">
        <v>1530</v>
      </c>
      <c r="L336" s="54" t="s">
        <v>1664</v>
      </c>
      <c r="M336" s="54" t="s">
        <v>1665</v>
      </c>
      <c r="N336" s="54">
        <v>150</v>
      </c>
      <c r="O336" s="54">
        <v>150</v>
      </c>
      <c r="P336" s="54"/>
      <c r="Q336" s="54"/>
      <c r="R336" s="54"/>
      <c r="S336" s="54">
        <v>1000</v>
      </c>
      <c r="T336" s="54"/>
      <c r="U336" s="54">
        <v>1000</v>
      </c>
      <c r="V336" s="54">
        <v>1000</v>
      </c>
      <c r="W336" s="51" t="s">
        <v>1666</v>
      </c>
      <c r="X336" s="54" t="s">
        <v>1667</v>
      </c>
      <c r="Y336" s="54"/>
    </row>
    <row r="337" s="38" customFormat="1" ht="36" spans="1:25">
      <c r="A337" s="48">
        <v>332</v>
      </c>
      <c r="B337" s="48" t="s">
        <v>33</v>
      </c>
      <c r="C337" s="54" t="s">
        <v>1352</v>
      </c>
      <c r="D337" s="48" t="s">
        <v>1668</v>
      </c>
      <c r="E337" s="54" t="s">
        <v>1655</v>
      </c>
      <c r="F337" s="54" t="s">
        <v>1655</v>
      </c>
      <c r="G337" s="48" t="s">
        <v>1668</v>
      </c>
      <c r="H337" s="54" t="s">
        <v>1669</v>
      </c>
      <c r="I337" s="54" t="s">
        <v>1657</v>
      </c>
      <c r="J337" s="81" t="s">
        <v>379</v>
      </c>
      <c r="K337" s="81" t="s">
        <v>1530</v>
      </c>
      <c r="L337" s="54" t="s">
        <v>1664</v>
      </c>
      <c r="M337" s="54" t="s">
        <v>1670</v>
      </c>
      <c r="N337" s="54">
        <v>1200</v>
      </c>
      <c r="O337" s="54">
        <v>1200</v>
      </c>
      <c r="P337" s="54"/>
      <c r="Q337" s="54"/>
      <c r="R337" s="54"/>
      <c r="S337" s="54">
        <v>4000</v>
      </c>
      <c r="T337" s="54"/>
      <c r="U337" s="54">
        <v>4000</v>
      </c>
      <c r="V337" s="54">
        <v>4000</v>
      </c>
      <c r="W337" s="54" t="s">
        <v>1671</v>
      </c>
      <c r="X337" s="54" t="s">
        <v>1672</v>
      </c>
      <c r="Y337" s="54"/>
    </row>
    <row r="338" s="38" customFormat="1" ht="48" spans="1:25">
      <c r="A338" s="48">
        <v>333</v>
      </c>
      <c r="B338" s="65" t="s">
        <v>87</v>
      </c>
      <c r="C338" s="51" t="s">
        <v>1673</v>
      </c>
      <c r="D338" s="51" t="s">
        <v>1674</v>
      </c>
      <c r="E338" s="54" t="s">
        <v>1655</v>
      </c>
      <c r="F338" s="54" t="s">
        <v>1655</v>
      </c>
      <c r="G338" s="54" t="s">
        <v>1675</v>
      </c>
      <c r="H338" s="54" t="s">
        <v>57</v>
      </c>
      <c r="I338" s="54" t="s">
        <v>1657</v>
      </c>
      <c r="J338" s="81" t="s">
        <v>379</v>
      </c>
      <c r="K338" s="81" t="s">
        <v>1530</v>
      </c>
      <c r="L338" s="54" t="s">
        <v>1664</v>
      </c>
      <c r="M338" s="54" t="s">
        <v>1676</v>
      </c>
      <c r="N338" s="54">
        <v>50</v>
      </c>
      <c r="O338" s="54">
        <v>50</v>
      </c>
      <c r="P338" s="54"/>
      <c r="Q338" s="54"/>
      <c r="R338" s="54">
        <v>100</v>
      </c>
      <c r="S338" s="54">
        <v>100</v>
      </c>
      <c r="T338" s="54"/>
      <c r="U338" s="54">
        <v>100</v>
      </c>
      <c r="V338" s="54">
        <v>100</v>
      </c>
      <c r="W338" s="54" t="s">
        <v>1676</v>
      </c>
      <c r="X338" s="54" t="s">
        <v>1677</v>
      </c>
      <c r="Y338" s="54"/>
    </row>
    <row r="339" s="1" customFormat="1" ht="324" spans="1:25">
      <c r="A339" s="48">
        <v>334</v>
      </c>
      <c r="B339" s="56" t="s">
        <v>79</v>
      </c>
      <c r="C339" s="48" t="s">
        <v>80</v>
      </c>
      <c r="D339" s="68" t="s">
        <v>1678</v>
      </c>
      <c r="E339" s="56" t="s">
        <v>1679</v>
      </c>
      <c r="F339" s="68"/>
      <c r="G339" s="68" t="s">
        <v>1680</v>
      </c>
      <c r="H339" s="56" t="s">
        <v>416</v>
      </c>
      <c r="I339" s="68" t="s">
        <v>1655</v>
      </c>
      <c r="J339" s="92" t="s">
        <v>379</v>
      </c>
      <c r="K339" s="92" t="s">
        <v>1530</v>
      </c>
      <c r="L339" s="56" t="s">
        <v>1681</v>
      </c>
      <c r="M339" s="68" t="s">
        <v>1682</v>
      </c>
      <c r="N339" s="68">
        <v>375</v>
      </c>
      <c r="O339" s="56">
        <v>300</v>
      </c>
      <c r="P339" s="68">
        <v>75</v>
      </c>
      <c r="Q339" s="68">
        <v>6</v>
      </c>
      <c r="R339" s="68">
        <v>430</v>
      </c>
      <c r="S339" s="56">
        <v>1560</v>
      </c>
      <c r="T339" s="68">
        <v>3</v>
      </c>
      <c r="U339" s="68">
        <v>300</v>
      </c>
      <c r="V339" s="68">
        <v>726</v>
      </c>
      <c r="W339" s="56" t="s">
        <v>1683</v>
      </c>
      <c r="X339" s="68" t="s">
        <v>1684</v>
      </c>
      <c r="Y339" s="68"/>
    </row>
    <row r="340" s="1" customFormat="1" ht="96" spans="1:25">
      <c r="A340" s="48">
        <v>335</v>
      </c>
      <c r="B340" s="56" t="s">
        <v>33</v>
      </c>
      <c r="C340" s="68" t="s">
        <v>1352</v>
      </c>
      <c r="D340" s="51" t="s">
        <v>1685</v>
      </c>
      <c r="E340" s="56" t="s">
        <v>1686</v>
      </c>
      <c r="F340" s="68" t="s">
        <v>1687</v>
      </c>
      <c r="G340" s="51" t="s">
        <v>1688</v>
      </c>
      <c r="H340" s="56" t="s">
        <v>1669</v>
      </c>
      <c r="I340" s="68" t="s">
        <v>1689</v>
      </c>
      <c r="J340" s="92" t="s">
        <v>379</v>
      </c>
      <c r="K340" s="92" t="s">
        <v>1530</v>
      </c>
      <c r="L340" s="68" t="s">
        <v>1689</v>
      </c>
      <c r="M340" s="68" t="s">
        <v>1690</v>
      </c>
      <c r="N340" s="68">
        <v>900</v>
      </c>
      <c r="O340" s="68">
        <v>600</v>
      </c>
      <c r="P340" s="68">
        <v>300</v>
      </c>
      <c r="Q340" s="68">
        <v>86</v>
      </c>
      <c r="R340" s="68">
        <v>9100</v>
      </c>
      <c r="S340" s="68">
        <v>34800</v>
      </c>
      <c r="T340" s="68">
        <v>18</v>
      </c>
      <c r="U340" s="68">
        <v>800</v>
      </c>
      <c r="V340" s="68">
        <v>2366</v>
      </c>
      <c r="W340" s="68" t="s">
        <v>1691</v>
      </c>
      <c r="X340" s="68" t="s">
        <v>1692</v>
      </c>
      <c r="Y340" s="68"/>
    </row>
    <row r="341" s="26" customFormat="1" ht="312" spans="1:25">
      <c r="A341" s="48">
        <v>336</v>
      </c>
      <c r="B341" s="49" t="s">
        <v>79</v>
      </c>
      <c r="C341" s="49" t="s">
        <v>80</v>
      </c>
      <c r="D341" s="49" t="s">
        <v>1693</v>
      </c>
      <c r="E341" s="49" t="s">
        <v>1694</v>
      </c>
      <c r="F341" s="49" t="s">
        <v>1695</v>
      </c>
      <c r="G341" s="49" t="s">
        <v>1696</v>
      </c>
      <c r="H341" s="49" t="s">
        <v>1669</v>
      </c>
      <c r="I341" s="49" t="s">
        <v>1697</v>
      </c>
      <c r="J341" s="92" t="s">
        <v>379</v>
      </c>
      <c r="K341" s="92" t="s">
        <v>1530</v>
      </c>
      <c r="L341" s="49" t="s">
        <v>1698</v>
      </c>
      <c r="M341" s="49" t="s">
        <v>1699</v>
      </c>
      <c r="N341" s="49">
        <v>290.2</v>
      </c>
      <c r="O341" s="49">
        <v>218</v>
      </c>
      <c r="P341" s="49">
        <v>72.2</v>
      </c>
      <c r="Q341" s="49">
        <v>13</v>
      </c>
      <c r="R341" s="49">
        <v>454</v>
      </c>
      <c r="S341" s="49">
        <v>1472</v>
      </c>
      <c r="T341" s="49">
        <v>3</v>
      </c>
      <c r="U341" s="49">
        <v>151</v>
      </c>
      <c r="V341" s="94">
        <v>453</v>
      </c>
      <c r="W341" s="49" t="s">
        <v>1700</v>
      </c>
      <c r="X341" s="49" t="s">
        <v>1701</v>
      </c>
      <c r="Y341" s="54"/>
    </row>
    <row r="342" s="1" customFormat="1" ht="108" spans="1:25">
      <c r="A342" s="48">
        <v>337</v>
      </c>
      <c r="B342" s="49" t="s">
        <v>79</v>
      </c>
      <c r="C342" s="69" t="s">
        <v>80</v>
      </c>
      <c r="D342" s="92" t="s">
        <v>81</v>
      </c>
      <c r="E342" s="69" t="s">
        <v>1702</v>
      </c>
      <c r="F342" s="92"/>
      <c r="G342" s="92" t="s">
        <v>1703</v>
      </c>
      <c r="H342" s="69" t="s">
        <v>1704</v>
      </c>
      <c r="I342" s="92" t="s">
        <v>1705</v>
      </c>
      <c r="J342" s="92" t="s">
        <v>379</v>
      </c>
      <c r="K342" s="92" t="s">
        <v>1530</v>
      </c>
      <c r="L342" s="69" t="s">
        <v>1705</v>
      </c>
      <c r="M342" s="92" t="s">
        <v>1706</v>
      </c>
      <c r="N342" s="95">
        <v>80</v>
      </c>
      <c r="O342" s="95">
        <v>60</v>
      </c>
      <c r="P342" s="95">
        <v>20</v>
      </c>
      <c r="Q342" s="92"/>
      <c r="R342" s="92"/>
      <c r="S342" s="95">
        <v>118</v>
      </c>
      <c r="T342" s="92"/>
      <c r="U342" s="92"/>
      <c r="V342" s="92"/>
      <c r="W342" s="92" t="s">
        <v>1707</v>
      </c>
      <c r="X342" s="92" t="s">
        <v>1708</v>
      </c>
      <c r="Y342" s="92"/>
    </row>
    <row r="343" s="1" customFormat="1" ht="60" spans="1:25">
      <c r="A343" s="48">
        <v>338</v>
      </c>
      <c r="B343" s="49" t="s">
        <v>79</v>
      </c>
      <c r="C343" s="69" t="s">
        <v>80</v>
      </c>
      <c r="D343" s="92" t="s">
        <v>1709</v>
      </c>
      <c r="E343" s="69" t="s">
        <v>1710</v>
      </c>
      <c r="F343" s="92"/>
      <c r="G343" s="92" t="s">
        <v>1711</v>
      </c>
      <c r="H343" s="69" t="s">
        <v>57</v>
      </c>
      <c r="I343" s="92" t="s">
        <v>1710</v>
      </c>
      <c r="J343" s="92" t="s">
        <v>379</v>
      </c>
      <c r="K343" s="92" t="s">
        <v>1565</v>
      </c>
      <c r="L343" s="69" t="s">
        <v>1710</v>
      </c>
      <c r="M343" s="92" t="s">
        <v>1712</v>
      </c>
      <c r="N343" s="95">
        <v>120</v>
      </c>
      <c r="O343" s="95">
        <v>100</v>
      </c>
      <c r="P343" s="95">
        <v>20</v>
      </c>
      <c r="Q343" s="92"/>
      <c r="R343" s="92"/>
      <c r="S343" s="95">
        <v>72</v>
      </c>
      <c r="T343" s="92"/>
      <c r="U343" s="92"/>
      <c r="V343" s="92"/>
      <c r="W343" s="92" t="s">
        <v>1713</v>
      </c>
      <c r="X343" s="92" t="s">
        <v>1714</v>
      </c>
      <c r="Y343" s="92"/>
    </row>
    <row r="344" s="1" customFormat="1" ht="180" spans="1:25">
      <c r="A344" s="48">
        <v>339</v>
      </c>
      <c r="B344" s="69" t="s">
        <v>33</v>
      </c>
      <c r="C344" s="49" t="s">
        <v>34</v>
      </c>
      <c r="D344" s="92" t="s">
        <v>67</v>
      </c>
      <c r="E344" s="69" t="s">
        <v>1715</v>
      </c>
      <c r="F344" s="92"/>
      <c r="G344" s="96" t="s">
        <v>1716</v>
      </c>
      <c r="H344" s="69" t="s">
        <v>1717</v>
      </c>
      <c r="I344" s="92" t="s">
        <v>1718</v>
      </c>
      <c r="J344" s="92" t="s">
        <v>379</v>
      </c>
      <c r="K344" s="92" t="s">
        <v>1530</v>
      </c>
      <c r="L344" s="69" t="s">
        <v>1718</v>
      </c>
      <c r="M344" s="96" t="s">
        <v>1719</v>
      </c>
      <c r="N344" s="95">
        <v>50</v>
      </c>
      <c r="O344" s="95">
        <v>40</v>
      </c>
      <c r="P344" s="95">
        <v>10</v>
      </c>
      <c r="Q344" s="92"/>
      <c r="R344" s="95">
        <v>32</v>
      </c>
      <c r="S344" s="95">
        <v>86</v>
      </c>
      <c r="T344" s="92"/>
      <c r="U344" s="95">
        <v>8</v>
      </c>
      <c r="V344" s="95">
        <v>24</v>
      </c>
      <c r="W344" s="92" t="s">
        <v>1720</v>
      </c>
      <c r="X344" s="92" t="s">
        <v>1721</v>
      </c>
      <c r="Y344" s="92"/>
    </row>
    <row r="345" ht="48" spans="1:25">
      <c r="A345" s="48">
        <v>340</v>
      </c>
      <c r="B345" s="48" t="s">
        <v>1722</v>
      </c>
      <c r="C345" s="48" t="s">
        <v>80</v>
      </c>
      <c r="D345" s="48" t="s">
        <v>93</v>
      </c>
      <c r="E345" s="48" t="s">
        <v>231</v>
      </c>
      <c r="F345" s="48" t="s">
        <v>231</v>
      </c>
      <c r="G345" s="48" t="s">
        <v>232</v>
      </c>
      <c r="H345" s="48" t="s">
        <v>57</v>
      </c>
      <c r="I345" s="48" t="s">
        <v>233</v>
      </c>
      <c r="J345" s="48" t="s">
        <v>234</v>
      </c>
      <c r="K345" s="48" t="s">
        <v>235</v>
      </c>
      <c r="L345" s="48" t="s">
        <v>231</v>
      </c>
      <c r="M345" s="48" t="s">
        <v>236</v>
      </c>
      <c r="N345" s="48">
        <v>7.4</v>
      </c>
      <c r="O345" s="48">
        <v>4.28</v>
      </c>
      <c r="P345" s="48">
        <v>3.12</v>
      </c>
      <c r="Q345" s="48">
        <v>5</v>
      </c>
      <c r="R345" s="48">
        <v>100</v>
      </c>
      <c r="S345" s="48">
        <v>266</v>
      </c>
      <c r="T345" s="48">
        <v>1</v>
      </c>
      <c r="U345" s="48">
        <v>100</v>
      </c>
      <c r="V345" s="48">
        <v>266</v>
      </c>
      <c r="W345" s="48" t="s">
        <v>236</v>
      </c>
      <c r="X345" s="48" t="s">
        <v>237</v>
      </c>
      <c r="Y345" s="97"/>
    </row>
    <row r="346" ht="36" spans="1:25">
      <c r="A346" s="48">
        <v>341</v>
      </c>
      <c r="B346" s="98" t="s">
        <v>87</v>
      </c>
      <c r="C346" s="51" t="s">
        <v>88</v>
      </c>
      <c r="D346" s="51" t="s">
        <v>88</v>
      </c>
      <c r="E346" s="51" t="s">
        <v>231</v>
      </c>
      <c r="F346" s="51" t="s">
        <v>231</v>
      </c>
      <c r="G346" s="51" t="s">
        <v>238</v>
      </c>
      <c r="H346" s="51" t="s">
        <v>57</v>
      </c>
      <c r="I346" s="51" t="s">
        <v>233</v>
      </c>
      <c r="J346" s="51" t="s">
        <v>239</v>
      </c>
      <c r="K346" s="51" t="s">
        <v>240</v>
      </c>
      <c r="L346" s="51" t="s">
        <v>231</v>
      </c>
      <c r="M346" s="51" t="s">
        <v>1723</v>
      </c>
      <c r="N346" s="51">
        <v>16.2</v>
      </c>
      <c r="O346" s="51">
        <v>16.2</v>
      </c>
      <c r="P346" s="51">
        <v>0</v>
      </c>
      <c r="Q346" s="51">
        <v>5</v>
      </c>
      <c r="R346" s="51">
        <v>27</v>
      </c>
      <c r="S346" s="51">
        <v>27</v>
      </c>
      <c r="T346" s="51">
        <v>1</v>
      </c>
      <c r="U346" s="51">
        <v>27</v>
      </c>
      <c r="V346" s="51">
        <v>27</v>
      </c>
      <c r="W346" s="51" t="s">
        <v>1723</v>
      </c>
      <c r="X346" s="51" t="s">
        <v>242</v>
      </c>
      <c r="Y346" s="51"/>
    </row>
    <row r="347" ht="36" spans="1:25">
      <c r="A347" s="48">
        <v>342</v>
      </c>
      <c r="B347" s="51" t="s">
        <v>33</v>
      </c>
      <c r="C347" s="51" t="s">
        <v>34</v>
      </c>
      <c r="D347" s="51" t="s">
        <v>243</v>
      </c>
      <c r="E347" s="51" t="s">
        <v>231</v>
      </c>
      <c r="F347" s="51" t="s">
        <v>244</v>
      </c>
      <c r="G347" s="51" t="s">
        <v>245</v>
      </c>
      <c r="H347" s="51" t="s">
        <v>57</v>
      </c>
      <c r="I347" s="51" t="s">
        <v>246</v>
      </c>
      <c r="J347" s="66" t="s">
        <v>247</v>
      </c>
      <c r="K347" s="66" t="s">
        <v>248</v>
      </c>
      <c r="L347" s="51" t="s">
        <v>244</v>
      </c>
      <c r="M347" s="51" t="s">
        <v>249</v>
      </c>
      <c r="N347" s="51">
        <v>15</v>
      </c>
      <c r="O347" s="51">
        <v>8</v>
      </c>
      <c r="P347" s="51">
        <v>7</v>
      </c>
      <c r="Q347" s="51">
        <v>1</v>
      </c>
      <c r="R347" s="51">
        <v>27</v>
      </c>
      <c r="S347" s="51">
        <v>142</v>
      </c>
      <c r="T347" s="51">
        <v>1</v>
      </c>
      <c r="U347" s="51">
        <v>16</v>
      </c>
      <c r="V347" s="51">
        <v>31</v>
      </c>
      <c r="W347" s="51" t="s">
        <v>249</v>
      </c>
      <c r="X347" s="51" t="s">
        <v>250</v>
      </c>
      <c r="Y347" s="99"/>
    </row>
    <row r="348" ht="36" spans="1:25">
      <c r="A348" s="48">
        <v>343</v>
      </c>
      <c r="B348" s="51" t="s">
        <v>33</v>
      </c>
      <c r="C348" s="51" t="s">
        <v>34</v>
      </c>
      <c r="D348" s="51" t="s">
        <v>243</v>
      </c>
      <c r="E348" s="51" t="s">
        <v>231</v>
      </c>
      <c r="F348" s="51" t="s">
        <v>244</v>
      </c>
      <c r="G348" s="51" t="s">
        <v>251</v>
      </c>
      <c r="H348" s="51" t="s">
        <v>57</v>
      </c>
      <c r="I348" s="51" t="s">
        <v>252</v>
      </c>
      <c r="J348" s="66" t="s">
        <v>253</v>
      </c>
      <c r="K348" s="66" t="s">
        <v>254</v>
      </c>
      <c r="L348" s="51" t="s">
        <v>244</v>
      </c>
      <c r="M348" s="51" t="s">
        <v>255</v>
      </c>
      <c r="N348" s="51">
        <v>12</v>
      </c>
      <c r="O348" s="51">
        <v>7</v>
      </c>
      <c r="P348" s="51">
        <v>5</v>
      </c>
      <c r="Q348" s="51">
        <v>1</v>
      </c>
      <c r="R348" s="51">
        <v>28</v>
      </c>
      <c r="S348" s="51">
        <v>128</v>
      </c>
      <c r="T348" s="51">
        <v>1</v>
      </c>
      <c r="U348" s="51">
        <v>16</v>
      </c>
      <c r="V348" s="51">
        <v>31</v>
      </c>
      <c r="W348" s="99" t="s">
        <v>256</v>
      </c>
      <c r="X348" s="51" t="s">
        <v>257</v>
      </c>
      <c r="Y348" s="99"/>
    </row>
    <row r="349" ht="36" spans="1:25">
      <c r="A349" s="48">
        <v>344</v>
      </c>
      <c r="B349" s="51" t="s">
        <v>33</v>
      </c>
      <c r="C349" s="51" t="s">
        <v>34</v>
      </c>
      <c r="D349" s="51" t="s">
        <v>243</v>
      </c>
      <c r="E349" s="51" t="s">
        <v>231</v>
      </c>
      <c r="F349" s="51" t="s">
        <v>244</v>
      </c>
      <c r="G349" s="51" t="s">
        <v>258</v>
      </c>
      <c r="H349" s="51" t="s">
        <v>57</v>
      </c>
      <c r="I349" s="51" t="s">
        <v>259</v>
      </c>
      <c r="J349" s="66" t="s">
        <v>260</v>
      </c>
      <c r="K349" s="66" t="s">
        <v>261</v>
      </c>
      <c r="L349" s="51" t="s">
        <v>244</v>
      </c>
      <c r="M349" s="51" t="s">
        <v>262</v>
      </c>
      <c r="N349" s="51">
        <v>15</v>
      </c>
      <c r="O349" s="51">
        <v>8</v>
      </c>
      <c r="P349" s="51">
        <v>7</v>
      </c>
      <c r="Q349" s="51">
        <v>1</v>
      </c>
      <c r="R349" s="51">
        <v>26</v>
      </c>
      <c r="S349" s="51">
        <v>115</v>
      </c>
      <c r="T349" s="51">
        <v>1</v>
      </c>
      <c r="U349" s="51">
        <v>16</v>
      </c>
      <c r="V349" s="51">
        <v>31</v>
      </c>
      <c r="W349" s="51" t="s">
        <v>249</v>
      </c>
      <c r="X349" s="51" t="s">
        <v>263</v>
      </c>
      <c r="Y349" s="98"/>
    </row>
    <row r="350" ht="36" spans="1:25">
      <c r="A350" s="48">
        <v>345</v>
      </c>
      <c r="B350" s="51" t="s">
        <v>33</v>
      </c>
      <c r="C350" s="51" t="s">
        <v>1724</v>
      </c>
      <c r="D350" s="51" t="s">
        <v>243</v>
      </c>
      <c r="E350" s="51" t="s">
        <v>231</v>
      </c>
      <c r="F350" s="51" t="s">
        <v>264</v>
      </c>
      <c r="G350" s="51" t="s">
        <v>265</v>
      </c>
      <c r="H350" s="51" t="s">
        <v>57</v>
      </c>
      <c r="I350" s="51" t="s">
        <v>266</v>
      </c>
      <c r="J350" s="66" t="s">
        <v>267</v>
      </c>
      <c r="K350" s="66" t="s">
        <v>268</v>
      </c>
      <c r="L350" s="51" t="s">
        <v>264</v>
      </c>
      <c r="M350" s="51" t="s">
        <v>269</v>
      </c>
      <c r="N350" s="51">
        <v>15</v>
      </c>
      <c r="O350" s="51">
        <v>8</v>
      </c>
      <c r="P350" s="51">
        <v>7</v>
      </c>
      <c r="Q350" s="51">
        <v>1</v>
      </c>
      <c r="R350" s="51">
        <v>43</v>
      </c>
      <c r="S350" s="51">
        <v>168</v>
      </c>
      <c r="T350" s="51">
        <v>0</v>
      </c>
      <c r="U350" s="51">
        <v>5</v>
      </c>
      <c r="V350" s="51">
        <v>10</v>
      </c>
      <c r="W350" s="51" t="s">
        <v>269</v>
      </c>
      <c r="X350" s="51" t="s">
        <v>270</v>
      </c>
      <c r="Y350" s="98"/>
    </row>
    <row r="351" ht="48" spans="1:25">
      <c r="A351" s="48">
        <v>346</v>
      </c>
      <c r="B351" s="48" t="s">
        <v>1725</v>
      </c>
      <c r="C351" s="48" t="s">
        <v>1726</v>
      </c>
      <c r="D351" s="48" t="s">
        <v>271</v>
      </c>
      <c r="E351" s="48" t="s">
        <v>231</v>
      </c>
      <c r="F351" s="48" t="s">
        <v>272</v>
      </c>
      <c r="G351" s="48" t="s">
        <v>273</v>
      </c>
      <c r="H351" s="48" t="s">
        <v>274</v>
      </c>
      <c r="I351" s="48" t="s">
        <v>272</v>
      </c>
      <c r="J351" s="48">
        <v>2025.3</v>
      </c>
      <c r="K351" s="100">
        <v>2025.12</v>
      </c>
      <c r="L351" s="48" t="s">
        <v>272</v>
      </c>
      <c r="M351" s="48" t="s">
        <v>275</v>
      </c>
      <c r="N351" s="48">
        <v>20</v>
      </c>
      <c r="O351" s="48">
        <v>15</v>
      </c>
      <c r="P351" s="48">
        <v>5</v>
      </c>
      <c r="Q351" s="48">
        <v>1</v>
      </c>
      <c r="R351" s="48">
        <v>40</v>
      </c>
      <c r="S351" s="48">
        <v>190</v>
      </c>
      <c r="T351" s="48">
        <v>0</v>
      </c>
      <c r="U351" s="48">
        <v>2</v>
      </c>
      <c r="V351" s="48">
        <v>8</v>
      </c>
      <c r="W351" s="48" t="s">
        <v>275</v>
      </c>
      <c r="X351" s="48" t="s">
        <v>276</v>
      </c>
      <c r="Y351" s="97"/>
    </row>
    <row r="352" ht="48" spans="1:25">
      <c r="A352" s="48">
        <v>347</v>
      </c>
      <c r="B352" s="48" t="s">
        <v>33</v>
      </c>
      <c r="C352" s="51" t="s">
        <v>34</v>
      </c>
      <c r="D352" s="51" t="s">
        <v>243</v>
      </c>
      <c r="E352" s="51" t="s">
        <v>1727</v>
      </c>
      <c r="F352" s="51" t="s">
        <v>277</v>
      </c>
      <c r="G352" s="51" t="s">
        <v>278</v>
      </c>
      <c r="H352" s="51" t="s">
        <v>57</v>
      </c>
      <c r="I352" s="48" t="s">
        <v>279</v>
      </c>
      <c r="J352" s="51">
        <v>2025.6</v>
      </c>
      <c r="K352" s="51">
        <v>2025.9</v>
      </c>
      <c r="L352" s="51" t="s">
        <v>277</v>
      </c>
      <c r="M352" s="51" t="s">
        <v>280</v>
      </c>
      <c r="N352" s="51">
        <v>80</v>
      </c>
      <c r="O352" s="51">
        <v>50</v>
      </c>
      <c r="P352" s="51">
        <v>30</v>
      </c>
      <c r="Q352" s="51">
        <v>1</v>
      </c>
      <c r="R352" s="51">
        <v>240</v>
      </c>
      <c r="S352" s="51">
        <v>1053</v>
      </c>
      <c r="T352" s="51">
        <v>0</v>
      </c>
      <c r="U352" s="51">
        <v>15</v>
      </c>
      <c r="V352" s="51">
        <v>35</v>
      </c>
      <c r="W352" s="51" t="s">
        <v>280</v>
      </c>
      <c r="X352" s="51" t="s">
        <v>281</v>
      </c>
      <c r="Y352" s="97"/>
    </row>
    <row r="353" ht="36" spans="1:25">
      <c r="A353" s="48">
        <v>348</v>
      </c>
      <c r="B353" s="48" t="s">
        <v>1722</v>
      </c>
      <c r="C353" s="48" t="s">
        <v>80</v>
      </c>
      <c r="D353" s="48" t="s">
        <v>1728</v>
      </c>
      <c r="E353" s="48" t="s">
        <v>231</v>
      </c>
      <c r="F353" s="48"/>
      <c r="G353" s="48" t="s">
        <v>1729</v>
      </c>
      <c r="H353" s="48" t="s">
        <v>57</v>
      </c>
      <c r="I353" s="48" t="s">
        <v>231</v>
      </c>
      <c r="J353" s="48" t="s">
        <v>1298</v>
      </c>
      <c r="K353" s="48" t="s">
        <v>1730</v>
      </c>
      <c r="L353" s="48" t="s">
        <v>231</v>
      </c>
      <c r="M353" s="48" t="s">
        <v>1731</v>
      </c>
      <c r="N353" s="48">
        <v>5</v>
      </c>
      <c r="O353" s="48">
        <v>4.78</v>
      </c>
      <c r="P353" s="48">
        <v>0.22</v>
      </c>
      <c r="Q353" s="48">
        <v>5</v>
      </c>
      <c r="R353" s="48">
        <v>82</v>
      </c>
      <c r="S353" s="48">
        <v>230</v>
      </c>
      <c r="T353" s="48">
        <v>1</v>
      </c>
      <c r="U353" s="48">
        <v>82</v>
      </c>
      <c r="V353" s="48">
        <v>230</v>
      </c>
      <c r="W353" s="48" t="s">
        <v>1731</v>
      </c>
      <c r="X353" s="48" t="s">
        <v>1732</v>
      </c>
      <c r="Y353" s="97"/>
    </row>
    <row r="354" ht="36" spans="1:25">
      <c r="A354" s="48">
        <v>349</v>
      </c>
      <c r="B354" s="98" t="s">
        <v>33</v>
      </c>
      <c r="C354" s="51" t="s">
        <v>829</v>
      </c>
      <c r="D354" s="51" t="s">
        <v>1733</v>
      </c>
      <c r="E354" s="51" t="s">
        <v>231</v>
      </c>
      <c r="F354" s="51"/>
      <c r="G354" s="51" t="s">
        <v>1734</v>
      </c>
      <c r="H354" s="51" t="s">
        <v>57</v>
      </c>
      <c r="I354" s="51" t="s">
        <v>231</v>
      </c>
      <c r="J354" s="51" t="s">
        <v>1291</v>
      </c>
      <c r="K354" s="51" t="s">
        <v>1735</v>
      </c>
      <c r="L354" s="51" t="s">
        <v>231</v>
      </c>
      <c r="M354" s="51" t="s">
        <v>1736</v>
      </c>
      <c r="N354" s="51">
        <v>58</v>
      </c>
      <c r="O354" s="51">
        <v>49</v>
      </c>
      <c r="P354" s="51">
        <v>9</v>
      </c>
      <c r="Q354" s="51">
        <v>2</v>
      </c>
      <c r="R354" s="51">
        <v>80</v>
      </c>
      <c r="S354" s="51">
        <v>560</v>
      </c>
      <c r="T354" s="51">
        <v>1</v>
      </c>
      <c r="U354" s="51">
        <v>36</v>
      </c>
      <c r="V354" s="51">
        <v>80</v>
      </c>
      <c r="W354" s="51" t="s">
        <v>1736</v>
      </c>
      <c r="X354" s="51" t="s">
        <v>1737</v>
      </c>
      <c r="Y354" s="51"/>
    </row>
    <row r="355" ht="36" spans="1:25">
      <c r="A355" s="48">
        <v>350</v>
      </c>
      <c r="B355" s="98" t="s">
        <v>33</v>
      </c>
      <c r="C355" s="51" t="s">
        <v>829</v>
      </c>
      <c r="D355" s="51" t="s">
        <v>1738</v>
      </c>
      <c r="E355" s="51" t="s">
        <v>231</v>
      </c>
      <c r="F355" s="51" t="s">
        <v>1739</v>
      </c>
      <c r="G355" s="51" t="s">
        <v>1740</v>
      </c>
      <c r="H355" s="51" t="s">
        <v>39</v>
      </c>
      <c r="I355" s="51" t="s">
        <v>1741</v>
      </c>
      <c r="J355" s="51" t="s">
        <v>247</v>
      </c>
      <c r="K355" s="51" t="s">
        <v>248</v>
      </c>
      <c r="L355" s="51" t="s">
        <v>1739</v>
      </c>
      <c r="M355" s="51" t="s">
        <v>1742</v>
      </c>
      <c r="N355" s="51">
        <v>18</v>
      </c>
      <c r="O355" s="51">
        <v>4</v>
      </c>
      <c r="P355" s="51">
        <v>14</v>
      </c>
      <c r="Q355" s="51">
        <v>1</v>
      </c>
      <c r="R355" s="51">
        <v>150</v>
      </c>
      <c r="S355" s="51">
        <v>789</v>
      </c>
      <c r="T355" s="51"/>
      <c r="U355" s="51">
        <v>18</v>
      </c>
      <c r="V355" s="51">
        <v>63</v>
      </c>
      <c r="W355" s="51" t="s">
        <v>1743</v>
      </c>
      <c r="X355" s="51" t="s">
        <v>1744</v>
      </c>
      <c r="Y355" s="51"/>
    </row>
    <row r="356" ht="180" spans="1:25">
      <c r="A356" s="48">
        <v>351</v>
      </c>
      <c r="B356" s="98" t="s">
        <v>33</v>
      </c>
      <c r="C356" s="51" t="s">
        <v>829</v>
      </c>
      <c r="D356" s="51" t="s">
        <v>147</v>
      </c>
      <c r="E356" s="51" t="s">
        <v>231</v>
      </c>
      <c r="F356" s="51" t="s">
        <v>277</v>
      </c>
      <c r="G356" s="51" t="s">
        <v>1745</v>
      </c>
      <c r="H356" s="51" t="s">
        <v>1746</v>
      </c>
      <c r="I356" s="51" t="s">
        <v>277</v>
      </c>
      <c r="J356" s="51" t="s">
        <v>248</v>
      </c>
      <c r="K356" s="51" t="s">
        <v>896</v>
      </c>
      <c r="L356" s="51" t="s">
        <v>277</v>
      </c>
      <c r="M356" s="51" t="s">
        <v>1747</v>
      </c>
      <c r="N356" s="51">
        <v>58.2</v>
      </c>
      <c r="O356" s="51">
        <v>50</v>
      </c>
      <c r="P356" s="51">
        <v>8.2</v>
      </c>
      <c r="Q356" s="51">
        <v>1</v>
      </c>
      <c r="R356" s="51">
        <v>520</v>
      </c>
      <c r="S356" s="51">
        <v>2200</v>
      </c>
      <c r="T356" s="51"/>
      <c r="U356" s="51">
        <v>34</v>
      </c>
      <c r="V356" s="51">
        <v>94</v>
      </c>
      <c r="W356" s="51" t="s">
        <v>1743</v>
      </c>
      <c r="X356" s="51" t="s">
        <v>1744</v>
      </c>
      <c r="Y356" s="51"/>
    </row>
    <row r="357" ht="36" spans="1:25">
      <c r="A357" s="48">
        <v>352</v>
      </c>
      <c r="B357" s="98" t="s">
        <v>33</v>
      </c>
      <c r="C357" s="51" t="s">
        <v>829</v>
      </c>
      <c r="D357" s="51" t="s">
        <v>1738</v>
      </c>
      <c r="E357" s="51" t="s">
        <v>231</v>
      </c>
      <c r="F357" s="51" t="s">
        <v>272</v>
      </c>
      <c r="G357" s="51" t="s">
        <v>1748</v>
      </c>
      <c r="H357" s="51" t="s">
        <v>57</v>
      </c>
      <c r="I357" s="51" t="s">
        <v>1749</v>
      </c>
      <c r="J357" s="51" t="s">
        <v>261</v>
      </c>
      <c r="K357" s="51" t="s">
        <v>1750</v>
      </c>
      <c r="L357" s="51" t="s">
        <v>272</v>
      </c>
      <c r="M357" s="51" t="s">
        <v>1751</v>
      </c>
      <c r="N357" s="51">
        <v>11</v>
      </c>
      <c r="O357" s="51">
        <v>5</v>
      </c>
      <c r="P357" s="51">
        <v>6</v>
      </c>
      <c r="Q357" s="51">
        <v>1</v>
      </c>
      <c r="R357" s="51">
        <v>324</v>
      </c>
      <c r="S357" s="51">
        <v>2302</v>
      </c>
      <c r="T357" s="51"/>
      <c r="U357" s="51">
        <v>11</v>
      </c>
      <c r="V357" s="51">
        <v>26</v>
      </c>
      <c r="W357" s="51" t="s">
        <v>1743</v>
      </c>
      <c r="X357" s="51" t="s">
        <v>1744</v>
      </c>
      <c r="Y357" s="51"/>
    </row>
    <row r="358" ht="24" spans="1:25">
      <c r="A358" s="48">
        <v>353</v>
      </c>
      <c r="B358" s="98" t="s">
        <v>79</v>
      </c>
      <c r="C358" s="51" t="s">
        <v>1726</v>
      </c>
      <c r="D358" s="51" t="s">
        <v>119</v>
      </c>
      <c r="E358" s="51" t="s">
        <v>231</v>
      </c>
      <c r="F358" s="51" t="s">
        <v>244</v>
      </c>
      <c r="G358" s="51" t="s">
        <v>1752</v>
      </c>
      <c r="H358" s="51" t="s">
        <v>39</v>
      </c>
      <c r="I358" s="51" t="s">
        <v>1753</v>
      </c>
      <c r="J358" s="51" t="s">
        <v>1754</v>
      </c>
      <c r="K358" s="51" t="s">
        <v>1755</v>
      </c>
      <c r="L358" s="51" t="s">
        <v>244</v>
      </c>
      <c r="M358" s="51" t="s">
        <v>1756</v>
      </c>
      <c r="N358" s="51">
        <v>21.16</v>
      </c>
      <c r="O358" s="51">
        <v>6</v>
      </c>
      <c r="P358" s="51">
        <v>15.2</v>
      </c>
      <c r="Q358" s="51">
        <v>1</v>
      </c>
      <c r="R358" s="51">
        <v>215</v>
      </c>
      <c r="S358" s="51">
        <v>1563</v>
      </c>
      <c r="T358" s="51"/>
      <c r="U358" s="51">
        <v>7</v>
      </c>
      <c r="V358" s="51">
        <v>23</v>
      </c>
      <c r="W358" s="51" t="s">
        <v>1757</v>
      </c>
      <c r="X358" s="51" t="s">
        <v>1744</v>
      </c>
      <c r="Y358" s="97"/>
    </row>
    <row r="359" ht="48" spans="1:25">
      <c r="A359" s="48">
        <v>354</v>
      </c>
      <c r="B359" s="51" t="s">
        <v>79</v>
      </c>
      <c r="C359" s="51" t="s">
        <v>1758</v>
      </c>
      <c r="D359" s="51" t="s">
        <v>1759</v>
      </c>
      <c r="E359" s="51" t="s">
        <v>1727</v>
      </c>
      <c r="F359" s="51"/>
      <c r="G359" s="51" t="s">
        <v>1760</v>
      </c>
      <c r="H359" s="51" t="s">
        <v>1761</v>
      </c>
      <c r="I359" s="51" t="s">
        <v>1727</v>
      </c>
      <c r="J359" s="51" t="s">
        <v>1762</v>
      </c>
      <c r="K359" s="51" t="s">
        <v>1763</v>
      </c>
      <c r="L359" s="51" t="s">
        <v>1727</v>
      </c>
      <c r="M359" s="51" t="s">
        <v>1764</v>
      </c>
      <c r="N359" s="51">
        <v>5.1</v>
      </c>
      <c r="O359" s="51">
        <v>5.1</v>
      </c>
      <c r="P359" s="51">
        <v>0</v>
      </c>
      <c r="Q359" s="51">
        <v>5</v>
      </c>
      <c r="R359" s="51">
        <v>101</v>
      </c>
      <c r="S359" s="51">
        <v>276</v>
      </c>
      <c r="T359" s="51">
        <v>5</v>
      </c>
      <c r="U359" s="51">
        <v>101</v>
      </c>
      <c r="V359" s="51">
        <v>276</v>
      </c>
      <c r="W359" s="51" t="s">
        <v>1765</v>
      </c>
      <c r="X359" s="51" t="s">
        <v>1766</v>
      </c>
      <c r="Y359" s="51"/>
    </row>
    <row r="360" ht="48" spans="1:25">
      <c r="A360" s="48">
        <v>355</v>
      </c>
      <c r="B360" s="51" t="s">
        <v>1722</v>
      </c>
      <c r="C360" s="51" t="s">
        <v>1767</v>
      </c>
      <c r="D360" s="51" t="s">
        <v>610</v>
      </c>
      <c r="E360" s="51" t="s">
        <v>496</v>
      </c>
      <c r="F360" s="51"/>
      <c r="G360" s="51" t="s">
        <v>1768</v>
      </c>
      <c r="H360" s="51" t="s">
        <v>57</v>
      </c>
      <c r="I360" s="51" t="s">
        <v>496</v>
      </c>
      <c r="J360" s="51">
        <v>202504</v>
      </c>
      <c r="K360" s="51">
        <v>202512</v>
      </c>
      <c r="L360" s="51" t="s">
        <v>612</v>
      </c>
      <c r="M360" s="51" t="s">
        <v>1769</v>
      </c>
      <c r="N360" s="51">
        <v>13.64</v>
      </c>
      <c r="O360" s="51">
        <v>13.64</v>
      </c>
      <c r="P360" s="51">
        <v>0</v>
      </c>
      <c r="Q360" s="51">
        <v>13</v>
      </c>
      <c r="R360" s="51">
        <v>437</v>
      </c>
      <c r="S360" s="51">
        <v>1127</v>
      </c>
      <c r="T360" s="51">
        <v>3</v>
      </c>
      <c r="U360" s="51">
        <v>437</v>
      </c>
      <c r="V360" s="51">
        <v>1127</v>
      </c>
      <c r="W360" s="51" t="s">
        <v>614</v>
      </c>
      <c r="X360" s="51" t="s">
        <v>615</v>
      </c>
      <c r="Y360" s="51"/>
    </row>
    <row r="361" ht="48" spans="1:25">
      <c r="A361" s="48">
        <v>356</v>
      </c>
      <c r="B361" s="51" t="s">
        <v>1722</v>
      </c>
      <c r="C361" s="51" t="s">
        <v>1767</v>
      </c>
      <c r="D361" s="51" t="s">
        <v>610</v>
      </c>
      <c r="E361" s="51" t="s">
        <v>496</v>
      </c>
      <c r="F361" s="101" t="s">
        <v>580</v>
      </c>
      <c r="G361" s="51" t="s">
        <v>1770</v>
      </c>
      <c r="H361" s="51" t="s">
        <v>57</v>
      </c>
      <c r="I361" s="101" t="s">
        <v>580</v>
      </c>
      <c r="J361" s="51">
        <v>202504</v>
      </c>
      <c r="K361" s="51">
        <v>202512</v>
      </c>
      <c r="L361" s="101" t="s">
        <v>580</v>
      </c>
      <c r="M361" s="51" t="s">
        <v>1771</v>
      </c>
      <c r="N361" s="101">
        <v>10</v>
      </c>
      <c r="O361" s="101">
        <v>10</v>
      </c>
      <c r="P361" s="101">
        <v>0</v>
      </c>
      <c r="Q361" s="101">
        <v>1</v>
      </c>
      <c r="R361" s="101">
        <v>20</v>
      </c>
      <c r="S361" s="101">
        <v>68</v>
      </c>
      <c r="T361" s="101">
        <v>0</v>
      </c>
      <c r="U361" s="101">
        <v>12</v>
      </c>
      <c r="V361" s="101">
        <v>30</v>
      </c>
      <c r="W361" s="51" t="s">
        <v>614</v>
      </c>
      <c r="X361" s="51" t="s">
        <v>615</v>
      </c>
      <c r="Y361" s="101"/>
    </row>
    <row r="362" ht="48" spans="1:25">
      <c r="A362" s="48">
        <v>357</v>
      </c>
      <c r="B362" s="68" t="s">
        <v>1722</v>
      </c>
      <c r="C362" s="102" t="s">
        <v>118</v>
      </c>
      <c r="D362" s="68" t="s">
        <v>119</v>
      </c>
      <c r="E362" s="68" t="s">
        <v>496</v>
      </c>
      <c r="F362" s="68" t="s">
        <v>600</v>
      </c>
      <c r="G362" s="68" t="s">
        <v>1772</v>
      </c>
      <c r="H362" s="103" t="s">
        <v>416</v>
      </c>
      <c r="I362" s="68" t="s">
        <v>1773</v>
      </c>
      <c r="J362" s="92" t="s">
        <v>1774</v>
      </c>
      <c r="K362" s="92" t="s">
        <v>1775</v>
      </c>
      <c r="L362" s="68" t="s">
        <v>600</v>
      </c>
      <c r="M362" s="68" t="s">
        <v>1776</v>
      </c>
      <c r="N362" s="103">
        <v>2.5797</v>
      </c>
      <c r="O362" s="103">
        <v>2</v>
      </c>
      <c r="P362" s="103">
        <v>0.5797</v>
      </c>
      <c r="Q362" s="103">
        <v>1</v>
      </c>
      <c r="R362" s="103">
        <v>68</v>
      </c>
      <c r="S362" s="103">
        <v>204</v>
      </c>
      <c r="T362" s="103">
        <v>0</v>
      </c>
      <c r="U362" s="103">
        <v>8</v>
      </c>
      <c r="V362" s="103">
        <v>14</v>
      </c>
      <c r="W362" s="68" t="s">
        <v>1777</v>
      </c>
      <c r="X362" s="68" t="s">
        <v>1778</v>
      </c>
      <c r="Y362" s="104"/>
    </row>
    <row r="363" ht="48" spans="1:25">
      <c r="A363" s="48">
        <v>358</v>
      </c>
      <c r="B363" s="68" t="s">
        <v>1722</v>
      </c>
      <c r="C363" s="102" t="s">
        <v>118</v>
      </c>
      <c r="D363" s="68" t="s">
        <v>119</v>
      </c>
      <c r="E363" s="68" t="s">
        <v>496</v>
      </c>
      <c r="F363" s="68" t="s">
        <v>592</v>
      </c>
      <c r="G363" s="68" t="s">
        <v>1779</v>
      </c>
      <c r="H363" s="103" t="s">
        <v>416</v>
      </c>
      <c r="I363" s="68" t="s">
        <v>1780</v>
      </c>
      <c r="J363" s="92" t="s">
        <v>1774</v>
      </c>
      <c r="K363" s="92" t="s">
        <v>1781</v>
      </c>
      <c r="L363" s="68" t="s">
        <v>592</v>
      </c>
      <c r="M363" s="68" t="s">
        <v>1782</v>
      </c>
      <c r="N363" s="103">
        <v>6</v>
      </c>
      <c r="O363" s="103">
        <v>5</v>
      </c>
      <c r="P363" s="103">
        <v>1</v>
      </c>
      <c r="Q363" s="103">
        <v>1</v>
      </c>
      <c r="R363" s="103">
        <v>30</v>
      </c>
      <c r="S363" s="103">
        <v>110</v>
      </c>
      <c r="T363" s="103">
        <v>0</v>
      </c>
      <c r="U363" s="103">
        <v>8</v>
      </c>
      <c r="V363" s="103">
        <v>20</v>
      </c>
      <c r="W363" s="68" t="s">
        <v>1777</v>
      </c>
      <c r="X363" s="68" t="s">
        <v>1778</v>
      </c>
      <c r="Y363" s="104"/>
    </row>
    <row r="364" ht="60" spans="1:25">
      <c r="A364" s="48">
        <v>359</v>
      </c>
      <c r="B364" s="51" t="s">
        <v>1722</v>
      </c>
      <c r="C364" s="51" t="s">
        <v>118</v>
      </c>
      <c r="D364" s="51" t="s">
        <v>119</v>
      </c>
      <c r="E364" s="51" t="s">
        <v>496</v>
      </c>
      <c r="F364" s="51" t="s">
        <v>606</v>
      </c>
      <c r="G364" s="51" t="s">
        <v>1783</v>
      </c>
      <c r="H364" s="51" t="s">
        <v>416</v>
      </c>
      <c r="I364" s="51" t="s">
        <v>1784</v>
      </c>
      <c r="J364" s="51">
        <v>202508</v>
      </c>
      <c r="K364" s="51">
        <v>202511</v>
      </c>
      <c r="L364" s="51" t="s">
        <v>606</v>
      </c>
      <c r="M364" s="51" t="s">
        <v>1785</v>
      </c>
      <c r="N364" s="51">
        <v>5.5</v>
      </c>
      <c r="O364" s="51">
        <v>5</v>
      </c>
      <c r="P364" s="51">
        <v>0.5</v>
      </c>
      <c r="Q364" s="51">
        <v>1</v>
      </c>
      <c r="R364" s="51">
        <v>32</v>
      </c>
      <c r="S364" s="51">
        <v>128</v>
      </c>
      <c r="T364" s="51">
        <v>1</v>
      </c>
      <c r="U364" s="51">
        <v>5</v>
      </c>
      <c r="V364" s="51">
        <v>15</v>
      </c>
      <c r="W364" s="51" t="s">
        <v>1786</v>
      </c>
      <c r="X364" s="51" t="s">
        <v>1778</v>
      </c>
      <c r="Y364" s="97"/>
    </row>
    <row r="365" ht="204" spans="1:25">
      <c r="A365" s="48">
        <v>360</v>
      </c>
      <c r="B365" s="51" t="s">
        <v>33</v>
      </c>
      <c r="C365" s="51" t="s">
        <v>1787</v>
      </c>
      <c r="D365" s="51" t="s">
        <v>67</v>
      </c>
      <c r="E365" s="51" t="s">
        <v>1788</v>
      </c>
      <c r="F365" s="51" t="s">
        <v>1789</v>
      </c>
      <c r="G365" s="51" t="s">
        <v>1790</v>
      </c>
      <c r="H365" s="101" t="s">
        <v>416</v>
      </c>
      <c r="I365" s="51" t="s">
        <v>1789</v>
      </c>
      <c r="J365" s="51">
        <v>202511</v>
      </c>
      <c r="K365" s="51">
        <v>202512</v>
      </c>
      <c r="L365" s="51" t="s">
        <v>496</v>
      </c>
      <c r="M365" s="51" t="s">
        <v>1791</v>
      </c>
      <c r="N365" s="105">
        <v>97</v>
      </c>
      <c r="O365" s="105">
        <v>79</v>
      </c>
      <c r="P365" s="105">
        <v>18</v>
      </c>
      <c r="Q365" s="105">
        <v>4</v>
      </c>
      <c r="R365" s="105">
        <v>1425</v>
      </c>
      <c r="S365" s="105">
        <v>6000</v>
      </c>
      <c r="T365" s="105">
        <v>1</v>
      </c>
      <c r="U365" s="105">
        <v>72</v>
      </c>
      <c r="V365" s="105">
        <v>217</v>
      </c>
      <c r="W365" s="51" t="s">
        <v>1792</v>
      </c>
      <c r="X365" s="51" t="s">
        <v>1793</v>
      </c>
      <c r="Y365" s="101"/>
    </row>
    <row r="366" ht="60" spans="1:25">
      <c r="A366" s="48">
        <v>361</v>
      </c>
      <c r="B366" s="51" t="s">
        <v>33</v>
      </c>
      <c r="C366" s="51" t="s">
        <v>34</v>
      </c>
      <c r="D366" s="51" t="s">
        <v>495</v>
      </c>
      <c r="E366" s="51" t="s">
        <v>496</v>
      </c>
      <c r="F366" s="51" t="s">
        <v>548</v>
      </c>
      <c r="G366" s="51" t="s">
        <v>1794</v>
      </c>
      <c r="H366" s="51" t="s">
        <v>57</v>
      </c>
      <c r="I366" s="51" t="s">
        <v>1795</v>
      </c>
      <c r="J366" s="61">
        <v>45858</v>
      </c>
      <c r="K366" s="61">
        <v>45889</v>
      </c>
      <c r="L366" s="51" t="s">
        <v>548</v>
      </c>
      <c r="M366" s="51" t="s">
        <v>1796</v>
      </c>
      <c r="N366" s="51">
        <v>4.2</v>
      </c>
      <c r="O366" s="51">
        <v>3</v>
      </c>
      <c r="P366" s="51">
        <v>1.2</v>
      </c>
      <c r="Q366" s="51">
        <v>1</v>
      </c>
      <c r="R366" s="51">
        <v>83</v>
      </c>
      <c r="S366" s="51">
        <v>238</v>
      </c>
      <c r="T366" s="51">
        <v>0</v>
      </c>
      <c r="U366" s="51">
        <v>20</v>
      </c>
      <c r="V366" s="51">
        <v>42</v>
      </c>
      <c r="W366" s="51" t="s">
        <v>552</v>
      </c>
      <c r="X366" s="51" t="s">
        <v>553</v>
      </c>
      <c r="Y366" s="101"/>
    </row>
    <row r="367" ht="60" spans="1:25">
      <c r="A367" s="48">
        <v>362</v>
      </c>
      <c r="B367" s="51" t="s">
        <v>33</v>
      </c>
      <c r="C367" s="51" t="s">
        <v>34</v>
      </c>
      <c r="D367" s="51" t="s">
        <v>495</v>
      </c>
      <c r="E367" s="51" t="s">
        <v>496</v>
      </c>
      <c r="F367" s="51" t="s">
        <v>538</v>
      </c>
      <c r="G367" s="51" t="s">
        <v>1797</v>
      </c>
      <c r="H367" s="51" t="s">
        <v>57</v>
      </c>
      <c r="I367" s="51" t="s">
        <v>1798</v>
      </c>
      <c r="J367" s="61">
        <v>45858</v>
      </c>
      <c r="K367" s="61">
        <v>45889</v>
      </c>
      <c r="L367" s="51" t="s">
        <v>538</v>
      </c>
      <c r="M367" s="51" t="s">
        <v>1799</v>
      </c>
      <c r="N367" s="51">
        <v>24</v>
      </c>
      <c r="O367" s="51">
        <v>23</v>
      </c>
      <c r="P367" s="51">
        <v>1</v>
      </c>
      <c r="Q367" s="51">
        <v>1</v>
      </c>
      <c r="R367" s="51">
        <v>40</v>
      </c>
      <c r="S367" s="51">
        <v>162</v>
      </c>
      <c r="T367" s="51">
        <v>0</v>
      </c>
      <c r="U367" s="51">
        <v>8</v>
      </c>
      <c r="V367" s="51">
        <v>24</v>
      </c>
      <c r="W367" s="51" t="s">
        <v>552</v>
      </c>
      <c r="X367" s="51" t="s">
        <v>553</v>
      </c>
      <c r="Y367" s="101"/>
    </row>
    <row r="368" ht="36" spans="1:25">
      <c r="A368" s="48">
        <v>363</v>
      </c>
      <c r="B368" s="51" t="s">
        <v>33</v>
      </c>
      <c r="C368" s="51" t="s">
        <v>34</v>
      </c>
      <c r="D368" s="51" t="s">
        <v>495</v>
      </c>
      <c r="E368" s="51" t="s">
        <v>496</v>
      </c>
      <c r="F368" s="51" t="s">
        <v>538</v>
      </c>
      <c r="G368" s="51" t="s">
        <v>1800</v>
      </c>
      <c r="H368" s="51" t="s">
        <v>57</v>
      </c>
      <c r="I368" s="51" t="s">
        <v>1801</v>
      </c>
      <c r="J368" s="96">
        <v>20250830</v>
      </c>
      <c r="K368" s="96">
        <v>20250910</v>
      </c>
      <c r="L368" s="51" t="s">
        <v>538</v>
      </c>
      <c r="M368" s="51" t="s">
        <v>1802</v>
      </c>
      <c r="N368" s="51">
        <v>5.3</v>
      </c>
      <c r="O368" s="51">
        <v>5</v>
      </c>
      <c r="P368" s="51">
        <v>0.3</v>
      </c>
      <c r="Q368" s="51">
        <v>1</v>
      </c>
      <c r="R368" s="51">
        <v>50</v>
      </c>
      <c r="S368" s="51">
        <v>180</v>
      </c>
      <c r="T368" s="51">
        <v>0</v>
      </c>
      <c r="U368" s="51">
        <v>8</v>
      </c>
      <c r="V368" s="51">
        <v>23</v>
      </c>
      <c r="W368" s="51" t="s">
        <v>567</v>
      </c>
      <c r="X368" s="51" t="s">
        <v>1803</v>
      </c>
      <c r="Y368" s="51"/>
    </row>
    <row r="369" ht="60" spans="1:25">
      <c r="A369" s="48">
        <v>364</v>
      </c>
      <c r="B369" s="51" t="s">
        <v>33</v>
      </c>
      <c r="C369" s="51" t="s">
        <v>34</v>
      </c>
      <c r="D369" s="51" t="s">
        <v>1804</v>
      </c>
      <c r="E369" s="101" t="s">
        <v>496</v>
      </c>
      <c r="F369" s="51" t="s">
        <v>580</v>
      </c>
      <c r="G369" s="51" t="s">
        <v>1805</v>
      </c>
      <c r="H369" s="101" t="s">
        <v>57</v>
      </c>
      <c r="I369" s="51" t="s">
        <v>1806</v>
      </c>
      <c r="J369" s="51" t="s">
        <v>1807</v>
      </c>
      <c r="K369" s="51" t="s">
        <v>1808</v>
      </c>
      <c r="L369" s="101" t="s">
        <v>580</v>
      </c>
      <c r="M369" s="51" t="s">
        <v>1809</v>
      </c>
      <c r="N369" s="101">
        <v>11.53</v>
      </c>
      <c r="O369" s="101">
        <v>10</v>
      </c>
      <c r="P369" s="101">
        <v>1.53</v>
      </c>
      <c r="Q369" s="101">
        <v>1</v>
      </c>
      <c r="R369" s="101">
        <v>52</v>
      </c>
      <c r="S369" s="101">
        <v>138</v>
      </c>
      <c r="T369" s="101">
        <v>0</v>
      </c>
      <c r="U369" s="101">
        <v>7</v>
      </c>
      <c r="V369" s="101">
        <v>22</v>
      </c>
      <c r="W369" s="51" t="s">
        <v>1810</v>
      </c>
      <c r="X369" s="51" t="s">
        <v>558</v>
      </c>
      <c r="Y369" s="101"/>
    </row>
    <row r="370" ht="48" spans="1:25">
      <c r="A370" s="48">
        <v>365</v>
      </c>
      <c r="B370" s="51" t="s">
        <v>33</v>
      </c>
      <c r="C370" s="51" t="s">
        <v>34</v>
      </c>
      <c r="D370" s="51" t="s">
        <v>505</v>
      </c>
      <c r="E370" s="101" t="s">
        <v>496</v>
      </c>
      <c r="F370" s="51" t="s">
        <v>580</v>
      </c>
      <c r="G370" s="51" t="s">
        <v>1811</v>
      </c>
      <c r="H370" s="101" t="s">
        <v>57</v>
      </c>
      <c r="I370" s="51" t="s">
        <v>1812</v>
      </c>
      <c r="J370" s="61">
        <v>45839</v>
      </c>
      <c r="K370" s="61">
        <v>45839</v>
      </c>
      <c r="L370" s="101" t="s">
        <v>580</v>
      </c>
      <c r="M370" s="51" t="s">
        <v>1813</v>
      </c>
      <c r="N370" s="101">
        <v>49</v>
      </c>
      <c r="O370" s="101">
        <v>47</v>
      </c>
      <c r="P370" s="101">
        <v>2</v>
      </c>
      <c r="Q370" s="101">
        <v>1</v>
      </c>
      <c r="R370" s="101">
        <v>185</v>
      </c>
      <c r="S370" s="101">
        <v>688</v>
      </c>
      <c r="T370" s="101">
        <v>0</v>
      </c>
      <c r="U370" s="101">
        <v>15</v>
      </c>
      <c r="V370" s="101">
        <v>60</v>
      </c>
      <c r="W370" s="51" t="s">
        <v>1810</v>
      </c>
      <c r="X370" s="51" t="s">
        <v>558</v>
      </c>
      <c r="Y370" s="101"/>
    </row>
    <row r="371" ht="36" spans="1:25">
      <c r="A371" s="48">
        <v>366</v>
      </c>
      <c r="B371" s="51" t="s">
        <v>33</v>
      </c>
      <c r="C371" s="51" t="s">
        <v>34</v>
      </c>
      <c r="D371" s="51" t="s">
        <v>495</v>
      </c>
      <c r="E371" s="51" t="s">
        <v>496</v>
      </c>
      <c r="F371" s="51" t="s">
        <v>563</v>
      </c>
      <c r="G371" s="51" t="s">
        <v>1814</v>
      </c>
      <c r="H371" s="51" t="s">
        <v>416</v>
      </c>
      <c r="I371" s="51" t="s">
        <v>1815</v>
      </c>
      <c r="J371" s="96">
        <v>20250903</v>
      </c>
      <c r="K371" s="96">
        <v>20250913</v>
      </c>
      <c r="L371" s="51" t="s">
        <v>563</v>
      </c>
      <c r="M371" s="51" t="s">
        <v>1816</v>
      </c>
      <c r="N371" s="51">
        <v>5.5</v>
      </c>
      <c r="O371" s="51">
        <v>5</v>
      </c>
      <c r="P371" s="51">
        <v>0.5</v>
      </c>
      <c r="Q371" s="51">
        <v>1</v>
      </c>
      <c r="R371" s="51">
        <v>68</v>
      </c>
      <c r="S371" s="51">
        <v>267</v>
      </c>
      <c r="T371" s="51">
        <v>0</v>
      </c>
      <c r="U371" s="51">
        <v>8</v>
      </c>
      <c r="V371" s="51">
        <v>42</v>
      </c>
      <c r="W371" s="51" t="s">
        <v>567</v>
      </c>
      <c r="X371" s="51" t="s">
        <v>568</v>
      </c>
      <c r="Y371" s="101"/>
    </row>
    <row r="372" ht="48" spans="1:25">
      <c r="A372" s="48">
        <v>367</v>
      </c>
      <c r="B372" s="51" t="s">
        <v>33</v>
      </c>
      <c r="C372" s="51" t="s">
        <v>34</v>
      </c>
      <c r="D372" s="51" t="s">
        <v>495</v>
      </c>
      <c r="E372" s="51" t="s">
        <v>496</v>
      </c>
      <c r="F372" s="51" t="s">
        <v>497</v>
      </c>
      <c r="G372" s="51" t="s">
        <v>1817</v>
      </c>
      <c r="H372" s="51" t="s">
        <v>57</v>
      </c>
      <c r="I372" s="51" t="s">
        <v>1818</v>
      </c>
      <c r="J372" s="96">
        <v>20250829</v>
      </c>
      <c r="K372" s="96">
        <v>20250910</v>
      </c>
      <c r="L372" s="51" t="s">
        <v>497</v>
      </c>
      <c r="M372" s="51" t="s">
        <v>1819</v>
      </c>
      <c r="N372" s="101">
        <v>3.888</v>
      </c>
      <c r="O372" s="51">
        <v>3</v>
      </c>
      <c r="P372" s="51">
        <v>0.888</v>
      </c>
      <c r="Q372" s="51">
        <v>1</v>
      </c>
      <c r="R372" s="51">
        <v>31</v>
      </c>
      <c r="S372" s="51">
        <v>116</v>
      </c>
      <c r="T372" s="51">
        <v>0</v>
      </c>
      <c r="U372" s="51">
        <v>7</v>
      </c>
      <c r="V372" s="51">
        <v>20</v>
      </c>
      <c r="W372" s="51" t="s">
        <v>1820</v>
      </c>
      <c r="X372" s="51" t="s">
        <v>1821</v>
      </c>
      <c r="Y372" s="51"/>
    </row>
    <row r="373" ht="48" spans="1:25">
      <c r="A373" s="48">
        <v>368</v>
      </c>
      <c r="B373" s="51" t="s">
        <v>33</v>
      </c>
      <c r="C373" s="51" t="s">
        <v>34</v>
      </c>
      <c r="D373" s="51" t="s">
        <v>35</v>
      </c>
      <c r="E373" s="101" t="s">
        <v>496</v>
      </c>
      <c r="F373" s="101" t="s">
        <v>526</v>
      </c>
      <c r="G373" s="51" t="s">
        <v>1822</v>
      </c>
      <c r="H373" s="101" t="s">
        <v>57</v>
      </c>
      <c r="I373" s="51" t="s">
        <v>1823</v>
      </c>
      <c r="J373" s="106">
        <v>45901</v>
      </c>
      <c r="K373" s="106">
        <v>45930</v>
      </c>
      <c r="L373" s="101" t="s">
        <v>526</v>
      </c>
      <c r="M373" s="51" t="s">
        <v>1824</v>
      </c>
      <c r="N373" s="101">
        <f>O373+P373</f>
        <v>74.8776</v>
      </c>
      <c r="O373" s="101">
        <v>25</v>
      </c>
      <c r="P373" s="101">
        <v>49.8776</v>
      </c>
      <c r="Q373" s="101">
        <v>1</v>
      </c>
      <c r="R373" s="101">
        <v>320</v>
      </c>
      <c r="S373" s="101">
        <v>1250</v>
      </c>
      <c r="T373" s="101">
        <v>1</v>
      </c>
      <c r="U373" s="101">
        <v>19</v>
      </c>
      <c r="V373" s="101">
        <v>56</v>
      </c>
      <c r="W373" s="51" t="s">
        <v>1825</v>
      </c>
      <c r="X373" s="51" t="s">
        <v>1826</v>
      </c>
      <c r="Y373" s="101"/>
    </row>
    <row r="374" ht="48" spans="1:25">
      <c r="A374" s="48">
        <v>369</v>
      </c>
      <c r="B374" s="101" t="s">
        <v>79</v>
      </c>
      <c r="C374" s="51" t="s">
        <v>80</v>
      </c>
      <c r="D374" s="101" t="s">
        <v>81</v>
      </c>
      <c r="E374" s="51" t="s">
        <v>496</v>
      </c>
      <c r="F374" s="51" t="s">
        <v>580</v>
      </c>
      <c r="G374" s="51" t="s">
        <v>1827</v>
      </c>
      <c r="H374" s="51" t="s">
        <v>57</v>
      </c>
      <c r="I374" s="51" t="s">
        <v>1828</v>
      </c>
      <c r="J374" s="82">
        <v>45931</v>
      </c>
      <c r="K374" s="82">
        <v>46022</v>
      </c>
      <c r="L374" s="51" t="s">
        <v>580</v>
      </c>
      <c r="M374" s="51" t="s">
        <v>1829</v>
      </c>
      <c r="N374" s="51">
        <v>55.2</v>
      </c>
      <c r="O374" s="51">
        <v>50</v>
      </c>
      <c r="P374" s="51">
        <v>5.2</v>
      </c>
      <c r="Q374" s="51">
        <v>1</v>
      </c>
      <c r="R374" s="51">
        <v>148</v>
      </c>
      <c r="S374" s="51">
        <v>462</v>
      </c>
      <c r="T374" s="51">
        <v>0</v>
      </c>
      <c r="U374" s="51">
        <v>33</v>
      </c>
      <c r="V374" s="51">
        <v>91</v>
      </c>
      <c r="W374" s="51" t="s">
        <v>1830</v>
      </c>
      <c r="X374" s="51" t="s">
        <v>1831</v>
      </c>
      <c r="Y374" s="101"/>
    </row>
    <row r="375" ht="48" spans="1:25">
      <c r="A375" s="48">
        <v>370</v>
      </c>
      <c r="B375" s="101" t="s">
        <v>79</v>
      </c>
      <c r="C375" s="51" t="s">
        <v>80</v>
      </c>
      <c r="D375" s="101" t="s">
        <v>81</v>
      </c>
      <c r="E375" s="101" t="s">
        <v>496</v>
      </c>
      <c r="F375" s="101" t="s">
        <v>526</v>
      </c>
      <c r="G375" s="101" t="s">
        <v>1226</v>
      </c>
      <c r="H375" s="101" t="s">
        <v>57</v>
      </c>
      <c r="I375" s="51" t="s">
        <v>1832</v>
      </c>
      <c r="J375" s="107">
        <v>45931</v>
      </c>
      <c r="K375" s="106">
        <v>46022</v>
      </c>
      <c r="L375" s="101" t="s">
        <v>526</v>
      </c>
      <c r="M375" s="51" t="s">
        <v>1833</v>
      </c>
      <c r="N375" s="101">
        <f>O375+P375</f>
        <v>22.386</v>
      </c>
      <c r="O375" s="101">
        <v>20</v>
      </c>
      <c r="P375" s="101">
        <v>2.386</v>
      </c>
      <c r="Q375" s="101">
        <v>1</v>
      </c>
      <c r="R375" s="101">
        <v>36</v>
      </c>
      <c r="S375" s="101">
        <v>159</v>
      </c>
      <c r="T375" s="101">
        <v>1</v>
      </c>
      <c r="U375" s="101">
        <v>9</v>
      </c>
      <c r="V375" s="101">
        <v>28</v>
      </c>
      <c r="W375" s="51" t="s">
        <v>1834</v>
      </c>
      <c r="X375" s="51" t="s">
        <v>1835</v>
      </c>
      <c r="Y375" s="101"/>
    </row>
    <row r="376" ht="48" spans="1:25">
      <c r="A376" s="48">
        <v>371</v>
      </c>
      <c r="B376" s="51" t="s">
        <v>79</v>
      </c>
      <c r="C376" s="51" t="s">
        <v>80</v>
      </c>
      <c r="D376" s="51" t="s">
        <v>81</v>
      </c>
      <c r="E376" s="51" t="s">
        <v>496</v>
      </c>
      <c r="F376" s="51" t="s">
        <v>592</v>
      </c>
      <c r="G376" s="51" t="s">
        <v>1836</v>
      </c>
      <c r="H376" s="51" t="s">
        <v>57</v>
      </c>
      <c r="I376" s="51" t="s">
        <v>592</v>
      </c>
      <c r="J376" s="51">
        <v>20250901</v>
      </c>
      <c r="K376" s="51">
        <v>20250930</v>
      </c>
      <c r="L376" s="51" t="s">
        <v>592</v>
      </c>
      <c r="M376" s="51" t="s">
        <v>1837</v>
      </c>
      <c r="N376" s="51">
        <v>34</v>
      </c>
      <c r="O376" s="51">
        <v>10</v>
      </c>
      <c r="P376" s="51">
        <v>24</v>
      </c>
      <c r="Q376" s="51">
        <v>1</v>
      </c>
      <c r="R376" s="51">
        <v>20</v>
      </c>
      <c r="S376" s="51">
        <v>90</v>
      </c>
      <c r="T376" s="51">
        <v>1</v>
      </c>
      <c r="U376" s="51">
        <v>10</v>
      </c>
      <c r="V376" s="51">
        <v>35</v>
      </c>
      <c r="W376" s="51" t="s">
        <v>1838</v>
      </c>
      <c r="X376" s="51" t="s">
        <v>1839</v>
      </c>
      <c r="Y376" s="101"/>
    </row>
    <row r="377" ht="48" spans="1:25">
      <c r="A377" s="48">
        <v>372</v>
      </c>
      <c r="B377" s="51" t="s">
        <v>79</v>
      </c>
      <c r="C377" s="51" t="s">
        <v>118</v>
      </c>
      <c r="D377" s="51" t="s">
        <v>119</v>
      </c>
      <c r="E377" s="51" t="s">
        <v>496</v>
      </c>
      <c r="F377" s="101" t="s">
        <v>583</v>
      </c>
      <c r="G377" s="51" t="s">
        <v>1840</v>
      </c>
      <c r="H377" s="51" t="s">
        <v>416</v>
      </c>
      <c r="I377" s="51" t="s">
        <v>1841</v>
      </c>
      <c r="J377" s="101">
        <v>20250830</v>
      </c>
      <c r="K377" s="101">
        <v>20250915</v>
      </c>
      <c r="L377" s="101" t="s">
        <v>583</v>
      </c>
      <c r="M377" s="51" t="s">
        <v>1842</v>
      </c>
      <c r="N377" s="101">
        <v>13.75</v>
      </c>
      <c r="O377" s="101">
        <v>5</v>
      </c>
      <c r="P377" s="101">
        <v>8.75</v>
      </c>
      <c r="Q377" s="101">
        <v>1</v>
      </c>
      <c r="R377" s="101">
        <v>47</v>
      </c>
      <c r="S377" s="101">
        <v>165</v>
      </c>
      <c r="T377" s="101">
        <v>0</v>
      </c>
      <c r="U377" s="101">
        <v>10</v>
      </c>
      <c r="V377" s="101">
        <v>33</v>
      </c>
      <c r="W377" s="51" t="s">
        <v>515</v>
      </c>
      <c r="X377" s="51" t="s">
        <v>516</v>
      </c>
      <c r="Y377" s="101"/>
    </row>
    <row r="378" ht="48" spans="1:25">
      <c r="A378" s="48">
        <v>373</v>
      </c>
      <c r="B378" s="51" t="s">
        <v>79</v>
      </c>
      <c r="C378" s="51" t="s">
        <v>118</v>
      </c>
      <c r="D378" s="51" t="s">
        <v>119</v>
      </c>
      <c r="E378" s="51" t="s">
        <v>496</v>
      </c>
      <c r="F378" s="51" t="s">
        <v>606</v>
      </c>
      <c r="G378" s="51" t="s">
        <v>1843</v>
      </c>
      <c r="H378" s="51" t="s">
        <v>416</v>
      </c>
      <c r="I378" s="51" t="s">
        <v>1844</v>
      </c>
      <c r="J378" s="51">
        <v>20250904</v>
      </c>
      <c r="K378" s="51">
        <v>20251012</v>
      </c>
      <c r="L378" s="51" t="s">
        <v>606</v>
      </c>
      <c r="M378" s="51" t="s">
        <v>1845</v>
      </c>
      <c r="N378" s="51">
        <v>14</v>
      </c>
      <c r="O378" s="51">
        <v>10</v>
      </c>
      <c r="P378" s="51">
        <v>4</v>
      </c>
      <c r="Q378" s="51">
        <v>1</v>
      </c>
      <c r="R378" s="51">
        <v>32</v>
      </c>
      <c r="S378" s="51">
        <v>114</v>
      </c>
      <c r="T378" s="51">
        <v>1</v>
      </c>
      <c r="U378" s="51">
        <v>10</v>
      </c>
      <c r="V378" s="51">
        <v>24</v>
      </c>
      <c r="W378" s="51" t="s">
        <v>1846</v>
      </c>
      <c r="X378" s="51" t="s">
        <v>1847</v>
      </c>
      <c r="Y378" s="101"/>
    </row>
    <row r="379" ht="48" spans="1:25">
      <c r="A379" s="48">
        <v>374</v>
      </c>
      <c r="B379" s="51" t="s">
        <v>79</v>
      </c>
      <c r="C379" s="51" t="s">
        <v>118</v>
      </c>
      <c r="D379" s="51" t="s">
        <v>119</v>
      </c>
      <c r="E379" s="51" t="s">
        <v>496</v>
      </c>
      <c r="F379" s="51" t="s">
        <v>600</v>
      </c>
      <c r="G379" s="51" t="s">
        <v>1848</v>
      </c>
      <c r="H379" s="101" t="s">
        <v>416</v>
      </c>
      <c r="I379" s="51" t="s">
        <v>1849</v>
      </c>
      <c r="J379" s="81" t="s">
        <v>1850</v>
      </c>
      <c r="K379" s="81" t="s">
        <v>1808</v>
      </c>
      <c r="L379" s="51" t="s">
        <v>600</v>
      </c>
      <c r="M379" s="51" t="s">
        <v>1851</v>
      </c>
      <c r="N379" s="101">
        <v>5.928</v>
      </c>
      <c r="O379" s="101">
        <v>5</v>
      </c>
      <c r="P379" s="101">
        <v>0.928</v>
      </c>
      <c r="Q379" s="101">
        <v>1</v>
      </c>
      <c r="R379" s="101">
        <v>58</v>
      </c>
      <c r="S379" s="101">
        <v>161</v>
      </c>
      <c r="T379" s="101">
        <v>0</v>
      </c>
      <c r="U379" s="101">
        <v>10</v>
      </c>
      <c r="V379" s="101">
        <v>28</v>
      </c>
      <c r="W379" s="51" t="s">
        <v>604</v>
      </c>
      <c r="X379" s="51" t="s">
        <v>1852</v>
      </c>
      <c r="Y379" s="101"/>
    </row>
    <row r="380" ht="48" spans="1:25">
      <c r="A380" s="48">
        <v>375</v>
      </c>
      <c r="B380" s="51" t="s">
        <v>79</v>
      </c>
      <c r="C380" s="51" t="s">
        <v>118</v>
      </c>
      <c r="D380" s="51" t="s">
        <v>119</v>
      </c>
      <c r="E380" s="51" t="s">
        <v>496</v>
      </c>
      <c r="F380" s="101" t="s">
        <v>569</v>
      </c>
      <c r="G380" s="51" t="s">
        <v>1853</v>
      </c>
      <c r="H380" s="101" t="s">
        <v>416</v>
      </c>
      <c r="I380" s="51" t="s">
        <v>1854</v>
      </c>
      <c r="J380" s="96" t="s">
        <v>1855</v>
      </c>
      <c r="K380" s="96" t="s">
        <v>1856</v>
      </c>
      <c r="L380" s="101" t="s">
        <v>569</v>
      </c>
      <c r="M380" s="51" t="s">
        <v>1857</v>
      </c>
      <c r="N380" s="51">
        <v>9.6</v>
      </c>
      <c r="O380" s="51">
        <v>8</v>
      </c>
      <c r="P380" s="51">
        <v>1.6</v>
      </c>
      <c r="Q380" s="51">
        <v>1</v>
      </c>
      <c r="R380" s="51">
        <v>63</v>
      </c>
      <c r="S380" s="51">
        <v>226</v>
      </c>
      <c r="T380" s="51">
        <v>0</v>
      </c>
      <c r="U380" s="51">
        <v>10</v>
      </c>
      <c r="V380" s="51">
        <v>34</v>
      </c>
      <c r="W380" s="51" t="s">
        <v>1846</v>
      </c>
      <c r="X380" s="51" t="s">
        <v>1847</v>
      </c>
      <c r="Y380" s="101"/>
    </row>
    <row r="381" ht="48" spans="1:25">
      <c r="A381" s="48">
        <v>376</v>
      </c>
      <c r="B381" s="51" t="s">
        <v>79</v>
      </c>
      <c r="C381" s="51" t="s">
        <v>118</v>
      </c>
      <c r="D381" s="51" t="s">
        <v>119</v>
      </c>
      <c r="E381" s="51" t="s">
        <v>496</v>
      </c>
      <c r="F381" s="51" t="s">
        <v>563</v>
      </c>
      <c r="G381" s="51" t="s">
        <v>1858</v>
      </c>
      <c r="H381" s="51" t="s">
        <v>416</v>
      </c>
      <c r="I381" s="51" t="s">
        <v>1859</v>
      </c>
      <c r="J381" s="96" t="s">
        <v>1860</v>
      </c>
      <c r="K381" s="96" t="s">
        <v>1861</v>
      </c>
      <c r="L381" s="51" t="s">
        <v>563</v>
      </c>
      <c r="M381" s="51" t="s">
        <v>1862</v>
      </c>
      <c r="N381" s="51">
        <v>14</v>
      </c>
      <c r="O381" s="51">
        <v>3</v>
      </c>
      <c r="P381" s="51">
        <v>11</v>
      </c>
      <c r="Q381" s="51">
        <v>1</v>
      </c>
      <c r="R381" s="51">
        <v>65</v>
      </c>
      <c r="S381" s="51">
        <v>293</v>
      </c>
      <c r="T381" s="51">
        <v>0</v>
      </c>
      <c r="U381" s="51">
        <v>9</v>
      </c>
      <c r="V381" s="51">
        <v>35</v>
      </c>
      <c r="W381" s="51" t="s">
        <v>1863</v>
      </c>
      <c r="X381" s="51" t="s">
        <v>1847</v>
      </c>
      <c r="Y381" s="51"/>
    </row>
    <row r="382" ht="72" spans="1:25">
      <c r="A382" s="48">
        <v>377</v>
      </c>
      <c r="B382" s="51" t="s">
        <v>33</v>
      </c>
      <c r="C382" s="51" t="s">
        <v>1864</v>
      </c>
      <c r="D382" s="51" t="s">
        <v>106</v>
      </c>
      <c r="E382" s="51" t="s">
        <v>496</v>
      </c>
      <c r="F382" s="101" t="s">
        <v>583</v>
      </c>
      <c r="G382" s="51" t="s">
        <v>1865</v>
      </c>
      <c r="H382" s="51" t="s">
        <v>57</v>
      </c>
      <c r="I382" s="51" t="s">
        <v>1866</v>
      </c>
      <c r="J382" s="61">
        <v>45839</v>
      </c>
      <c r="K382" s="108">
        <v>45992</v>
      </c>
      <c r="L382" s="101" t="s">
        <v>583</v>
      </c>
      <c r="M382" s="51" t="s">
        <v>1867</v>
      </c>
      <c r="N382" s="101">
        <v>33.1</v>
      </c>
      <c r="O382" s="101">
        <v>28.26</v>
      </c>
      <c r="P382" s="101">
        <f>33.1-28.26</f>
        <v>4.84</v>
      </c>
      <c r="Q382" s="101">
        <v>1</v>
      </c>
      <c r="R382" s="101">
        <v>93</v>
      </c>
      <c r="S382" s="101">
        <v>378</v>
      </c>
      <c r="T382" s="101">
        <v>0</v>
      </c>
      <c r="U382" s="101">
        <v>10</v>
      </c>
      <c r="V382" s="101">
        <v>33</v>
      </c>
      <c r="W382" s="51" t="s">
        <v>1868</v>
      </c>
      <c r="X382" s="51" t="s">
        <v>1869</v>
      </c>
      <c r="Y382" s="101"/>
    </row>
    <row r="383" ht="48" spans="1:25">
      <c r="A383" s="48">
        <v>378</v>
      </c>
      <c r="B383" s="51" t="s">
        <v>33</v>
      </c>
      <c r="C383" s="51" t="s">
        <v>34</v>
      </c>
      <c r="D383" s="51" t="s">
        <v>495</v>
      </c>
      <c r="E383" s="51" t="s">
        <v>496</v>
      </c>
      <c r="F383" s="101" t="s">
        <v>583</v>
      </c>
      <c r="G383" s="51" t="s">
        <v>1870</v>
      </c>
      <c r="H383" s="51" t="s">
        <v>57</v>
      </c>
      <c r="I383" s="51" t="s">
        <v>1871</v>
      </c>
      <c r="J383" s="61">
        <v>45962</v>
      </c>
      <c r="K383" s="108">
        <v>45992</v>
      </c>
      <c r="L383" s="101" t="s">
        <v>583</v>
      </c>
      <c r="M383" s="51" t="s">
        <v>1872</v>
      </c>
      <c r="N383" s="101">
        <v>73.88</v>
      </c>
      <c r="O383" s="101">
        <v>71.74</v>
      </c>
      <c r="P383" s="101">
        <f>73.88-71.74</f>
        <v>2.14</v>
      </c>
      <c r="Q383" s="101">
        <v>1</v>
      </c>
      <c r="R383" s="101">
        <v>147</v>
      </c>
      <c r="S383" s="101">
        <v>580</v>
      </c>
      <c r="T383" s="101">
        <v>0</v>
      </c>
      <c r="U383" s="101">
        <v>12</v>
      </c>
      <c r="V383" s="101">
        <v>30</v>
      </c>
      <c r="W383" s="51" t="s">
        <v>590</v>
      </c>
      <c r="X383" s="51" t="s">
        <v>591</v>
      </c>
      <c r="Y383" s="101"/>
    </row>
    <row r="384" ht="36" spans="1:25">
      <c r="A384" s="48">
        <v>379</v>
      </c>
      <c r="B384" s="51" t="s">
        <v>33</v>
      </c>
      <c r="C384" s="51" t="s">
        <v>34</v>
      </c>
      <c r="D384" s="51" t="s">
        <v>1804</v>
      </c>
      <c r="E384" s="51" t="s">
        <v>496</v>
      </c>
      <c r="F384" s="101" t="s">
        <v>583</v>
      </c>
      <c r="G384" s="51" t="s">
        <v>1873</v>
      </c>
      <c r="H384" s="51" t="s">
        <v>416</v>
      </c>
      <c r="I384" s="51" t="s">
        <v>1866</v>
      </c>
      <c r="J384" s="61">
        <v>45870</v>
      </c>
      <c r="K384" s="108">
        <v>45931</v>
      </c>
      <c r="L384" s="101" t="s">
        <v>583</v>
      </c>
      <c r="M384" s="109" t="s">
        <v>1874</v>
      </c>
      <c r="N384" s="101">
        <v>7.7</v>
      </c>
      <c r="O384" s="101">
        <v>3</v>
      </c>
      <c r="P384" s="101">
        <v>4.7</v>
      </c>
      <c r="Q384" s="101">
        <v>1</v>
      </c>
      <c r="R384" s="101">
        <v>31</v>
      </c>
      <c r="S384" s="101">
        <v>127</v>
      </c>
      <c r="T384" s="101">
        <v>0</v>
      </c>
      <c r="U384" s="101">
        <v>10</v>
      </c>
      <c r="V384" s="101">
        <v>30</v>
      </c>
      <c r="W384" s="51" t="s">
        <v>590</v>
      </c>
      <c r="X384" s="51" t="s">
        <v>591</v>
      </c>
      <c r="Y384" s="101"/>
    </row>
    <row r="385" ht="48" spans="1:25">
      <c r="A385" s="48">
        <v>380</v>
      </c>
      <c r="B385" s="51" t="s">
        <v>79</v>
      </c>
      <c r="C385" s="51" t="s">
        <v>118</v>
      </c>
      <c r="D385" s="51" t="s">
        <v>119</v>
      </c>
      <c r="E385" s="51" t="s">
        <v>496</v>
      </c>
      <c r="F385" s="51" t="s">
        <v>600</v>
      </c>
      <c r="G385" s="51" t="s">
        <v>1875</v>
      </c>
      <c r="H385" s="101" t="s">
        <v>416</v>
      </c>
      <c r="I385" s="51" t="s">
        <v>1876</v>
      </c>
      <c r="J385" s="81" t="s">
        <v>1877</v>
      </c>
      <c r="K385" s="81" t="s">
        <v>1878</v>
      </c>
      <c r="L385" s="51" t="s">
        <v>600</v>
      </c>
      <c r="M385" s="51" t="s">
        <v>1879</v>
      </c>
      <c r="N385" s="101">
        <v>5.445</v>
      </c>
      <c r="O385" s="101">
        <v>4</v>
      </c>
      <c r="P385" s="101">
        <v>1.445</v>
      </c>
      <c r="Q385" s="101">
        <v>1</v>
      </c>
      <c r="R385" s="101">
        <v>83</v>
      </c>
      <c r="S385" s="101">
        <v>254</v>
      </c>
      <c r="T385" s="101">
        <v>0</v>
      </c>
      <c r="U385" s="101">
        <v>8</v>
      </c>
      <c r="V385" s="101">
        <v>28</v>
      </c>
      <c r="W385" s="51" t="s">
        <v>1880</v>
      </c>
      <c r="X385" s="51" t="s">
        <v>1847</v>
      </c>
      <c r="Y385" s="97"/>
    </row>
    <row r="386" ht="48" spans="1:25">
      <c r="A386" s="48">
        <v>381</v>
      </c>
      <c r="B386" s="51" t="s">
        <v>79</v>
      </c>
      <c r="C386" s="51" t="s">
        <v>118</v>
      </c>
      <c r="D386" s="51" t="s">
        <v>119</v>
      </c>
      <c r="E386" s="51" t="s">
        <v>496</v>
      </c>
      <c r="F386" s="51" t="s">
        <v>497</v>
      </c>
      <c r="G386" s="51" t="s">
        <v>1881</v>
      </c>
      <c r="H386" s="51" t="s">
        <v>416</v>
      </c>
      <c r="I386" s="51" t="s">
        <v>1882</v>
      </c>
      <c r="J386" s="61">
        <v>45931</v>
      </c>
      <c r="K386" s="61">
        <v>45962</v>
      </c>
      <c r="L386" s="51" t="s">
        <v>497</v>
      </c>
      <c r="M386" s="51" t="s">
        <v>1883</v>
      </c>
      <c r="N386" s="101">
        <v>3.6</v>
      </c>
      <c r="O386" s="51">
        <v>3</v>
      </c>
      <c r="P386" s="51">
        <v>0.6</v>
      </c>
      <c r="Q386" s="51">
        <v>1</v>
      </c>
      <c r="R386" s="51">
        <v>42</v>
      </c>
      <c r="S386" s="51">
        <v>186</v>
      </c>
      <c r="T386" s="51">
        <v>0</v>
      </c>
      <c r="U386" s="51">
        <v>9</v>
      </c>
      <c r="V386" s="51">
        <v>30</v>
      </c>
      <c r="W386" s="51" t="s">
        <v>1884</v>
      </c>
      <c r="X386" s="51" t="s">
        <v>1847</v>
      </c>
      <c r="Y386" s="51"/>
    </row>
    <row r="387" ht="36" spans="1:25">
      <c r="A387" s="48">
        <v>382</v>
      </c>
      <c r="B387" s="51" t="s">
        <v>79</v>
      </c>
      <c r="C387" s="51" t="s">
        <v>80</v>
      </c>
      <c r="D387" s="51" t="s">
        <v>1885</v>
      </c>
      <c r="E387" s="51" t="s">
        <v>496</v>
      </c>
      <c r="F387" s="51" t="s">
        <v>606</v>
      </c>
      <c r="G387" s="51" t="s">
        <v>1886</v>
      </c>
      <c r="H387" s="51" t="s">
        <v>57</v>
      </c>
      <c r="I387" s="51" t="s">
        <v>606</v>
      </c>
      <c r="J387" s="81" t="s">
        <v>1572</v>
      </c>
      <c r="K387" s="81" t="s">
        <v>1530</v>
      </c>
      <c r="L387" s="51" t="s">
        <v>606</v>
      </c>
      <c r="M387" s="51" t="s">
        <v>1887</v>
      </c>
      <c r="N387" s="51">
        <v>38</v>
      </c>
      <c r="O387" s="51">
        <v>5</v>
      </c>
      <c r="P387" s="51">
        <v>33</v>
      </c>
      <c r="Q387" s="51">
        <v>1</v>
      </c>
      <c r="R387" s="51">
        <v>593</v>
      </c>
      <c r="S387" s="51">
        <v>1687</v>
      </c>
      <c r="T387" s="51">
        <v>1</v>
      </c>
      <c r="U387" s="51">
        <v>21</v>
      </c>
      <c r="V387" s="51">
        <v>68</v>
      </c>
      <c r="W387" s="51" t="s">
        <v>1888</v>
      </c>
      <c r="X387" s="51" t="s">
        <v>1889</v>
      </c>
      <c r="Y387" s="101"/>
    </row>
    <row r="388" ht="36" spans="1:25">
      <c r="A388" s="48">
        <v>383</v>
      </c>
      <c r="B388" s="51" t="s">
        <v>79</v>
      </c>
      <c r="C388" s="51" t="s">
        <v>1726</v>
      </c>
      <c r="D388" s="51" t="s">
        <v>119</v>
      </c>
      <c r="E388" s="51" t="s">
        <v>496</v>
      </c>
      <c r="F388" s="101" t="s">
        <v>538</v>
      </c>
      <c r="G388" s="51" t="s">
        <v>1890</v>
      </c>
      <c r="H388" s="51" t="s">
        <v>416</v>
      </c>
      <c r="I388" s="51" t="s">
        <v>1891</v>
      </c>
      <c r="J388" s="61">
        <v>45992</v>
      </c>
      <c r="K388" s="82">
        <v>46022</v>
      </c>
      <c r="L388" s="101" t="s">
        <v>538</v>
      </c>
      <c r="M388" s="51" t="s">
        <v>1892</v>
      </c>
      <c r="N388" s="101">
        <v>5.5</v>
      </c>
      <c r="O388" s="101">
        <v>5</v>
      </c>
      <c r="P388" s="101">
        <v>0.5</v>
      </c>
      <c r="Q388" s="101">
        <v>1</v>
      </c>
      <c r="R388" s="101">
        <v>30</v>
      </c>
      <c r="S388" s="51">
        <v>120</v>
      </c>
      <c r="T388" s="51">
        <v>0</v>
      </c>
      <c r="U388" s="51">
        <v>8</v>
      </c>
      <c r="V388" s="51">
        <v>24</v>
      </c>
      <c r="W388" s="51" t="s">
        <v>1893</v>
      </c>
      <c r="X388" s="51" t="s">
        <v>1894</v>
      </c>
      <c r="Y388" s="101"/>
    </row>
    <row r="389" ht="36" spans="1:25">
      <c r="A389" s="48">
        <v>384</v>
      </c>
      <c r="B389" s="51" t="s">
        <v>1722</v>
      </c>
      <c r="C389" s="51" t="s">
        <v>1767</v>
      </c>
      <c r="D389" s="51" t="s">
        <v>610</v>
      </c>
      <c r="E389" s="51" t="s">
        <v>496</v>
      </c>
      <c r="F389" s="51"/>
      <c r="G389" s="51" t="s">
        <v>1895</v>
      </c>
      <c r="H389" s="51" t="s">
        <v>57</v>
      </c>
      <c r="I389" s="51" t="s">
        <v>496</v>
      </c>
      <c r="J389" s="61">
        <v>45931</v>
      </c>
      <c r="K389" s="61">
        <v>45962</v>
      </c>
      <c r="L389" s="51" t="s">
        <v>496</v>
      </c>
      <c r="M389" s="51" t="s">
        <v>1896</v>
      </c>
      <c r="N389" s="51">
        <v>13.9</v>
      </c>
      <c r="O389" s="51">
        <v>13.9</v>
      </c>
      <c r="P389" s="51">
        <v>0</v>
      </c>
      <c r="Q389" s="51">
        <v>13</v>
      </c>
      <c r="R389" s="51">
        <v>210</v>
      </c>
      <c r="S389" s="51">
        <v>458</v>
      </c>
      <c r="T389" s="51">
        <v>3</v>
      </c>
      <c r="U389" s="51">
        <v>210</v>
      </c>
      <c r="V389" s="51">
        <v>458</v>
      </c>
      <c r="W389" s="51" t="s">
        <v>1897</v>
      </c>
      <c r="X389" s="51" t="s">
        <v>1898</v>
      </c>
      <c r="Y389" s="51"/>
    </row>
    <row r="390" ht="72" spans="1:25">
      <c r="A390" s="48">
        <v>385</v>
      </c>
      <c r="B390" s="65" t="s">
        <v>33</v>
      </c>
      <c r="C390" s="65" t="s">
        <v>1899</v>
      </c>
      <c r="D390" s="65" t="s">
        <v>67</v>
      </c>
      <c r="E390" s="65" t="s">
        <v>621</v>
      </c>
      <c r="F390" s="65" t="s">
        <v>692</v>
      </c>
      <c r="G390" s="65" t="s">
        <v>1900</v>
      </c>
      <c r="H390" s="65" t="s">
        <v>1901</v>
      </c>
      <c r="I390" s="65" t="s">
        <v>1902</v>
      </c>
      <c r="J390" s="77">
        <v>45717</v>
      </c>
      <c r="K390" s="77">
        <v>45962</v>
      </c>
      <c r="L390" s="65" t="s">
        <v>642</v>
      </c>
      <c r="M390" s="65" t="s">
        <v>1903</v>
      </c>
      <c r="N390" s="65">
        <v>60</v>
      </c>
      <c r="O390" s="65">
        <v>60</v>
      </c>
      <c r="P390" s="65">
        <v>0</v>
      </c>
      <c r="Q390" s="65">
        <v>3</v>
      </c>
      <c r="R390" s="65">
        <v>985</v>
      </c>
      <c r="S390" s="65">
        <v>3900</v>
      </c>
      <c r="T390" s="79">
        <v>2</v>
      </c>
      <c r="U390" s="79">
        <v>73</v>
      </c>
      <c r="V390" s="79">
        <v>274</v>
      </c>
      <c r="W390" s="65" t="s">
        <v>1904</v>
      </c>
      <c r="X390" s="65" t="s">
        <v>1905</v>
      </c>
      <c r="Y390" s="65"/>
    </row>
    <row r="391" ht="60" spans="1:25">
      <c r="A391" s="48">
        <v>386</v>
      </c>
      <c r="B391" s="65" t="s">
        <v>79</v>
      </c>
      <c r="C391" s="65" t="s">
        <v>80</v>
      </c>
      <c r="D391" s="65" t="s">
        <v>640</v>
      </c>
      <c r="E391" s="65" t="s">
        <v>621</v>
      </c>
      <c r="F391" s="65" t="s">
        <v>621</v>
      </c>
      <c r="G391" s="65" t="s">
        <v>1906</v>
      </c>
      <c r="H391" s="77" t="s">
        <v>57</v>
      </c>
      <c r="I391" s="77" t="s">
        <v>1907</v>
      </c>
      <c r="J391" s="77">
        <v>45748</v>
      </c>
      <c r="K391" s="77">
        <v>45778</v>
      </c>
      <c r="L391" s="65" t="s">
        <v>642</v>
      </c>
      <c r="M391" s="65" t="s">
        <v>1908</v>
      </c>
      <c r="N391" s="65">
        <v>15.56</v>
      </c>
      <c r="O391" s="65">
        <v>15.56</v>
      </c>
      <c r="P391" s="78">
        <v>0</v>
      </c>
      <c r="Q391" s="65">
        <v>18</v>
      </c>
      <c r="R391" s="65">
        <v>360</v>
      </c>
      <c r="S391" s="65">
        <v>1150</v>
      </c>
      <c r="T391" s="79">
        <v>18</v>
      </c>
      <c r="U391" s="79">
        <v>360</v>
      </c>
      <c r="V391" s="79">
        <v>1150</v>
      </c>
      <c r="W391" s="77" t="s">
        <v>644</v>
      </c>
      <c r="X391" s="65" t="s">
        <v>645</v>
      </c>
      <c r="Y391" s="65"/>
    </row>
    <row r="392" ht="48" spans="1:25">
      <c r="A392" s="48">
        <v>387</v>
      </c>
      <c r="B392" s="65" t="s">
        <v>33</v>
      </c>
      <c r="C392" s="65" t="s">
        <v>1899</v>
      </c>
      <c r="D392" s="65" t="s">
        <v>495</v>
      </c>
      <c r="E392" s="65" t="s">
        <v>621</v>
      </c>
      <c r="F392" s="65" t="s">
        <v>1909</v>
      </c>
      <c r="G392" s="65" t="s">
        <v>1910</v>
      </c>
      <c r="H392" s="65" t="s">
        <v>57</v>
      </c>
      <c r="I392" s="65" t="s">
        <v>1911</v>
      </c>
      <c r="J392" s="77">
        <v>45778</v>
      </c>
      <c r="K392" s="77">
        <v>45809</v>
      </c>
      <c r="L392" s="65" t="s">
        <v>1909</v>
      </c>
      <c r="M392" s="65" t="s">
        <v>1912</v>
      </c>
      <c r="N392" s="65">
        <v>15</v>
      </c>
      <c r="O392" s="65">
        <v>12</v>
      </c>
      <c r="P392" s="65">
        <v>3</v>
      </c>
      <c r="Q392" s="65">
        <v>1</v>
      </c>
      <c r="R392" s="65">
        <v>86</v>
      </c>
      <c r="S392" s="65">
        <v>396</v>
      </c>
      <c r="T392" s="65">
        <v>0</v>
      </c>
      <c r="U392" s="65">
        <v>8</v>
      </c>
      <c r="V392" s="79">
        <v>22</v>
      </c>
      <c r="W392" s="77" t="s">
        <v>1913</v>
      </c>
      <c r="X392" s="65" t="s">
        <v>1914</v>
      </c>
      <c r="Y392" s="65"/>
    </row>
    <row r="393" ht="36" spans="1:25">
      <c r="A393" s="48">
        <v>388</v>
      </c>
      <c r="B393" s="65" t="s">
        <v>79</v>
      </c>
      <c r="C393" s="65" t="s">
        <v>827</v>
      </c>
      <c r="D393" s="65" t="s">
        <v>680</v>
      </c>
      <c r="E393" s="78" t="s">
        <v>621</v>
      </c>
      <c r="F393" s="65" t="s">
        <v>1915</v>
      </c>
      <c r="G393" s="65" t="s">
        <v>1916</v>
      </c>
      <c r="H393" s="65" t="s">
        <v>57</v>
      </c>
      <c r="I393" s="79" t="s">
        <v>729</v>
      </c>
      <c r="J393" s="77">
        <v>45778</v>
      </c>
      <c r="K393" s="77">
        <v>45809</v>
      </c>
      <c r="L393" s="65" t="s">
        <v>1915</v>
      </c>
      <c r="M393" s="65" t="s">
        <v>1917</v>
      </c>
      <c r="N393" s="65">
        <v>15.153</v>
      </c>
      <c r="O393" s="65">
        <v>10</v>
      </c>
      <c r="P393" s="65">
        <v>5.153</v>
      </c>
      <c r="Q393" s="65">
        <v>1</v>
      </c>
      <c r="R393" s="65">
        <v>358</v>
      </c>
      <c r="S393" s="79">
        <v>852</v>
      </c>
      <c r="T393" s="79">
        <v>1</v>
      </c>
      <c r="U393" s="79">
        <v>10</v>
      </c>
      <c r="V393" s="65">
        <v>32</v>
      </c>
      <c r="W393" s="65" t="s">
        <v>1918</v>
      </c>
      <c r="X393" s="65" t="s">
        <v>1919</v>
      </c>
      <c r="Y393" s="65"/>
    </row>
    <row r="394" ht="48" spans="1:25">
      <c r="A394" s="48">
        <v>389</v>
      </c>
      <c r="B394" s="65" t="s">
        <v>79</v>
      </c>
      <c r="C394" s="65" t="s">
        <v>827</v>
      </c>
      <c r="D394" s="65" t="s">
        <v>1920</v>
      </c>
      <c r="E394" s="78" t="s">
        <v>621</v>
      </c>
      <c r="F394" s="65" t="s">
        <v>1921</v>
      </c>
      <c r="G394" s="65" t="s">
        <v>1922</v>
      </c>
      <c r="H394" s="65" t="s">
        <v>57</v>
      </c>
      <c r="I394" s="65" t="s">
        <v>1923</v>
      </c>
      <c r="J394" s="77">
        <v>45717</v>
      </c>
      <c r="K394" s="77">
        <v>45748</v>
      </c>
      <c r="L394" s="65" t="s">
        <v>1921</v>
      </c>
      <c r="M394" s="65" t="s">
        <v>1924</v>
      </c>
      <c r="N394" s="65">
        <v>6.3</v>
      </c>
      <c r="O394" s="65">
        <v>5</v>
      </c>
      <c r="P394" s="65">
        <v>1.3</v>
      </c>
      <c r="Q394" s="65">
        <v>1</v>
      </c>
      <c r="R394" s="65">
        <v>63</v>
      </c>
      <c r="S394" s="65">
        <v>286</v>
      </c>
      <c r="T394" s="65">
        <v>1</v>
      </c>
      <c r="U394" s="65">
        <v>6</v>
      </c>
      <c r="V394" s="65">
        <v>13</v>
      </c>
      <c r="W394" s="78" t="s">
        <v>1925</v>
      </c>
      <c r="X394" s="65" t="s">
        <v>1926</v>
      </c>
      <c r="Y394" s="110"/>
    </row>
    <row r="395" ht="48" spans="1:25">
      <c r="A395" s="48">
        <v>390</v>
      </c>
      <c r="B395" s="65" t="s">
        <v>79</v>
      </c>
      <c r="C395" s="65" t="s">
        <v>827</v>
      </c>
      <c r="D395" s="65" t="s">
        <v>680</v>
      </c>
      <c r="E395" s="78" t="s">
        <v>621</v>
      </c>
      <c r="F395" s="65" t="s">
        <v>1927</v>
      </c>
      <c r="G395" s="65" t="s">
        <v>1928</v>
      </c>
      <c r="H395" s="65" t="s">
        <v>1929</v>
      </c>
      <c r="I395" s="65" t="s">
        <v>1930</v>
      </c>
      <c r="J395" s="77">
        <v>45778</v>
      </c>
      <c r="K395" s="77">
        <v>45809</v>
      </c>
      <c r="L395" s="65" t="s">
        <v>1927</v>
      </c>
      <c r="M395" s="65" t="s">
        <v>1931</v>
      </c>
      <c r="N395" s="65">
        <v>8.5</v>
      </c>
      <c r="O395" s="65">
        <v>3</v>
      </c>
      <c r="P395" s="65">
        <v>5.5</v>
      </c>
      <c r="Q395" s="65">
        <v>1</v>
      </c>
      <c r="R395" s="65">
        <v>543</v>
      </c>
      <c r="S395" s="65">
        <v>2045</v>
      </c>
      <c r="T395" s="65">
        <v>0</v>
      </c>
      <c r="U395" s="65">
        <v>28</v>
      </c>
      <c r="V395" s="65">
        <v>79</v>
      </c>
      <c r="W395" s="77" t="s">
        <v>1932</v>
      </c>
      <c r="X395" s="65" t="s">
        <v>1933</v>
      </c>
      <c r="Y395" s="110"/>
    </row>
    <row r="396" ht="24" spans="1:25">
      <c r="A396" s="48">
        <v>391</v>
      </c>
      <c r="B396" s="65" t="s">
        <v>79</v>
      </c>
      <c r="C396" s="65" t="s">
        <v>80</v>
      </c>
      <c r="D396" s="65" t="s">
        <v>1934</v>
      </c>
      <c r="E396" s="78" t="s">
        <v>621</v>
      </c>
      <c r="F396" s="65" t="s">
        <v>745</v>
      </c>
      <c r="G396" s="65" t="s">
        <v>1935</v>
      </c>
      <c r="H396" s="65" t="s">
        <v>1936</v>
      </c>
      <c r="I396" s="65" t="s">
        <v>745</v>
      </c>
      <c r="J396" s="77">
        <v>45717</v>
      </c>
      <c r="K396" s="77">
        <v>45778</v>
      </c>
      <c r="L396" s="65" t="s">
        <v>1937</v>
      </c>
      <c r="M396" s="65" t="s">
        <v>1938</v>
      </c>
      <c r="N396" s="65">
        <v>6</v>
      </c>
      <c r="O396" s="65">
        <v>3</v>
      </c>
      <c r="P396" s="65">
        <v>3</v>
      </c>
      <c r="Q396" s="65">
        <v>1</v>
      </c>
      <c r="R396" s="65">
        <v>10</v>
      </c>
      <c r="S396" s="65">
        <v>41</v>
      </c>
      <c r="T396" s="65">
        <v>0</v>
      </c>
      <c r="U396" s="65">
        <v>2</v>
      </c>
      <c r="V396" s="65">
        <v>6</v>
      </c>
      <c r="W396" s="77" t="s">
        <v>1939</v>
      </c>
      <c r="X396" s="65" t="s">
        <v>1940</v>
      </c>
      <c r="Y396" s="110"/>
    </row>
    <row r="397" ht="24" spans="1:25">
      <c r="A397" s="48">
        <v>392</v>
      </c>
      <c r="B397" s="65" t="s">
        <v>79</v>
      </c>
      <c r="C397" s="65" t="s">
        <v>827</v>
      </c>
      <c r="D397" s="65" t="s">
        <v>1920</v>
      </c>
      <c r="E397" s="78" t="s">
        <v>621</v>
      </c>
      <c r="F397" s="65" t="s">
        <v>745</v>
      </c>
      <c r="G397" s="65" t="s">
        <v>1941</v>
      </c>
      <c r="H397" s="65" t="s">
        <v>39</v>
      </c>
      <c r="I397" s="65" t="s">
        <v>1942</v>
      </c>
      <c r="J397" s="77">
        <v>45931</v>
      </c>
      <c r="K397" s="77">
        <v>45931</v>
      </c>
      <c r="L397" s="65" t="s">
        <v>1937</v>
      </c>
      <c r="M397" s="65" t="s">
        <v>1943</v>
      </c>
      <c r="N397" s="65">
        <v>8</v>
      </c>
      <c r="O397" s="65">
        <v>5</v>
      </c>
      <c r="P397" s="65">
        <v>3</v>
      </c>
      <c r="Q397" s="65">
        <v>1</v>
      </c>
      <c r="R397" s="65">
        <v>7</v>
      </c>
      <c r="S397" s="65">
        <v>24</v>
      </c>
      <c r="T397" s="65">
        <v>0</v>
      </c>
      <c r="U397" s="65">
        <v>1</v>
      </c>
      <c r="V397" s="65">
        <v>3</v>
      </c>
      <c r="W397" s="77" t="s">
        <v>1944</v>
      </c>
      <c r="X397" s="65" t="s">
        <v>1945</v>
      </c>
      <c r="Y397" s="110"/>
    </row>
    <row r="398" ht="60" spans="1:25">
      <c r="A398" s="48">
        <v>393</v>
      </c>
      <c r="B398" s="65" t="s">
        <v>33</v>
      </c>
      <c r="C398" s="65" t="s">
        <v>1899</v>
      </c>
      <c r="D398" s="65" t="s">
        <v>687</v>
      </c>
      <c r="E398" s="78" t="s">
        <v>621</v>
      </c>
      <c r="F398" s="65" t="s">
        <v>673</v>
      </c>
      <c r="G398" s="65" t="s">
        <v>1946</v>
      </c>
      <c r="H398" s="65" t="s">
        <v>57</v>
      </c>
      <c r="I398" s="65" t="s">
        <v>676</v>
      </c>
      <c r="J398" s="77">
        <v>45839</v>
      </c>
      <c r="K398" s="77">
        <v>45870</v>
      </c>
      <c r="L398" s="65" t="s">
        <v>1947</v>
      </c>
      <c r="M398" s="65" t="s">
        <v>1948</v>
      </c>
      <c r="N398" s="65">
        <v>42</v>
      </c>
      <c r="O398" s="65">
        <v>42</v>
      </c>
      <c r="P398" s="65">
        <v>0</v>
      </c>
      <c r="Q398" s="65">
        <v>1</v>
      </c>
      <c r="R398" s="65">
        <v>342</v>
      </c>
      <c r="S398" s="65">
        <v>1840</v>
      </c>
      <c r="T398" s="65">
        <v>0</v>
      </c>
      <c r="U398" s="65">
        <v>16</v>
      </c>
      <c r="V398" s="65">
        <v>42</v>
      </c>
      <c r="W398" s="65" t="s">
        <v>1949</v>
      </c>
      <c r="X398" s="65" t="s">
        <v>1949</v>
      </c>
      <c r="Y398" s="111"/>
    </row>
    <row r="399" ht="72" spans="1:25">
      <c r="A399" s="48">
        <v>394</v>
      </c>
      <c r="B399" s="65" t="s">
        <v>33</v>
      </c>
      <c r="C399" s="65" t="s">
        <v>1899</v>
      </c>
      <c r="D399" s="65" t="s">
        <v>243</v>
      </c>
      <c r="E399" s="78" t="s">
        <v>621</v>
      </c>
      <c r="F399" s="65" t="s">
        <v>1950</v>
      </c>
      <c r="G399" s="65" t="s">
        <v>1951</v>
      </c>
      <c r="H399" s="65" t="s">
        <v>57</v>
      </c>
      <c r="I399" s="65" t="s">
        <v>1952</v>
      </c>
      <c r="J399" s="77">
        <v>45931</v>
      </c>
      <c r="K399" s="77">
        <v>45962</v>
      </c>
      <c r="L399" s="65" t="s">
        <v>1950</v>
      </c>
      <c r="M399" s="65" t="s">
        <v>1953</v>
      </c>
      <c r="N399" s="65">
        <v>40</v>
      </c>
      <c r="O399" s="65">
        <v>20</v>
      </c>
      <c r="P399" s="65">
        <v>20</v>
      </c>
      <c r="Q399" s="65">
        <v>2</v>
      </c>
      <c r="R399" s="65">
        <v>340</v>
      </c>
      <c r="S399" s="65">
        <v>1360</v>
      </c>
      <c r="T399" s="65">
        <v>0</v>
      </c>
      <c r="U399" s="65">
        <v>7</v>
      </c>
      <c r="V399" s="65">
        <v>26</v>
      </c>
      <c r="W399" s="65" t="s">
        <v>1954</v>
      </c>
      <c r="X399" s="65" t="s">
        <v>1955</v>
      </c>
      <c r="Y399" s="65"/>
    </row>
    <row r="400" ht="36" spans="1:25">
      <c r="A400" s="48">
        <v>395</v>
      </c>
      <c r="B400" s="65" t="s">
        <v>33</v>
      </c>
      <c r="C400" s="65" t="s">
        <v>1899</v>
      </c>
      <c r="D400" s="65" t="s">
        <v>243</v>
      </c>
      <c r="E400" s="78" t="s">
        <v>621</v>
      </c>
      <c r="F400" s="65" t="s">
        <v>1927</v>
      </c>
      <c r="G400" s="65" t="s">
        <v>1956</v>
      </c>
      <c r="H400" s="65" t="s">
        <v>39</v>
      </c>
      <c r="I400" s="65" t="s">
        <v>1957</v>
      </c>
      <c r="J400" s="77">
        <v>45931</v>
      </c>
      <c r="K400" s="77">
        <v>45962</v>
      </c>
      <c r="L400" s="65" t="s">
        <v>1927</v>
      </c>
      <c r="M400" s="65" t="s">
        <v>1958</v>
      </c>
      <c r="N400" s="65">
        <v>10.3</v>
      </c>
      <c r="O400" s="65">
        <v>5</v>
      </c>
      <c r="P400" s="65">
        <v>5.3</v>
      </c>
      <c r="Q400" s="65">
        <v>1</v>
      </c>
      <c r="R400" s="65">
        <v>47</v>
      </c>
      <c r="S400" s="65">
        <v>212</v>
      </c>
      <c r="T400" s="65">
        <v>0</v>
      </c>
      <c r="U400" s="65">
        <v>2</v>
      </c>
      <c r="V400" s="65">
        <v>6</v>
      </c>
      <c r="W400" s="65" t="s">
        <v>1959</v>
      </c>
      <c r="X400" s="65" t="s">
        <v>1960</v>
      </c>
      <c r="Y400" s="65"/>
    </row>
    <row r="401" ht="60" spans="1:25">
      <c r="A401" s="48">
        <v>396</v>
      </c>
      <c r="B401" s="65" t="s">
        <v>33</v>
      </c>
      <c r="C401" s="65" t="s">
        <v>1899</v>
      </c>
      <c r="D401" s="65" t="s">
        <v>243</v>
      </c>
      <c r="E401" s="78" t="s">
        <v>621</v>
      </c>
      <c r="F401" s="65" t="s">
        <v>1961</v>
      </c>
      <c r="G401" s="65" t="s">
        <v>1962</v>
      </c>
      <c r="H401" s="65" t="s">
        <v>57</v>
      </c>
      <c r="I401" s="65" t="s">
        <v>1963</v>
      </c>
      <c r="J401" s="77">
        <v>45748</v>
      </c>
      <c r="K401" s="77">
        <v>45809</v>
      </c>
      <c r="L401" s="65" t="s">
        <v>1961</v>
      </c>
      <c r="M401" s="65" t="s">
        <v>1964</v>
      </c>
      <c r="N401" s="65">
        <v>200</v>
      </c>
      <c r="O401" s="65">
        <v>160</v>
      </c>
      <c r="P401" s="65">
        <v>40</v>
      </c>
      <c r="Q401" s="112">
        <v>1</v>
      </c>
      <c r="R401" s="112">
        <v>596</v>
      </c>
      <c r="S401" s="112">
        <v>2880</v>
      </c>
      <c r="T401" s="112">
        <v>1</v>
      </c>
      <c r="U401" s="112">
        <v>33</v>
      </c>
      <c r="V401" s="112">
        <v>116</v>
      </c>
      <c r="W401" s="65" t="s">
        <v>1965</v>
      </c>
      <c r="X401" s="65" t="s">
        <v>1966</v>
      </c>
      <c r="Y401" s="110"/>
    </row>
    <row r="402" ht="72" spans="1:25">
      <c r="A402" s="48">
        <v>397</v>
      </c>
      <c r="B402" s="65" t="s">
        <v>33</v>
      </c>
      <c r="C402" s="65" t="s">
        <v>1899</v>
      </c>
      <c r="D402" s="65" t="s">
        <v>687</v>
      </c>
      <c r="E402" s="78" t="s">
        <v>621</v>
      </c>
      <c r="F402" s="65" t="s">
        <v>673</v>
      </c>
      <c r="G402" s="65" t="s">
        <v>1967</v>
      </c>
      <c r="H402" s="65" t="s">
        <v>57</v>
      </c>
      <c r="I402" s="79" t="s">
        <v>676</v>
      </c>
      <c r="J402" s="77">
        <v>45889</v>
      </c>
      <c r="K402" s="77">
        <v>45920</v>
      </c>
      <c r="L402" s="65" t="s">
        <v>1947</v>
      </c>
      <c r="M402" s="65" t="s">
        <v>1968</v>
      </c>
      <c r="N402" s="65">
        <v>13</v>
      </c>
      <c r="O402" s="65">
        <v>13</v>
      </c>
      <c r="P402" s="65">
        <v>0</v>
      </c>
      <c r="Q402" s="65" t="s">
        <v>1969</v>
      </c>
      <c r="R402" s="65">
        <v>342</v>
      </c>
      <c r="S402" s="65">
        <v>1840</v>
      </c>
      <c r="T402" s="65">
        <v>1</v>
      </c>
      <c r="U402" s="65">
        <v>16</v>
      </c>
      <c r="V402" s="65">
        <v>42</v>
      </c>
      <c r="W402" s="65" t="s">
        <v>1970</v>
      </c>
      <c r="X402" s="65" t="s">
        <v>1970</v>
      </c>
      <c r="Y402" s="65"/>
    </row>
    <row r="403" ht="72" spans="1:25">
      <c r="A403" s="48">
        <v>398</v>
      </c>
      <c r="B403" s="65" t="s">
        <v>33</v>
      </c>
      <c r="C403" s="65" t="s">
        <v>1899</v>
      </c>
      <c r="D403" s="65" t="s">
        <v>687</v>
      </c>
      <c r="E403" s="78" t="s">
        <v>621</v>
      </c>
      <c r="F403" s="65" t="s">
        <v>673</v>
      </c>
      <c r="G403" s="65" t="s">
        <v>1971</v>
      </c>
      <c r="H403" s="65" t="s">
        <v>57</v>
      </c>
      <c r="I403" s="79" t="s">
        <v>676</v>
      </c>
      <c r="J403" s="77">
        <v>45848</v>
      </c>
      <c r="K403" s="77">
        <v>45889</v>
      </c>
      <c r="L403" s="65" t="s">
        <v>1947</v>
      </c>
      <c r="M403" s="65" t="s">
        <v>1972</v>
      </c>
      <c r="N403" s="65">
        <v>20</v>
      </c>
      <c r="O403" s="65">
        <v>20</v>
      </c>
      <c r="P403" s="65">
        <v>0</v>
      </c>
      <c r="Q403" s="78" t="s">
        <v>1969</v>
      </c>
      <c r="R403" s="65">
        <v>342</v>
      </c>
      <c r="S403" s="65">
        <v>1840</v>
      </c>
      <c r="T403" s="65">
        <v>1</v>
      </c>
      <c r="U403" s="79">
        <v>16</v>
      </c>
      <c r="V403" s="65">
        <v>42</v>
      </c>
      <c r="W403" s="77" t="s">
        <v>1970</v>
      </c>
      <c r="X403" s="65" t="s">
        <v>1970</v>
      </c>
      <c r="Y403" s="65"/>
    </row>
    <row r="404" ht="36" spans="1:25">
      <c r="A404" s="48">
        <v>399</v>
      </c>
      <c r="B404" s="65" t="s">
        <v>79</v>
      </c>
      <c r="C404" s="65" t="s">
        <v>80</v>
      </c>
      <c r="D404" s="65" t="s">
        <v>1885</v>
      </c>
      <c r="E404" s="78" t="s">
        <v>621</v>
      </c>
      <c r="F404" s="65" t="s">
        <v>1961</v>
      </c>
      <c r="G404" s="65" t="s">
        <v>1973</v>
      </c>
      <c r="H404" s="65" t="s">
        <v>1974</v>
      </c>
      <c r="I404" s="79" t="s">
        <v>1975</v>
      </c>
      <c r="J404" s="77">
        <v>45879</v>
      </c>
      <c r="K404" s="77">
        <v>45920</v>
      </c>
      <c r="L404" s="65" t="s">
        <v>1961</v>
      </c>
      <c r="M404" s="65" t="s">
        <v>1976</v>
      </c>
      <c r="N404" s="65">
        <v>23</v>
      </c>
      <c r="O404" s="65">
        <v>15</v>
      </c>
      <c r="P404" s="65">
        <v>8</v>
      </c>
      <c r="Q404" s="78" t="s">
        <v>1969</v>
      </c>
      <c r="R404" s="65">
        <v>861</v>
      </c>
      <c r="S404" s="65">
        <v>3380</v>
      </c>
      <c r="T404" s="65">
        <v>1</v>
      </c>
      <c r="U404" s="79">
        <v>33</v>
      </c>
      <c r="V404" s="65">
        <v>116</v>
      </c>
      <c r="W404" s="77" t="s">
        <v>1977</v>
      </c>
      <c r="X404" s="65" t="s">
        <v>1978</v>
      </c>
      <c r="Y404" s="65"/>
    </row>
    <row r="405" ht="48" spans="1:25">
      <c r="A405" s="48">
        <v>400</v>
      </c>
      <c r="B405" s="65" t="s">
        <v>79</v>
      </c>
      <c r="C405" s="65" t="s">
        <v>827</v>
      </c>
      <c r="D405" s="65" t="s">
        <v>1979</v>
      </c>
      <c r="E405" s="78" t="s">
        <v>621</v>
      </c>
      <c r="F405" s="65" t="s">
        <v>1980</v>
      </c>
      <c r="G405" s="65" t="s">
        <v>1981</v>
      </c>
      <c r="H405" s="65" t="s">
        <v>57</v>
      </c>
      <c r="I405" s="79" t="s">
        <v>802</v>
      </c>
      <c r="J405" s="77">
        <v>45848</v>
      </c>
      <c r="K405" s="77">
        <v>45889</v>
      </c>
      <c r="L405" s="65" t="s">
        <v>1980</v>
      </c>
      <c r="M405" s="65" t="s">
        <v>1982</v>
      </c>
      <c r="N405" s="65">
        <v>4.5</v>
      </c>
      <c r="O405" s="65">
        <v>4</v>
      </c>
      <c r="P405" s="65">
        <v>0.5</v>
      </c>
      <c r="Q405" s="78" t="s">
        <v>1969</v>
      </c>
      <c r="R405" s="65">
        <v>76</v>
      </c>
      <c r="S405" s="65">
        <v>342</v>
      </c>
      <c r="T405" s="65">
        <v>1</v>
      </c>
      <c r="U405" s="79">
        <v>11</v>
      </c>
      <c r="V405" s="65">
        <v>34</v>
      </c>
      <c r="W405" s="77" t="s">
        <v>1983</v>
      </c>
      <c r="X405" s="65" t="s">
        <v>1984</v>
      </c>
      <c r="Y405" s="113"/>
    </row>
    <row r="406" ht="60" spans="1:25">
      <c r="A406" s="48">
        <v>401</v>
      </c>
      <c r="B406" s="114" t="s">
        <v>33</v>
      </c>
      <c r="C406" s="65" t="s">
        <v>34</v>
      </c>
      <c r="D406" s="65" t="s">
        <v>243</v>
      </c>
      <c r="E406" s="65" t="s">
        <v>621</v>
      </c>
      <c r="F406" s="78" t="s">
        <v>1980</v>
      </c>
      <c r="G406" s="65" t="s">
        <v>1985</v>
      </c>
      <c r="H406" s="65" t="s">
        <v>57</v>
      </c>
      <c r="I406" s="65" t="s">
        <v>1986</v>
      </c>
      <c r="J406" s="77">
        <v>45818</v>
      </c>
      <c r="K406" s="77">
        <v>45839</v>
      </c>
      <c r="L406" s="77" t="s">
        <v>1980</v>
      </c>
      <c r="M406" s="65" t="s">
        <v>1987</v>
      </c>
      <c r="N406" s="65">
        <v>23</v>
      </c>
      <c r="O406" s="65">
        <v>20</v>
      </c>
      <c r="P406" s="65">
        <v>3</v>
      </c>
      <c r="Q406" s="65">
        <v>1</v>
      </c>
      <c r="R406" s="114">
        <v>865</v>
      </c>
      <c r="S406" s="65">
        <v>3895</v>
      </c>
      <c r="T406" s="65">
        <v>1</v>
      </c>
      <c r="U406" s="65">
        <v>20</v>
      </c>
      <c r="V406" s="65">
        <v>75</v>
      </c>
      <c r="W406" s="65" t="s">
        <v>1988</v>
      </c>
      <c r="X406" s="65" t="s">
        <v>628</v>
      </c>
      <c r="Y406" s="113"/>
    </row>
    <row r="407" ht="60" spans="1:25">
      <c r="A407" s="48">
        <v>402</v>
      </c>
      <c r="B407" s="65" t="s">
        <v>33</v>
      </c>
      <c r="C407" s="65" t="s">
        <v>34</v>
      </c>
      <c r="D407" s="78" t="s">
        <v>243</v>
      </c>
      <c r="E407" s="65" t="s">
        <v>621</v>
      </c>
      <c r="F407" s="65" t="s">
        <v>1980</v>
      </c>
      <c r="G407" s="65" t="s">
        <v>1989</v>
      </c>
      <c r="H407" s="79" t="s">
        <v>57</v>
      </c>
      <c r="I407" s="77" t="s">
        <v>1990</v>
      </c>
      <c r="J407" s="77">
        <v>45962</v>
      </c>
      <c r="K407" s="77">
        <v>45992</v>
      </c>
      <c r="L407" s="65" t="s">
        <v>1980</v>
      </c>
      <c r="M407" s="65" t="s">
        <v>1991</v>
      </c>
      <c r="N407" s="65">
        <v>18</v>
      </c>
      <c r="O407" s="65">
        <v>10</v>
      </c>
      <c r="P407" s="65">
        <v>8</v>
      </c>
      <c r="Q407" s="65">
        <v>2</v>
      </c>
      <c r="R407" s="65">
        <v>165</v>
      </c>
      <c r="S407" s="65">
        <v>743</v>
      </c>
      <c r="T407" s="79">
        <v>1</v>
      </c>
      <c r="U407" s="65">
        <v>7</v>
      </c>
      <c r="V407" s="65">
        <v>28</v>
      </c>
      <c r="W407" s="65" t="s">
        <v>1992</v>
      </c>
      <c r="X407" s="65" t="s">
        <v>1993</v>
      </c>
      <c r="Y407" s="113"/>
    </row>
    <row r="408" ht="60" spans="1:25">
      <c r="A408" s="48">
        <v>403</v>
      </c>
      <c r="B408" s="65" t="s">
        <v>79</v>
      </c>
      <c r="C408" s="65" t="s">
        <v>827</v>
      </c>
      <c r="D408" s="78" t="s">
        <v>1979</v>
      </c>
      <c r="E408" s="65" t="s">
        <v>621</v>
      </c>
      <c r="F408" s="65" t="s">
        <v>622</v>
      </c>
      <c r="G408" s="65" t="s">
        <v>1994</v>
      </c>
      <c r="H408" s="79" t="s">
        <v>624</v>
      </c>
      <c r="I408" s="77" t="s">
        <v>1995</v>
      </c>
      <c r="J408" s="77">
        <v>45901</v>
      </c>
      <c r="K408" s="77">
        <v>45962</v>
      </c>
      <c r="L408" s="65" t="s">
        <v>626</v>
      </c>
      <c r="M408" s="65" t="s">
        <v>1996</v>
      </c>
      <c r="N408" s="65">
        <v>15</v>
      </c>
      <c r="O408" s="65">
        <v>15</v>
      </c>
      <c r="P408" s="65">
        <v>0</v>
      </c>
      <c r="Q408" s="65">
        <v>1</v>
      </c>
      <c r="R408" s="65">
        <v>76</v>
      </c>
      <c r="S408" s="79">
        <v>264</v>
      </c>
      <c r="T408" s="79">
        <v>1</v>
      </c>
      <c r="U408" s="65">
        <v>6</v>
      </c>
      <c r="V408" s="65">
        <v>17</v>
      </c>
      <c r="W408" s="65" t="s">
        <v>1997</v>
      </c>
      <c r="X408" s="65" t="s">
        <v>1998</v>
      </c>
      <c r="Y408" s="113"/>
    </row>
    <row r="409" ht="48" spans="1:25">
      <c r="A409" s="48">
        <v>404</v>
      </c>
      <c r="B409" s="65" t="s">
        <v>33</v>
      </c>
      <c r="C409" s="65" t="s">
        <v>1899</v>
      </c>
      <c r="D409" s="78" t="s">
        <v>243</v>
      </c>
      <c r="E409" s="65" t="s">
        <v>621</v>
      </c>
      <c r="F409" s="65" t="s">
        <v>622</v>
      </c>
      <c r="G409" s="65" t="s">
        <v>1999</v>
      </c>
      <c r="H409" s="79" t="s">
        <v>624</v>
      </c>
      <c r="I409" s="77" t="s">
        <v>2000</v>
      </c>
      <c r="J409" s="77">
        <v>45778</v>
      </c>
      <c r="K409" s="77">
        <v>45870</v>
      </c>
      <c r="L409" s="65" t="s">
        <v>626</v>
      </c>
      <c r="M409" s="65" t="s">
        <v>2001</v>
      </c>
      <c r="N409" s="65">
        <v>18</v>
      </c>
      <c r="O409" s="65">
        <v>18</v>
      </c>
      <c r="P409" s="65">
        <v>0</v>
      </c>
      <c r="Q409" s="65">
        <v>2</v>
      </c>
      <c r="R409" s="65">
        <v>145</v>
      </c>
      <c r="S409" s="65">
        <v>580</v>
      </c>
      <c r="T409" s="79">
        <v>1</v>
      </c>
      <c r="U409" s="65">
        <v>6</v>
      </c>
      <c r="V409" s="65">
        <v>17</v>
      </c>
      <c r="W409" s="77" t="s">
        <v>628</v>
      </c>
      <c r="X409" s="65" t="s">
        <v>629</v>
      </c>
      <c r="Y409" s="113"/>
    </row>
    <row r="410" ht="60" spans="1:25">
      <c r="A410" s="48">
        <v>405</v>
      </c>
      <c r="B410" s="65" t="s">
        <v>33</v>
      </c>
      <c r="C410" s="65" t="s">
        <v>34</v>
      </c>
      <c r="D410" s="78" t="s">
        <v>495</v>
      </c>
      <c r="E410" s="65" t="s">
        <v>621</v>
      </c>
      <c r="F410" s="65" t="s">
        <v>2002</v>
      </c>
      <c r="G410" s="65" t="s">
        <v>2003</v>
      </c>
      <c r="H410" s="79" t="s">
        <v>57</v>
      </c>
      <c r="I410" s="77" t="s">
        <v>2004</v>
      </c>
      <c r="J410" s="77">
        <v>45809</v>
      </c>
      <c r="K410" s="77">
        <v>45839</v>
      </c>
      <c r="L410" s="65" t="s">
        <v>2002</v>
      </c>
      <c r="M410" s="65" t="s">
        <v>2005</v>
      </c>
      <c r="N410" s="65">
        <v>312</v>
      </c>
      <c r="O410" s="65">
        <v>130</v>
      </c>
      <c r="P410" s="65">
        <v>182</v>
      </c>
      <c r="Q410" s="65">
        <v>1</v>
      </c>
      <c r="R410" s="65">
        <v>157</v>
      </c>
      <c r="S410" s="65">
        <v>608</v>
      </c>
      <c r="T410" s="79">
        <v>1</v>
      </c>
      <c r="U410" s="65">
        <v>3</v>
      </c>
      <c r="V410" s="65">
        <v>9</v>
      </c>
      <c r="W410" s="77" t="s">
        <v>1992</v>
      </c>
      <c r="X410" s="65" t="s">
        <v>1993</v>
      </c>
      <c r="Y410" s="111"/>
    </row>
    <row r="411" ht="48" spans="1:25">
      <c r="A411" s="48">
        <v>406</v>
      </c>
      <c r="B411" s="65" t="s">
        <v>79</v>
      </c>
      <c r="C411" s="65" t="s">
        <v>827</v>
      </c>
      <c r="D411" s="78" t="s">
        <v>1979</v>
      </c>
      <c r="E411" s="65" t="s">
        <v>621</v>
      </c>
      <c r="F411" s="65" t="s">
        <v>1915</v>
      </c>
      <c r="G411" s="65" t="s">
        <v>2006</v>
      </c>
      <c r="H411" s="79" t="s">
        <v>39</v>
      </c>
      <c r="I411" s="77" t="s">
        <v>2007</v>
      </c>
      <c r="J411" s="77">
        <v>45809</v>
      </c>
      <c r="K411" s="77">
        <v>45839</v>
      </c>
      <c r="L411" s="65" t="s">
        <v>1915</v>
      </c>
      <c r="M411" s="65" t="s">
        <v>2008</v>
      </c>
      <c r="N411" s="65">
        <v>3.5</v>
      </c>
      <c r="O411" s="65">
        <v>3</v>
      </c>
      <c r="P411" s="65">
        <v>0.5</v>
      </c>
      <c r="Q411" s="65">
        <v>1</v>
      </c>
      <c r="R411" s="65">
        <v>76</v>
      </c>
      <c r="S411" s="65">
        <v>342</v>
      </c>
      <c r="T411" s="65">
        <v>1</v>
      </c>
      <c r="U411" s="65">
        <v>4</v>
      </c>
      <c r="V411" s="79">
        <v>14</v>
      </c>
      <c r="W411" s="77" t="s">
        <v>2009</v>
      </c>
      <c r="X411" s="77" t="s">
        <v>1984</v>
      </c>
      <c r="Y411" s="65"/>
    </row>
    <row r="412" ht="48" spans="1:25">
      <c r="A412" s="48">
        <v>407</v>
      </c>
      <c r="B412" s="65" t="s">
        <v>79</v>
      </c>
      <c r="C412" s="65" t="s">
        <v>827</v>
      </c>
      <c r="D412" s="78" t="s">
        <v>1979</v>
      </c>
      <c r="E412" s="65" t="s">
        <v>621</v>
      </c>
      <c r="F412" s="65" t="s">
        <v>1915</v>
      </c>
      <c r="G412" s="65" t="s">
        <v>2010</v>
      </c>
      <c r="H412" s="79" t="s">
        <v>39</v>
      </c>
      <c r="I412" s="77" t="s">
        <v>2011</v>
      </c>
      <c r="J412" s="77">
        <v>45901</v>
      </c>
      <c r="K412" s="77">
        <v>45931</v>
      </c>
      <c r="L412" s="65" t="s">
        <v>1915</v>
      </c>
      <c r="M412" s="65" t="s">
        <v>2012</v>
      </c>
      <c r="N412" s="65">
        <v>4</v>
      </c>
      <c r="O412" s="65">
        <v>3</v>
      </c>
      <c r="P412" s="65">
        <v>1</v>
      </c>
      <c r="Q412" s="65">
        <v>1</v>
      </c>
      <c r="R412" s="65">
        <v>103</v>
      </c>
      <c r="S412" s="65">
        <v>456</v>
      </c>
      <c r="T412" s="79">
        <v>1</v>
      </c>
      <c r="U412" s="65">
        <v>2</v>
      </c>
      <c r="V412" s="65">
        <v>7</v>
      </c>
      <c r="W412" s="77" t="s">
        <v>2009</v>
      </c>
      <c r="X412" s="65" t="s">
        <v>1984</v>
      </c>
      <c r="Y412" s="111"/>
    </row>
    <row r="413" ht="48" spans="1:25">
      <c r="A413" s="48">
        <v>408</v>
      </c>
      <c r="B413" s="65" t="s">
        <v>79</v>
      </c>
      <c r="C413" s="65" t="s">
        <v>827</v>
      </c>
      <c r="D413" s="78" t="s">
        <v>1979</v>
      </c>
      <c r="E413" s="65" t="s">
        <v>621</v>
      </c>
      <c r="F413" s="65" t="s">
        <v>1915</v>
      </c>
      <c r="G413" s="65" t="s">
        <v>2013</v>
      </c>
      <c r="H413" s="79" t="s">
        <v>39</v>
      </c>
      <c r="I413" s="77" t="s">
        <v>2014</v>
      </c>
      <c r="J413" s="77">
        <v>45901</v>
      </c>
      <c r="K413" s="77">
        <v>45931</v>
      </c>
      <c r="L413" s="65" t="s">
        <v>1915</v>
      </c>
      <c r="M413" s="65" t="s">
        <v>2015</v>
      </c>
      <c r="N413" s="65">
        <v>3</v>
      </c>
      <c r="O413" s="65">
        <v>2</v>
      </c>
      <c r="P413" s="65">
        <v>1</v>
      </c>
      <c r="Q413" s="65">
        <v>1</v>
      </c>
      <c r="R413" s="65">
        <v>63</v>
      </c>
      <c r="S413" s="65">
        <v>284</v>
      </c>
      <c r="T413" s="79">
        <v>1</v>
      </c>
      <c r="U413" s="65">
        <v>5</v>
      </c>
      <c r="V413" s="65">
        <v>11</v>
      </c>
      <c r="W413" s="77" t="s">
        <v>2009</v>
      </c>
      <c r="X413" s="65" t="s">
        <v>1984</v>
      </c>
      <c r="Y413" s="65"/>
    </row>
    <row r="414" spans="1:25">
      <c r="A414" s="48">
        <v>409</v>
      </c>
      <c r="B414" s="53" t="s">
        <v>79</v>
      </c>
      <c r="C414" s="53" t="s">
        <v>827</v>
      </c>
      <c r="D414" s="53" t="s">
        <v>1979</v>
      </c>
      <c r="E414" s="53" t="s">
        <v>621</v>
      </c>
      <c r="F414" s="53" t="s">
        <v>2016</v>
      </c>
      <c r="G414" s="53" t="s">
        <v>2017</v>
      </c>
      <c r="H414" s="53" t="s">
        <v>624</v>
      </c>
      <c r="I414" s="53" t="s">
        <v>2018</v>
      </c>
      <c r="J414" s="115">
        <v>45931</v>
      </c>
      <c r="K414" s="115">
        <v>45931</v>
      </c>
      <c r="L414" s="53" t="s">
        <v>2016</v>
      </c>
      <c r="M414" s="53" t="s">
        <v>2019</v>
      </c>
      <c r="N414" s="53">
        <v>5.8</v>
      </c>
      <c r="O414" s="53">
        <v>5</v>
      </c>
      <c r="P414" s="53">
        <v>0.8</v>
      </c>
      <c r="Q414" s="53">
        <v>1</v>
      </c>
      <c r="R414" s="53">
        <v>62</v>
      </c>
      <c r="S414" s="53">
        <v>306</v>
      </c>
      <c r="T414" s="53">
        <v>1</v>
      </c>
      <c r="U414" s="53">
        <v>0</v>
      </c>
      <c r="V414" s="53">
        <v>0</v>
      </c>
      <c r="W414" s="53" t="s">
        <v>2020</v>
      </c>
      <c r="X414" s="53" t="s">
        <v>1984</v>
      </c>
      <c r="Y414" s="113"/>
    </row>
    <row r="415" spans="1:25">
      <c r="A415" s="48">
        <v>410</v>
      </c>
      <c r="B415" s="116"/>
      <c r="C415" s="116"/>
      <c r="D415" s="116"/>
      <c r="E415" s="116"/>
      <c r="F415" s="116"/>
      <c r="G415" s="116"/>
      <c r="H415" s="116" t="s">
        <v>2021</v>
      </c>
      <c r="I415" s="116"/>
      <c r="J415" s="116">
        <v>10</v>
      </c>
      <c r="K415" s="116" t="s">
        <v>2022</v>
      </c>
      <c r="L415" s="116"/>
      <c r="M415" s="116"/>
      <c r="N415" s="116"/>
      <c r="O415" s="116"/>
      <c r="P415" s="116"/>
      <c r="Q415" s="116"/>
      <c r="R415" s="116"/>
      <c r="S415" s="116"/>
      <c r="T415" s="116"/>
      <c r="U415" s="116"/>
      <c r="V415" s="116"/>
      <c r="W415" s="116"/>
      <c r="X415" s="116"/>
      <c r="Y415" s="113"/>
    </row>
    <row r="416" ht="48" spans="1:25">
      <c r="A416" s="48">
        <v>411</v>
      </c>
      <c r="B416" s="112" t="s">
        <v>33</v>
      </c>
      <c r="C416" s="112" t="s">
        <v>1899</v>
      </c>
      <c r="D416" s="112" t="s">
        <v>2023</v>
      </c>
      <c r="E416" s="112" t="s">
        <v>621</v>
      </c>
      <c r="F416" s="112" t="s">
        <v>622</v>
      </c>
      <c r="G416" s="48" t="s">
        <v>2024</v>
      </c>
      <c r="H416" s="112" t="s">
        <v>57</v>
      </c>
      <c r="I416" s="48" t="s">
        <v>2025</v>
      </c>
      <c r="J416" s="117">
        <v>45748</v>
      </c>
      <c r="K416" s="117">
        <v>45809</v>
      </c>
      <c r="L416" s="112" t="s">
        <v>622</v>
      </c>
      <c r="M416" s="112" t="s">
        <v>2026</v>
      </c>
      <c r="N416" s="112">
        <v>7.5</v>
      </c>
      <c r="O416" s="112">
        <v>7.5</v>
      </c>
      <c r="P416" s="112">
        <v>0</v>
      </c>
      <c r="Q416" s="112">
        <v>1</v>
      </c>
      <c r="R416" s="112">
        <v>52</v>
      </c>
      <c r="S416" s="112">
        <v>215</v>
      </c>
      <c r="T416" s="112">
        <v>1</v>
      </c>
      <c r="U416" s="112">
        <v>6</v>
      </c>
      <c r="V416" s="112">
        <v>17</v>
      </c>
      <c r="W416" s="112" t="s">
        <v>2027</v>
      </c>
      <c r="X416" s="48" t="s">
        <v>2028</v>
      </c>
      <c r="Y416" s="113"/>
    </row>
    <row r="417" spans="1:25">
      <c r="A417" s="48">
        <v>412</v>
      </c>
      <c r="B417" s="53" t="s">
        <v>79</v>
      </c>
      <c r="C417" s="53" t="s">
        <v>80</v>
      </c>
      <c r="D417" s="53" t="s">
        <v>81</v>
      </c>
      <c r="E417" s="53" t="s">
        <v>621</v>
      </c>
      <c r="F417" s="53" t="s">
        <v>1980</v>
      </c>
      <c r="G417" s="53" t="s">
        <v>2029</v>
      </c>
      <c r="H417" s="53" t="s">
        <v>57</v>
      </c>
      <c r="I417" s="53" t="s">
        <v>2030</v>
      </c>
      <c r="J417" s="115">
        <v>45748</v>
      </c>
      <c r="K417" s="115">
        <v>45992</v>
      </c>
      <c r="L417" s="53" t="s">
        <v>1980</v>
      </c>
      <c r="M417" s="53" t="s">
        <v>2031</v>
      </c>
      <c r="N417" s="53">
        <v>15</v>
      </c>
      <c r="O417" s="53">
        <v>14</v>
      </c>
      <c r="P417" s="53">
        <v>1</v>
      </c>
      <c r="Q417" s="53">
        <v>1</v>
      </c>
      <c r="R417" s="53">
        <v>178</v>
      </c>
      <c r="S417" s="53">
        <v>685</v>
      </c>
      <c r="T417" s="53">
        <v>1</v>
      </c>
      <c r="U417" s="53">
        <v>22</v>
      </c>
      <c r="V417" s="53">
        <v>88</v>
      </c>
      <c r="W417" s="115" t="s">
        <v>2032</v>
      </c>
      <c r="X417" s="53" t="s">
        <v>2033</v>
      </c>
      <c r="Y417" s="53"/>
    </row>
    <row r="418" spans="1:25">
      <c r="A418" s="48">
        <v>413</v>
      </c>
      <c r="B418" s="116"/>
      <c r="C418" s="116"/>
      <c r="D418" s="116"/>
      <c r="E418" s="116"/>
      <c r="F418" s="116"/>
      <c r="G418" s="116"/>
      <c r="H418" s="116" t="s">
        <v>2021</v>
      </c>
      <c r="I418" s="116"/>
      <c r="J418" s="116" t="s">
        <v>405</v>
      </c>
      <c r="K418" s="116">
        <v>2025</v>
      </c>
      <c r="L418" s="116"/>
      <c r="M418" s="116"/>
      <c r="N418" s="116"/>
      <c r="O418" s="116"/>
      <c r="P418" s="116"/>
      <c r="Q418" s="116"/>
      <c r="R418" s="116"/>
      <c r="S418" s="116"/>
      <c r="T418" s="116"/>
      <c r="U418" s="116"/>
      <c r="V418" s="116"/>
      <c r="W418" s="116"/>
      <c r="X418" s="116"/>
      <c r="Y418" s="116"/>
    </row>
    <row r="419" ht="60" spans="1:25">
      <c r="A419" s="48">
        <v>414</v>
      </c>
      <c r="B419" s="112" t="s">
        <v>33</v>
      </c>
      <c r="C419" s="112" t="s">
        <v>34</v>
      </c>
      <c r="D419" s="112" t="s">
        <v>243</v>
      </c>
      <c r="E419" s="112" t="s">
        <v>621</v>
      </c>
      <c r="F419" s="112" t="s">
        <v>1961</v>
      </c>
      <c r="G419" s="48" t="s">
        <v>2034</v>
      </c>
      <c r="H419" s="112" t="s">
        <v>57</v>
      </c>
      <c r="I419" s="48" t="s">
        <v>2035</v>
      </c>
      <c r="J419" s="117">
        <v>45962</v>
      </c>
      <c r="K419" s="117">
        <v>45992</v>
      </c>
      <c r="L419" s="112" t="s">
        <v>1961</v>
      </c>
      <c r="M419" s="112" t="s">
        <v>2036</v>
      </c>
      <c r="N419" s="112">
        <v>17</v>
      </c>
      <c r="O419" s="112">
        <v>10</v>
      </c>
      <c r="P419" s="112">
        <v>7</v>
      </c>
      <c r="Q419" s="112">
        <v>1</v>
      </c>
      <c r="R419" s="48">
        <v>97</v>
      </c>
      <c r="S419" s="112">
        <v>513</v>
      </c>
      <c r="T419" s="48">
        <v>1</v>
      </c>
      <c r="U419" s="53">
        <v>3</v>
      </c>
      <c r="V419" s="53">
        <v>7</v>
      </c>
      <c r="W419" s="48" t="s">
        <v>1965</v>
      </c>
      <c r="X419" s="48" t="s">
        <v>1966</v>
      </c>
      <c r="Y419" s="113"/>
    </row>
    <row r="420" ht="72" spans="1:25">
      <c r="A420" s="48">
        <v>415</v>
      </c>
      <c r="B420" s="112" t="s">
        <v>33</v>
      </c>
      <c r="C420" s="112" t="s">
        <v>34</v>
      </c>
      <c r="D420" s="112" t="s">
        <v>243</v>
      </c>
      <c r="E420" s="112" t="s">
        <v>621</v>
      </c>
      <c r="F420" s="112" t="s">
        <v>1961</v>
      </c>
      <c r="G420" s="48" t="s">
        <v>2037</v>
      </c>
      <c r="H420" s="112" t="s">
        <v>57</v>
      </c>
      <c r="I420" s="48" t="s">
        <v>2038</v>
      </c>
      <c r="J420" s="117">
        <v>45962</v>
      </c>
      <c r="K420" s="117">
        <v>45992</v>
      </c>
      <c r="L420" s="112" t="s">
        <v>1961</v>
      </c>
      <c r="M420" s="112" t="s">
        <v>2039</v>
      </c>
      <c r="N420" s="112">
        <v>19</v>
      </c>
      <c r="O420" s="112">
        <v>10</v>
      </c>
      <c r="P420" s="112">
        <v>9</v>
      </c>
      <c r="Q420" s="112">
        <v>1</v>
      </c>
      <c r="R420" s="112">
        <v>29</v>
      </c>
      <c r="S420" s="112">
        <v>148</v>
      </c>
      <c r="T420" s="112">
        <v>1</v>
      </c>
      <c r="U420" s="112">
        <v>1</v>
      </c>
      <c r="V420" s="112">
        <v>5</v>
      </c>
      <c r="W420" s="48" t="s">
        <v>2040</v>
      </c>
      <c r="X420" s="48" t="s">
        <v>1966</v>
      </c>
      <c r="Y420" s="111"/>
    </row>
    <row r="421" ht="48" spans="1:25">
      <c r="A421" s="48">
        <v>416</v>
      </c>
      <c r="B421" s="112" t="s">
        <v>79</v>
      </c>
      <c r="C421" s="112" t="s">
        <v>80</v>
      </c>
      <c r="D421" s="65" t="s">
        <v>2041</v>
      </c>
      <c r="E421" s="112" t="s">
        <v>621</v>
      </c>
      <c r="F421" s="112" t="s">
        <v>1921</v>
      </c>
      <c r="G421" s="48" t="s">
        <v>2042</v>
      </c>
      <c r="H421" s="112" t="s">
        <v>57</v>
      </c>
      <c r="I421" s="48" t="s">
        <v>2043</v>
      </c>
      <c r="J421" s="117">
        <v>45931</v>
      </c>
      <c r="K421" s="117">
        <v>45962</v>
      </c>
      <c r="L421" s="112" t="s">
        <v>1921</v>
      </c>
      <c r="M421" s="112" t="s">
        <v>2044</v>
      </c>
      <c r="N421" s="112">
        <v>5.8</v>
      </c>
      <c r="O421" s="112">
        <v>5</v>
      </c>
      <c r="P421" s="112">
        <v>0.8</v>
      </c>
      <c r="Q421" s="112">
        <v>1</v>
      </c>
      <c r="R421" s="112">
        <v>103</v>
      </c>
      <c r="S421" s="112">
        <v>354</v>
      </c>
      <c r="T421" s="112">
        <v>1</v>
      </c>
      <c r="U421" s="112">
        <v>6</v>
      </c>
      <c r="V421" s="48">
        <v>12</v>
      </c>
      <c r="W421" s="48" t="s">
        <v>2032</v>
      </c>
      <c r="X421" s="48" t="s">
        <v>2033</v>
      </c>
      <c r="Y421" s="65"/>
    </row>
    <row r="422" ht="48" spans="1:25">
      <c r="A422" s="48">
        <v>417</v>
      </c>
      <c r="B422" s="112" t="s">
        <v>79</v>
      </c>
      <c r="C422" s="112" t="s">
        <v>827</v>
      </c>
      <c r="D422" s="65" t="s">
        <v>1979</v>
      </c>
      <c r="E422" s="112" t="s">
        <v>621</v>
      </c>
      <c r="F422" s="112" t="s">
        <v>1909</v>
      </c>
      <c r="G422" s="48" t="s">
        <v>2045</v>
      </c>
      <c r="H422" s="112" t="s">
        <v>624</v>
      </c>
      <c r="I422" s="48" t="s">
        <v>2046</v>
      </c>
      <c r="J422" s="117">
        <v>45931</v>
      </c>
      <c r="K422" s="117">
        <v>45962</v>
      </c>
      <c r="L422" s="112" t="s">
        <v>1909</v>
      </c>
      <c r="M422" s="112" t="s">
        <v>2047</v>
      </c>
      <c r="N422" s="112">
        <v>3.6</v>
      </c>
      <c r="O422" s="112">
        <v>3</v>
      </c>
      <c r="P422" s="112">
        <v>0.6</v>
      </c>
      <c r="Q422" s="112">
        <v>1</v>
      </c>
      <c r="R422" s="112">
        <v>126</v>
      </c>
      <c r="S422" s="112">
        <v>567</v>
      </c>
      <c r="T422" s="112">
        <v>1</v>
      </c>
      <c r="U422" s="112">
        <v>8</v>
      </c>
      <c r="V422" s="48">
        <v>20</v>
      </c>
      <c r="W422" s="48" t="s">
        <v>1983</v>
      </c>
      <c r="X422" s="48" t="s">
        <v>1984</v>
      </c>
      <c r="Y422" s="111"/>
    </row>
    <row r="423" ht="48" spans="1:25">
      <c r="A423" s="48">
        <v>418</v>
      </c>
      <c r="B423" s="51" t="s">
        <v>33</v>
      </c>
      <c r="C423" s="51" t="s">
        <v>34</v>
      </c>
      <c r="D423" s="51" t="s">
        <v>106</v>
      </c>
      <c r="E423" s="101" t="s">
        <v>1491</v>
      </c>
      <c r="F423" s="101" t="s">
        <v>1592</v>
      </c>
      <c r="G423" s="51" t="s">
        <v>2048</v>
      </c>
      <c r="H423" s="101" t="s">
        <v>57</v>
      </c>
      <c r="I423" s="51" t="s">
        <v>2049</v>
      </c>
      <c r="J423" s="61">
        <v>45778</v>
      </c>
      <c r="K423" s="61">
        <v>45839</v>
      </c>
      <c r="L423" s="51" t="s">
        <v>1592</v>
      </c>
      <c r="M423" s="51" t="s">
        <v>2050</v>
      </c>
      <c r="N423" s="51">
        <v>8</v>
      </c>
      <c r="O423" s="51">
        <v>5</v>
      </c>
      <c r="P423" s="51">
        <v>3</v>
      </c>
      <c r="Q423" s="51">
        <v>1</v>
      </c>
      <c r="R423" s="51">
        <v>60</v>
      </c>
      <c r="S423" s="51">
        <v>313</v>
      </c>
      <c r="T423" s="51">
        <v>1</v>
      </c>
      <c r="U423" s="51">
        <v>9</v>
      </c>
      <c r="V423" s="51">
        <v>25</v>
      </c>
      <c r="W423" s="51" t="s">
        <v>1508</v>
      </c>
      <c r="X423" s="51" t="s">
        <v>1497</v>
      </c>
      <c r="Y423" s="118"/>
    </row>
    <row r="424" ht="48" spans="1:25">
      <c r="A424" s="48">
        <v>419</v>
      </c>
      <c r="B424" s="51" t="s">
        <v>33</v>
      </c>
      <c r="C424" s="51" t="s">
        <v>34</v>
      </c>
      <c r="D424" s="51" t="s">
        <v>106</v>
      </c>
      <c r="E424" s="101" t="s">
        <v>1491</v>
      </c>
      <c r="F424" s="101" t="s">
        <v>1504</v>
      </c>
      <c r="G424" s="51" t="s">
        <v>2051</v>
      </c>
      <c r="H424" s="101" t="s">
        <v>57</v>
      </c>
      <c r="I424" s="51" t="s">
        <v>2052</v>
      </c>
      <c r="J424" s="61">
        <v>45748</v>
      </c>
      <c r="K424" s="61">
        <v>46022</v>
      </c>
      <c r="L424" s="51" t="s">
        <v>1504</v>
      </c>
      <c r="M424" s="51" t="s">
        <v>2053</v>
      </c>
      <c r="N424" s="51">
        <v>10</v>
      </c>
      <c r="O424" s="51">
        <v>5</v>
      </c>
      <c r="P424" s="51">
        <v>5</v>
      </c>
      <c r="Q424" s="51">
        <v>1</v>
      </c>
      <c r="R424" s="51">
        <v>25</v>
      </c>
      <c r="S424" s="51">
        <v>189</v>
      </c>
      <c r="T424" s="51">
        <v>1</v>
      </c>
      <c r="U424" s="51">
        <v>3</v>
      </c>
      <c r="V424" s="51">
        <v>9</v>
      </c>
      <c r="W424" s="51" t="s">
        <v>1508</v>
      </c>
      <c r="X424" s="51" t="s">
        <v>1497</v>
      </c>
      <c r="Y424" s="118"/>
    </row>
    <row r="425" ht="60" spans="1:25">
      <c r="A425" s="48">
        <v>420</v>
      </c>
      <c r="B425" s="51" t="s">
        <v>1722</v>
      </c>
      <c r="C425" s="51" t="s">
        <v>80</v>
      </c>
      <c r="D425" s="51" t="s">
        <v>2054</v>
      </c>
      <c r="E425" s="101" t="s">
        <v>1491</v>
      </c>
      <c r="F425" s="101" t="s">
        <v>1553</v>
      </c>
      <c r="G425" s="51" t="s">
        <v>2055</v>
      </c>
      <c r="H425" s="101" t="s">
        <v>57</v>
      </c>
      <c r="I425" s="51" t="s">
        <v>2056</v>
      </c>
      <c r="J425" s="61">
        <v>45748</v>
      </c>
      <c r="K425" s="61">
        <v>46022</v>
      </c>
      <c r="L425" s="51" t="s">
        <v>2056</v>
      </c>
      <c r="M425" s="51" t="s">
        <v>2057</v>
      </c>
      <c r="N425" s="51">
        <v>10</v>
      </c>
      <c r="O425" s="51">
        <v>10</v>
      </c>
      <c r="P425" s="51">
        <v>0</v>
      </c>
      <c r="Q425" s="101">
        <v>1</v>
      </c>
      <c r="R425" s="101">
        <v>131</v>
      </c>
      <c r="S425" s="101">
        <v>510</v>
      </c>
      <c r="T425" s="101">
        <v>1</v>
      </c>
      <c r="U425" s="101">
        <v>11</v>
      </c>
      <c r="V425" s="101">
        <v>56</v>
      </c>
      <c r="W425" s="51" t="s">
        <v>1557</v>
      </c>
      <c r="X425" s="51" t="s">
        <v>1585</v>
      </c>
      <c r="Y425" s="118"/>
    </row>
    <row r="426" ht="48" spans="1:25">
      <c r="A426" s="48">
        <v>421</v>
      </c>
      <c r="B426" s="51" t="s">
        <v>1722</v>
      </c>
      <c r="C426" s="51" t="s">
        <v>80</v>
      </c>
      <c r="D426" s="51" t="s">
        <v>2054</v>
      </c>
      <c r="E426" s="101" t="s">
        <v>1491</v>
      </c>
      <c r="F426" s="101"/>
      <c r="G426" s="51" t="s">
        <v>2058</v>
      </c>
      <c r="H426" s="101" t="s">
        <v>57</v>
      </c>
      <c r="I426" s="51" t="s">
        <v>1491</v>
      </c>
      <c r="J426" s="61">
        <v>45748</v>
      </c>
      <c r="K426" s="61">
        <v>46022</v>
      </c>
      <c r="L426" s="51" t="s">
        <v>1491</v>
      </c>
      <c r="M426" s="51" t="s">
        <v>2059</v>
      </c>
      <c r="N426" s="51">
        <v>30</v>
      </c>
      <c r="O426" s="51">
        <v>23.78</v>
      </c>
      <c r="P426" s="51">
        <v>6.22</v>
      </c>
      <c r="Q426" s="51">
        <v>14</v>
      </c>
      <c r="R426" s="51">
        <v>651</v>
      </c>
      <c r="S426" s="51">
        <v>1989</v>
      </c>
      <c r="T426" s="51">
        <v>4</v>
      </c>
      <c r="U426" s="51">
        <v>651</v>
      </c>
      <c r="V426" s="51">
        <v>1989</v>
      </c>
      <c r="W426" s="51" t="s">
        <v>2060</v>
      </c>
      <c r="X426" s="51" t="s">
        <v>2061</v>
      </c>
      <c r="Y426" s="118"/>
    </row>
    <row r="427" ht="60" spans="1:25">
      <c r="A427" s="48">
        <v>422</v>
      </c>
      <c r="B427" s="51" t="s">
        <v>33</v>
      </c>
      <c r="C427" s="51" t="s">
        <v>34</v>
      </c>
      <c r="D427" s="51" t="s">
        <v>67</v>
      </c>
      <c r="E427" s="101" t="s">
        <v>1491</v>
      </c>
      <c r="F427" s="101"/>
      <c r="G427" s="51" t="s">
        <v>2062</v>
      </c>
      <c r="H427" s="101" t="s">
        <v>57</v>
      </c>
      <c r="I427" s="51" t="s">
        <v>1491</v>
      </c>
      <c r="J427" s="61">
        <v>45748</v>
      </c>
      <c r="K427" s="61">
        <v>46022</v>
      </c>
      <c r="L427" s="51" t="s">
        <v>1491</v>
      </c>
      <c r="M427" s="51" t="s">
        <v>2063</v>
      </c>
      <c r="N427" s="51">
        <v>105.4</v>
      </c>
      <c r="O427" s="51">
        <v>52.7</v>
      </c>
      <c r="P427" s="51">
        <v>52.7</v>
      </c>
      <c r="Q427" s="51">
        <v>14</v>
      </c>
      <c r="R427" s="51">
        <v>651</v>
      </c>
      <c r="S427" s="51">
        <v>1989</v>
      </c>
      <c r="T427" s="51">
        <v>4</v>
      </c>
      <c r="U427" s="51">
        <v>651</v>
      </c>
      <c r="V427" s="51">
        <v>1989</v>
      </c>
      <c r="W427" s="51" t="s">
        <v>1508</v>
      </c>
      <c r="X427" s="51" t="s">
        <v>1497</v>
      </c>
      <c r="Y427" s="118"/>
    </row>
    <row r="428" ht="72" spans="1:25">
      <c r="A428" s="48">
        <v>423</v>
      </c>
      <c r="B428" s="51" t="s">
        <v>33</v>
      </c>
      <c r="C428" s="51" t="s">
        <v>34</v>
      </c>
      <c r="D428" s="51" t="s">
        <v>67</v>
      </c>
      <c r="E428" s="101" t="s">
        <v>1491</v>
      </c>
      <c r="F428" s="51" t="s">
        <v>1520</v>
      </c>
      <c r="G428" s="51" t="s">
        <v>2064</v>
      </c>
      <c r="H428" s="101" t="s">
        <v>57</v>
      </c>
      <c r="I428" s="51" t="s">
        <v>2065</v>
      </c>
      <c r="J428" s="61">
        <v>45748</v>
      </c>
      <c r="K428" s="61">
        <v>46022</v>
      </c>
      <c r="L428" s="51" t="s">
        <v>1520</v>
      </c>
      <c r="M428" s="51" t="s">
        <v>2066</v>
      </c>
      <c r="N428" s="51">
        <v>20</v>
      </c>
      <c r="O428" s="51">
        <v>10</v>
      </c>
      <c r="P428" s="51">
        <v>10</v>
      </c>
      <c r="Q428" s="51">
        <v>1</v>
      </c>
      <c r="R428" s="51">
        <v>64</v>
      </c>
      <c r="S428" s="51">
        <v>185</v>
      </c>
      <c r="T428" s="51">
        <v>1</v>
      </c>
      <c r="U428" s="51">
        <v>2</v>
      </c>
      <c r="V428" s="51">
        <v>5</v>
      </c>
      <c r="W428" s="51" t="s">
        <v>1508</v>
      </c>
      <c r="X428" s="51" t="s">
        <v>1497</v>
      </c>
      <c r="Y428" s="118"/>
    </row>
    <row r="429" ht="60" spans="1:25">
      <c r="A429" s="48">
        <v>424</v>
      </c>
      <c r="B429" s="51" t="s">
        <v>33</v>
      </c>
      <c r="C429" s="51" t="s">
        <v>34</v>
      </c>
      <c r="D429" s="51" t="s">
        <v>67</v>
      </c>
      <c r="E429" s="101" t="s">
        <v>1491</v>
      </c>
      <c r="F429" s="51" t="s">
        <v>1581</v>
      </c>
      <c r="G429" s="51" t="s">
        <v>2067</v>
      </c>
      <c r="H429" s="101" t="s">
        <v>57</v>
      </c>
      <c r="I429" s="51" t="s">
        <v>2068</v>
      </c>
      <c r="J429" s="61">
        <v>45748</v>
      </c>
      <c r="K429" s="61">
        <v>46022</v>
      </c>
      <c r="L429" s="51" t="s">
        <v>1581</v>
      </c>
      <c r="M429" s="51" t="s">
        <v>2069</v>
      </c>
      <c r="N429" s="51">
        <v>5</v>
      </c>
      <c r="O429" s="51">
        <v>2.5</v>
      </c>
      <c r="P429" s="51">
        <v>2.5</v>
      </c>
      <c r="Q429" s="51">
        <v>1</v>
      </c>
      <c r="R429" s="51">
        <v>23</v>
      </c>
      <c r="S429" s="51">
        <v>106</v>
      </c>
      <c r="T429" s="51">
        <v>1</v>
      </c>
      <c r="U429" s="51">
        <v>4</v>
      </c>
      <c r="V429" s="51">
        <v>7</v>
      </c>
      <c r="W429" s="51" t="s">
        <v>1508</v>
      </c>
      <c r="X429" s="51" t="s">
        <v>1497</v>
      </c>
      <c r="Y429" s="118"/>
    </row>
    <row r="430" ht="60" spans="1:25">
      <c r="A430" s="48">
        <v>425</v>
      </c>
      <c r="B430" s="51" t="s">
        <v>33</v>
      </c>
      <c r="C430" s="51" t="s">
        <v>34</v>
      </c>
      <c r="D430" s="51" t="s">
        <v>106</v>
      </c>
      <c r="E430" s="101" t="s">
        <v>1491</v>
      </c>
      <c r="F430" s="51" t="s">
        <v>1644</v>
      </c>
      <c r="G430" s="51" t="s">
        <v>2070</v>
      </c>
      <c r="H430" s="101" t="s">
        <v>57</v>
      </c>
      <c r="I430" s="51" t="s">
        <v>1644</v>
      </c>
      <c r="J430" s="61">
        <v>45839</v>
      </c>
      <c r="K430" s="61">
        <v>45962</v>
      </c>
      <c r="L430" s="51" t="s">
        <v>1644</v>
      </c>
      <c r="M430" s="51" t="s">
        <v>2071</v>
      </c>
      <c r="N430" s="51">
        <v>13</v>
      </c>
      <c r="O430" s="51">
        <v>12</v>
      </c>
      <c r="P430" s="51">
        <v>1</v>
      </c>
      <c r="Q430" s="51">
        <v>12</v>
      </c>
      <c r="R430" s="51">
        <v>80</v>
      </c>
      <c r="S430" s="51">
        <v>274</v>
      </c>
      <c r="T430" s="51">
        <v>4</v>
      </c>
      <c r="U430" s="51">
        <v>80</v>
      </c>
      <c r="V430" s="51">
        <v>274</v>
      </c>
      <c r="W430" s="51" t="s">
        <v>1646</v>
      </c>
      <c r="X430" s="51" t="s">
        <v>1497</v>
      </c>
      <c r="Y430" s="118"/>
    </row>
    <row r="431" ht="36" spans="1:25">
      <c r="A431" s="48">
        <v>426</v>
      </c>
      <c r="B431" s="51" t="s">
        <v>33</v>
      </c>
      <c r="C431" s="51" t="s">
        <v>34</v>
      </c>
      <c r="D431" s="51" t="s">
        <v>106</v>
      </c>
      <c r="E431" s="101" t="s">
        <v>1491</v>
      </c>
      <c r="F431" s="51" t="s">
        <v>1492</v>
      </c>
      <c r="G431" s="51" t="s">
        <v>2072</v>
      </c>
      <c r="H431" s="101" t="s">
        <v>57</v>
      </c>
      <c r="I431" s="51" t="s">
        <v>1492</v>
      </c>
      <c r="J431" s="61">
        <v>45901</v>
      </c>
      <c r="K431" s="61">
        <v>45992</v>
      </c>
      <c r="L431" s="51" t="s">
        <v>1492</v>
      </c>
      <c r="M431" s="51" t="s">
        <v>2073</v>
      </c>
      <c r="N431" s="51">
        <v>35</v>
      </c>
      <c r="O431" s="51">
        <v>30</v>
      </c>
      <c r="P431" s="51">
        <v>5</v>
      </c>
      <c r="Q431" s="51">
        <v>1</v>
      </c>
      <c r="R431" s="51">
        <v>110</v>
      </c>
      <c r="S431" s="51">
        <v>375</v>
      </c>
      <c r="T431" s="51">
        <v>1</v>
      </c>
      <c r="U431" s="51">
        <v>5</v>
      </c>
      <c r="V431" s="51">
        <v>16</v>
      </c>
      <c r="W431" s="51" t="s">
        <v>1496</v>
      </c>
      <c r="X431" s="51" t="s">
        <v>1497</v>
      </c>
      <c r="Y431" s="118"/>
    </row>
    <row r="432" ht="48" spans="1:25">
      <c r="A432" s="48">
        <v>427</v>
      </c>
      <c r="B432" s="51" t="s">
        <v>33</v>
      </c>
      <c r="C432" s="51" t="s">
        <v>34</v>
      </c>
      <c r="D432" s="51" t="s">
        <v>106</v>
      </c>
      <c r="E432" s="101" t="s">
        <v>1491</v>
      </c>
      <c r="F432" s="101" t="s">
        <v>1581</v>
      </c>
      <c r="G432" s="51" t="s">
        <v>2074</v>
      </c>
      <c r="H432" s="101" t="s">
        <v>416</v>
      </c>
      <c r="I432" s="51" t="s">
        <v>2075</v>
      </c>
      <c r="J432" s="61">
        <v>45839</v>
      </c>
      <c r="K432" s="61">
        <v>45961</v>
      </c>
      <c r="L432" s="51" t="s">
        <v>1581</v>
      </c>
      <c r="M432" s="51" t="s">
        <v>2076</v>
      </c>
      <c r="N432" s="101">
        <v>17.8</v>
      </c>
      <c r="O432" s="51">
        <v>17</v>
      </c>
      <c r="P432" s="51">
        <v>0.800000000000001</v>
      </c>
      <c r="Q432" s="51">
        <v>1</v>
      </c>
      <c r="R432" s="51">
        <v>15</v>
      </c>
      <c r="S432" s="51">
        <v>69</v>
      </c>
      <c r="T432" s="51">
        <v>1</v>
      </c>
      <c r="U432" s="51">
        <v>2</v>
      </c>
      <c r="V432" s="51">
        <v>6</v>
      </c>
      <c r="W432" s="51" t="s">
        <v>1508</v>
      </c>
      <c r="X432" s="51" t="s">
        <v>1497</v>
      </c>
      <c r="Y432" s="118"/>
    </row>
    <row r="433" ht="36" spans="1:25">
      <c r="A433" s="48">
        <v>428</v>
      </c>
      <c r="B433" s="51" t="s">
        <v>33</v>
      </c>
      <c r="C433" s="51" t="s">
        <v>34</v>
      </c>
      <c r="D433" s="51" t="s">
        <v>106</v>
      </c>
      <c r="E433" s="101" t="s">
        <v>1491</v>
      </c>
      <c r="F433" s="101" t="s">
        <v>1539</v>
      </c>
      <c r="G433" s="51" t="s">
        <v>2077</v>
      </c>
      <c r="H433" s="101" t="s">
        <v>57</v>
      </c>
      <c r="I433" s="51" t="s">
        <v>2078</v>
      </c>
      <c r="J433" s="61">
        <v>45901</v>
      </c>
      <c r="K433" s="61">
        <v>45931</v>
      </c>
      <c r="L433" s="51" t="s">
        <v>1539</v>
      </c>
      <c r="M433" s="51" t="s">
        <v>2079</v>
      </c>
      <c r="N433" s="101">
        <v>19.1</v>
      </c>
      <c r="O433" s="51">
        <v>18</v>
      </c>
      <c r="P433" s="51">
        <v>1.1</v>
      </c>
      <c r="Q433" s="51">
        <v>1</v>
      </c>
      <c r="R433" s="51">
        <v>65</v>
      </c>
      <c r="S433" s="51">
        <v>224</v>
      </c>
      <c r="T433" s="51">
        <v>1</v>
      </c>
      <c r="U433" s="51">
        <v>3</v>
      </c>
      <c r="V433" s="51">
        <v>11</v>
      </c>
      <c r="W433" s="51" t="s">
        <v>1496</v>
      </c>
      <c r="X433" s="51" t="s">
        <v>1497</v>
      </c>
      <c r="Y433" s="118"/>
    </row>
    <row r="434" ht="36" spans="1:25">
      <c r="A434" s="48">
        <v>429</v>
      </c>
      <c r="B434" s="51" t="s">
        <v>33</v>
      </c>
      <c r="C434" s="51" t="s">
        <v>34</v>
      </c>
      <c r="D434" s="51" t="s">
        <v>106</v>
      </c>
      <c r="E434" s="101" t="s">
        <v>1491</v>
      </c>
      <c r="F434" s="51" t="s">
        <v>1592</v>
      </c>
      <c r="G434" s="51" t="s">
        <v>2080</v>
      </c>
      <c r="H434" s="101" t="s">
        <v>57</v>
      </c>
      <c r="I434" s="51" t="s">
        <v>1592</v>
      </c>
      <c r="J434" s="61">
        <v>45962</v>
      </c>
      <c r="K434" s="61">
        <v>45992</v>
      </c>
      <c r="L434" s="51" t="s">
        <v>1592</v>
      </c>
      <c r="M434" s="51" t="s">
        <v>2081</v>
      </c>
      <c r="N434" s="51">
        <v>7</v>
      </c>
      <c r="O434" s="51">
        <v>5</v>
      </c>
      <c r="P434" s="51">
        <v>2</v>
      </c>
      <c r="Q434" s="51">
        <v>1</v>
      </c>
      <c r="R434" s="51">
        <v>160</v>
      </c>
      <c r="S434" s="51">
        <v>569</v>
      </c>
      <c r="T434" s="51">
        <v>1</v>
      </c>
      <c r="U434" s="51">
        <v>5</v>
      </c>
      <c r="V434" s="51">
        <v>16</v>
      </c>
      <c r="W434" s="51" t="s">
        <v>1496</v>
      </c>
      <c r="X434" s="51" t="s">
        <v>1497</v>
      </c>
      <c r="Y434" s="118"/>
    </row>
    <row r="435" ht="36" spans="1:25">
      <c r="A435" s="48">
        <v>430</v>
      </c>
      <c r="B435" s="51" t="s">
        <v>33</v>
      </c>
      <c r="C435" s="51" t="s">
        <v>34</v>
      </c>
      <c r="D435" s="51" t="s">
        <v>106</v>
      </c>
      <c r="E435" s="101" t="s">
        <v>1491</v>
      </c>
      <c r="F435" s="51" t="s">
        <v>1504</v>
      </c>
      <c r="G435" s="51" t="s">
        <v>2082</v>
      </c>
      <c r="H435" s="101" t="s">
        <v>57</v>
      </c>
      <c r="I435" s="51" t="s">
        <v>1504</v>
      </c>
      <c r="J435" s="61">
        <v>45901</v>
      </c>
      <c r="K435" s="61">
        <v>45992</v>
      </c>
      <c r="L435" s="51" t="s">
        <v>1504</v>
      </c>
      <c r="M435" s="51" t="s">
        <v>2083</v>
      </c>
      <c r="N435" s="51">
        <v>20</v>
      </c>
      <c r="O435" s="51">
        <v>17</v>
      </c>
      <c r="P435" s="51">
        <v>3</v>
      </c>
      <c r="Q435" s="51">
        <v>1</v>
      </c>
      <c r="R435" s="51">
        <v>98</v>
      </c>
      <c r="S435" s="51">
        <v>321</v>
      </c>
      <c r="T435" s="51">
        <v>1</v>
      </c>
      <c r="U435" s="51">
        <v>5</v>
      </c>
      <c r="V435" s="51">
        <v>17</v>
      </c>
      <c r="W435" s="51" t="s">
        <v>1496</v>
      </c>
      <c r="X435" s="51" t="s">
        <v>1497</v>
      </c>
      <c r="Y435" s="118"/>
    </row>
    <row r="436" ht="48" spans="1:25">
      <c r="A436" s="48">
        <v>431</v>
      </c>
      <c r="B436" s="51" t="s">
        <v>33</v>
      </c>
      <c r="C436" s="51" t="s">
        <v>34</v>
      </c>
      <c r="D436" s="51" t="s">
        <v>106</v>
      </c>
      <c r="E436" s="51" t="s">
        <v>1491</v>
      </c>
      <c r="F436" s="51" t="s">
        <v>1577</v>
      </c>
      <c r="G436" s="51" t="s">
        <v>2084</v>
      </c>
      <c r="H436" s="101" t="s">
        <v>416</v>
      </c>
      <c r="I436" s="51" t="s">
        <v>2085</v>
      </c>
      <c r="J436" s="61">
        <v>45901</v>
      </c>
      <c r="K436" s="61">
        <v>45962</v>
      </c>
      <c r="L436" s="51" t="s">
        <v>1577</v>
      </c>
      <c r="M436" s="51" t="s">
        <v>2086</v>
      </c>
      <c r="N436" s="51">
        <v>21.6</v>
      </c>
      <c r="O436" s="51">
        <v>4</v>
      </c>
      <c r="P436" s="51">
        <v>17.6</v>
      </c>
      <c r="Q436" s="51">
        <v>1</v>
      </c>
      <c r="R436" s="51">
        <v>198</v>
      </c>
      <c r="S436" s="51">
        <v>840</v>
      </c>
      <c r="T436" s="51">
        <v>1</v>
      </c>
      <c r="U436" s="51">
        <v>16</v>
      </c>
      <c r="V436" s="51">
        <v>49</v>
      </c>
      <c r="W436" s="51" t="s">
        <v>1496</v>
      </c>
      <c r="X436" s="51" t="s">
        <v>1497</v>
      </c>
      <c r="Y436" s="118"/>
    </row>
    <row r="437" ht="60" spans="1:25">
      <c r="A437" s="48">
        <v>432</v>
      </c>
      <c r="B437" s="51" t="s">
        <v>33</v>
      </c>
      <c r="C437" s="51" t="s">
        <v>34</v>
      </c>
      <c r="D437" s="51" t="s">
        <v>243</v>
      </c>
      <c r="E437" s="51" t="s">
        <v>1491</v>
      </c>
      <c r="F437" s="51" t="s">
        <v>1520</v>
      </c>
      <c r="G437" s="51" t="s">
        <v>2087</v>
      </c>
      <c r="H437" s="101" t="s">
        <v>57</v>
      </c>
      <c r="I437" s="51" t="s">
        <v>2088</v>
      </c>
      <c r="J437" s="61">
        <v>45901</v>
      </c>
      <c r="K437" s="61">
        <v>45931</v>
      </c>
      <c r="L437" s="51" t="s">
        <v>1520</v>
      </c>
      <c r="M437" s="51" t="s">
        <v>2089</v>
      </c>
      <c r="N437" s="51">
        <v>20</v>
      </c>
      <c r="O437" s="51">
        <v>17</v>
      </c>
      <c r="P437" s="51">
        <v>3</v>
      </c>
      <c r="Q437" s="51">
        <v>1</v>
      </c>
      <c r="R437" s="51">
        <v>40</v>
      </c>
      <c r="S437" s="51">
        <v>190</v>
      </c>
      <c r="T437" s="51">
        <v>1</v>
      </c>
      <c r="U437" s="51">
        <v>1</v>
      </c>
      <c r="V437" s="51">
        <v>3</v>
      </c>
      <c r="W437" s="51" t="s">
        <v>1508</v>
      </c>
      <c r="X437" s="51" t="s">
        <v>1497</v>
      </c>
      <c r="Y437" s="118"/>
    </row>
    <row r="438" ht="48" spans="1:25">
      <c r="A438" s="48">
        <v>433</v>
      </c>
      <c r="B438" s="51" t="s">
        <v>33</v>
      </c>
      <c r="C438" s="51" t="s">
        <v>34</v>
      </c>
      <c r="D438" s="51" t="s">
        <v>243</v>
      </c>
      <c r="E438" s="101" t="s">
        <v>1491</v>
      </c>
      <c r="F438" s="101" t="s">
        <v>1553</v>
      </c>
      <c r="G438" s="51" t="s">
        <v>2090</v>
      </c>
      <c r="H438" s="101" t="s">
        <v>57</v>
      </c>
      <c r="I438" s="101" t="s">
        <v>1553</v>
      </c>
      <c r="J438" s="61">
        <v>45901</v>
      </c>
      <c r="K438" s="108">
        <v>45931</v>
      </c>
      <c r="L438" s="101" t="s">
        <v>1553</v>
      </c>
      <c r="M438" s="51" t="s">
        <v>2091</v>
      </c>
      <c r="N438" s="101">
        <v>35</v>
      </c>
      <c r="O438" s="51">
        <v>10</v>
      </c>
      <c r="P438" s="51">
        <v>25</v>
      </c>
      <c r="Q438" s="101">
        <v>1</v>
      </c>
      <c r="R438" s="101">
        <v>360</v>
      </c>
      <c r="S438" s="101">
        <v>730</v>
      </c>
      <c r="T438" s="101">
        <v>1</v>
      </c>
      <c r="U438" s="101">
        <v>11</v>
      </c>
      <c r="V438" s="101">
        <v>56</v>
      </c>
      <c r="W438" s="51" t="s">
        <v>1496</v>
      </c>
      <c r="X438" s="51" t="s">
        <v>1497</v>
      </c>
      <c r="Y438" s="118"/>
    </row>
    <row r="439" ht="60" spans="1:25">
      <c r="A439" s="48">
        <v>434</v>
      </c>
      <c r="B439" s="51" t="s">
        <v>1722</v>
      </c>
      <c r="C439" s="51" t="s">
        <v>80</v>
      </c>
      <c r="D439" s="51" t="s">
        <v>81</v>
      </c>
      <c r="E439" s="101" t="s">
        <v>1491</v>
      </c>
      <c r="F439" s="101" t="s">
        <v>1553</v>
      </c>
      <c r="G439" s="51" t="s">
        <v>2092</v>
      </c>
      <c r="H439" s="101" t="s">
        <v>57</v>
      </c>
      <c r="I439" s="101" t="s">
        <v>1553</v>
      </c>
      <c r="J439" s="61">
        <v>45931</v>
      </c>
      <c r="K439" s="108">
        <v>45962</v>
      </c>
      <c r="L439" s="101" t="s">
        <v>1553</v>
      </c>
      <c r="M439" s="51" t="s">
        <v>2093</v>
      </c>
      <c r="N439" s="101">
        <v>25</v>
      </c>
      <c r="O439" s="51">
        <v>20</v>
      </c>
      <c r="P439" s="51">
        <v>5</v>
      </c>
      <c r="Q439" s="101">
        <v>1</v>
      </c>
      <c r="R439" s="101">
        <v>121</v>
      </c>
      <c r="S439" s="101">
        <v>410</v>
      </c>
      <c r="T439" s="101">
        <v>1</v>
      </c>
      <c r="U439" s="101">
        <v>76</v>
      </c>
      <c r="V439" s="101">
        <v>246</v>
      </c>
      <c r="W439" s="51" t="s">
        <v>1557</v>
      </c>
      <c r="X439" s="51" t="s">
        <v>1585</v>
      </c>
      <c r="Y439" s="118"/>
    </row>
    <row r="440" ht="48" spans="1:25">
      <c r="A440" s="48">
        <v>435</v>
      </c>
      <c r="B440" s="51" t="s">
        <v>33</v>
      </c>
      <c r="C440" s="51" t="s">
        <v>34</v>
      </c>
      <c r="D440" s="51" t="s">
        <v>243</v>
      </c>
      <c r="E440" s="101" t="s">
        <v>1491</v>
      </c>
      <c r="F440" s="51" t="s">
        <v>1535</v>
      </c>
      <c r="G440" s="51" t="s">
        <v>2094</v>
      </c>
      <c r="H440" s="101" t="s">
        <v>57</v>
      </c>
      <c r="I440" s="51" t="s">
        <v>1491</v>
      </c>
      <c r="J440" s="61">
        <v>45870</v>
      </c>
      <c r="K440" s="61">
        <v>45901</v>
      </c>
      <c r="L440" s="51" t="s">
        <v>1535</v>
      </c>
      <c r="M440" s="51" t="s">
        <v>2095</v>
      </c>
      <c r="N440" s="51">
        <v>5.6</v>
      </c>
      <c r="O440" s="51">
        <v>5</v>
      </c>
      <c r="P440" s="51">
        <v>0.6</v>
      </c>
      <c r="Q440" s="51">
        <v>1</v>
      </c>
      <c r="R440" s="51">
        <v>35</v>
      </c>
      <c r="S440" s="51">
        <v>190</v>
      </c>
      <c r="T440" s="51">
        <v>1</v>
      </c>
      <c r="U440" s="51">
        <v>3</v>
      </c>
      <c r="V440" s="51">
        <v>9</v>
      </c>
      <c r="W440" s="51" t="s">
        <v>1538</v>
      </c>
      <c r="X440" s="51" t="s">
        <v>1497</v>
      </c>
      <c r="Y440" s="118"/>
    </row>
    <row r="441" ht="60" spans="1:25">
      <c r="A441" s="48">
        <v>436</v>
      </c>
      <c r="B441" s="51" t="s">
        <v>33</v>
      </c>
      <c r="C441" s="51" t="s">
        <v>34</v>
      </c>
      <c r="D441" s="51" t="s">
        <v>106</v>
      </c>
      <c r="E441" s="101" t="s">
        <v>1491</v>
      </c>
      <c r="F441" s="101" t="s">
        <v>1605</v>
      </c>
      <c r="G441" s="51" t="s">
        <v>2096</v>
      </c>
      <c r="H441" s="101" t="s">
        <v>57</v>
      </c>
      <c r="I441" s="51" t="s">
        <v>1605</v>
      </c>
      <c r="J441" s="61">
        <v>45870</v>
      </c>
      <c r="K441" s="61">
        <v>45901</v>
      </c>
      <c r="L441" s="51" t="s">
        <v>1605</v>
      </c>
      <c r="M441" s="51" t="s">
        <v>2097</v>
      </c>
      <c r="N441" s="51">
        <v>4.5</v>
      </c>
      <c r="O441" s="51">
        <v>4</v>
      </c>
      <c r="P441" s="51">
        <v>0.5</v>
      </c>
      <c r="Q441" s="51">
        <v>1</v>
      </c>
      <c r="R441" s="51">
        <v>965</v>
      </c>
      <c r="S441" s="51">
        <v>5000</v>
      </c>
      <c r="T441" s="51">
        <v>1</v>
      </c>
      <c r="U441" s="51">
        <v>62</v>
      </c>
      <c r="V441" s="51">
        <v>166</v>
      </c>
      <c r="W441" s="51" t="s">
        <v>2098</v>
      </c>
      <c r="X441" s="51" t="s">
        <v>1497</v>
      </c>
      <c r="Y441" s="118"/>
    </row>
    <row r="442" ht="36" spans="1:25">
      <c r="A442" s="48">
        <v>437</v>
      </c>
      <c r="B442" s="51" t="s">
        <v>33</v>
      </c>
      <c r="C442" s="51" t="s">
        <v>34</v>
      </c>
      <c r="D442" s="51" t="s">
        <v>106</v>
      </c>
      <c r="E442" s="101" t="s">
        <v>1491</v>
      </c>
      <c r="F442" s="51" t="s">
        <v>1492</v>
      </c>
      <c r="G442" s="51" t="s">
        <v>2099</v>
      </c>
      <c r="H442" s="101" t="s">
        <v>57</v>
      </c>
      <c r="I442" s="51" t="s">
        <v>1499</v>
      </c>
      <c r="J442" s="61">
        <v>45901</v>
      </c>
      <c r="K442" s="61">
        <v>45992</v>
      </c>
      <c r="L442" s="51" t="s">
        <v>1492</v>
      </c>
      <c r="M442" s="51" t="s">
        <v>2100</v>
      </c>
      <c r="N442" s="51">
        <v>25</v>
      </c>
      <c r="O442" s="51">
        <v>20</v>
      </c>
      <c r="P442" s="51">
        <v>5</v>
      </c>
      <c r="Q442" s="51">
        <v>1</v>
      </c>
      <c r="R442" s="51">
        <v>132</v>
      </c>
      <c r="S442" s="51">
        <v>359</v>
      </c>
      <c r="T442" s="51">
        <v>1</v>
      </c>
      <c r="U442" s="51">
        <v>24</v>
      </c>
      <c r="V442" s="51">
        <v>50</v>
      </c>
      <c r="W442" s="51" t="s">
        <v>1496</v>
      </c>
      <c r="X442" s="51" t="s">
        <v>1497</v>
      </c>
      <c r="Y442" s="118"/>
    </row>
    <row r="443" ht="72" spans="1:25">
      <c r="A443" s="48">
        <v>438</v>
      </c>
      <c r="B443" s="51" t="s">
        <v>33</v>
      </c>
      <c r="C443" s="51" t="s">
        <v>34</v>
      </c>
      <c r="D443" s="51" t="s">
        <v>106</v>
      </c>
      <c r="E443" s="101" t="s">
        <v>1491</v>
      </c>
      <c r="F443" s="51" t="s">
        <v>1492</v>
      </c>
      <c r="G443" s="51" t="s">
        <v>2101</v>
      </c>
      <c r="H443" s="101" t="s">
        <v>57</v>
      </c>
      <c r="I443" s="51" t="s">
        <v>2102</v>
      </c>
      <c r="J443" s="61">
        <v>45839</v>
      </c>
      <c r="K443" s="61">
        <v>45901</v>
      </c>
      <c r="L443" s="51" t="s">
        <v>1492</v>
      </c>
      <c r="M443" s="51" t="s">
        <v>2103</v>
      </c>
      <c r="N443" s="51">
        <v>14</v>
      </c>
      <c r="O443" s="51">
        <v>3</v>
      </c>
      <c r="P443" s="51">
        <v>11</v>
      </c>
      <c r="Q443" s="51">
        <v>1</v>
      </c>
      <c r="R443" s="51">
        <v>48</v>
      </c>
      <c r="S443" s="51">
        <v>160</v>
      </c>
      <c r="T443" s="51">
        <v>1</v>
      </c>
      <c r="U443" s="51">
        <v>16</v>
      </c>
      <c r="V443" s="51">
        <v>32</v>
      </c>
      <c r="W443" s="51" t="s">
        <v>2104</v>
      </c>
      <c r="X443" s="51" t="s">
        <v>1497</v>
      </c>
      <c r="Y443" s="118"/>
    </row>
    <row r="444" ht="48" spans="1:25">
      <c r="A444" s="48">
        <v>439</v>
      </c>
      <c r="B444" s="51" t="s">
        <v>33</v>
      </c>
      <c r="C444" s="51" t="s">
        <v>34</v>
      </c>
      <c r="D444" s="51" t="s">
        <v>106</v>
      </c>
      <c r="E444" s="101" t="s">
        <v>1491</v>
      </c>
      <c r="F444" s="51" t="s">
        <v>1492</v>
      </c>
      <c r="G444" s="51" t="s">
        <v>2105</v>
      </c>
      <c r="H444" s="101" t="s">
        <v>57</v>
      </c>
      <c r="I444" s="51" t="s">
        <v>2106</v>
      </c>
      <c r="J444" s="61">
        <v>45931</v>
      </c>
      <c r="K444" s="61">
        <v>45992</v>
      </c>
      <c r="L444" s="51" t="s">
        <v>1492</v>
      </c>
      <c r="M444" s="51" t="s">
        <v>2107</v>
      </c>
      <c r="N444" s="51">
        <v>150</v>
      </c>
      <c r="O444" s="51">
        <v>114</v>
      </c>
      <c r="P444" s="51">
        <v>36</v>
      </c>
      <c r="Q444" s="51">
        <v>1</v>
      </c>
      <c r="R444" s="51">
        <v>182</v>
      </c>
      <c r="S444" s="51">
        <v>531</v>
      </c>
      <c r="T444" s="51">
        <v>1</v>
      </c>
      <c r="U444" s="51">
        <v>16</v>
      </c>
      <c r="V444" s="51">
        <v>32</v>
      </c>
      <c r="W444" s="51" t="s">
        <v>1538</v>
      </c>
      <c r="X444" s="51" t="s">
        <v>1497</v>
      </c>
      <c r="Y444" s="118"/>
    </row>
    <row r="445" ht="36" spans="1:25">
      <c r="A445" s="48">
        <v>440</v>
      </c>
      <c r="B445" s="51" t="s">
        <v>1722</v>
      </c>
      <c r="C445" s="51" t="s">
        <v>80</v>
      </c>
      <c r="D445" s="51" t="s">
        <v>81</v>
      </c>
      <c r="E445" s="101" t="s">
        <v>1491</v>
      </c>
      <c r="F445" s="51" t="s">
        <v>1492</v>
      </c>
      <c r="G445" s="51" t="s">
        <v>2108</v>
      </c>
      <c r="H445" s="101" t="s">
        <v>416</v>
      </c>
      <c r="I445" s="51" t="s">
        <v>2109</v>
      </c>
      <c r="J445" s="61">
        <v>45931</v>
      </c>
      <c r="K445" s="61">
        <v>45992</v>
      </c>
      <c r="L445" s="51" t="s">
        <v>1492</v>
      </c>
      <c r="M445" s="51" t="s">
        <v>2110</v>
      </c>
      <c r="N445" s="51">
        <v>13</v>
      </c>
      <c r="O445" s="51">
        <v>7</v>
      </c>
      <c r="P445" s="51">
        <v>6</v>
      </c>
      <c r="Q445" s="51">
        <v>1</v>
      </c>
      <c r="R445" s="51">
        <v>48</v>
      </c>
      <c r="S445" s="51">
        <v>160</v>
      </c>
      <c r="T445" s="51">
        <v>1</v>
      </c>
      <c r="U445" s="51">
        <v>16</v>
      </c>
      <c r="V445" s="51">
        <v>32</v>
      </c>
      <c r="W445" s="51" t="s">
        <v>2111</v>
      </c>
      <c r="X445" s="51" t="s">
        <v>1585</v>
      </c>
      <c r="Y445" s="118"/>
    </row>
    <row r="446" ht="60" spans="1:25">
      <c r="A446" s="48">
        <v>441</v>
      </c>
      <c r="B446" s="51" t="s">
        <v>33</v>
      </c>
      <c r="C446" s="51" t="s">
        <v>34</v>
      </c>
      <c r="D446" s="51" t="s">
        <v>106</v>
      </c>
      <c r="E446" s="101" t="s">
        <v>1491</v>
      </c>
      <c r="F446" s="101" t="s">
        <v>1535</v>
      </c>
      <c r="G446" s="51" t="s">
        <v>2112</v>
      </c>
      <c r="H446" s="101" t="s">
        <v>57</v>
      </c>
      <c r="I446" s="101" t="s">
        <v>2113</v>
      </c>
      <c r="J446" s="61">
        <v>45931</v>
      </c>
      <c r="K446" s="61">
        <v>45931</v>
      </c>
      <c r="L446" s="101" t="s">
        <v>1535</v>
      </c>
      <c r="M446" s="51" t="s">
        <v>2114</v>
      </c>
      <c r="N446" s="101">
        <v>5.76</v>
      </c>
      <c r="O446" s="101">
        <v>5</v>
      </c>
      <c r="P446" s="101">
        <v>0.76</v>
      </c>
      <c r="Q446" s="101">
        <v>1</v>
      </c>
      <c r="R446" s="101">
        <v>30</v>
      </c>
      <c r="S446" s="101">
        <v>480</v>
      </c>
      <c r="T446" s="101">
        <v>1</v>
      </c>
      <c r="U446" s="101">
        <v>3</v>
      </c>
      <c r="V446" s="101">
        <v>10</v>
      </c>
      <c r="W446" s="51" t="s">
        <v>2115</v>
      </c>
      <c r="X446" s="51" t="s">
        <v>1497</v>
      </c>
      <c r="Y446" s="118"/>
    </row>
    <row r="447" ht="60" spans="1:25">
      <c r="A447" s="48">
        <v>442</v>
      </c>
      <c r="B447" s="51" t="s">
        <v>33</v>
      </c>
      <c r="C447" s="51" t="s">
        <v>34</v>
      </c>
      <c r="D447" s="51" t="s">
        <v>106</v>
      </c>
      <c r="E447" s="101" t="s">
        <v>1491</v>
      </c>
      <c r="F447" s="101" t="s">
        <v>1592</v>
      </c>
      <c r="G447" s="51" t="s">
        <v>2116</v>
      </c>
      <c r="H447" s="101" t="s">
        <v>57</v>
      </c>
      <c r="I447" s="101" t="s">
        <v>2117</v>
      </c>
      <c r="J447" s="61">
        <v>45931</v>
      </c>
      <c r="K447" s="61">
        <v>45992</v>
      </c>
      <c r="L447" s="101" t="s">
        <v>1592</v>
      </c>
      <c r="M447" s="51" t="s">
        <v>2118</v>
      </c>
      <c r="N447" s="101">
        <v>25</v>
      </c>
      <c r="O447" s="101">
        <v>10</v>
      </c>
      <c r="P447" s="101">
        <v>15</v>
      </c>
      <c r="Q447" s="101">
        <v>1</v>
      </c>
      <c r="R447" s="101">
        <v>180</v>
      </c>
      <c r="S447" s="101">
        <v>680</v>
      </c>
      <c r="T447" s="101">
        <v>1</v>
      </c>
      <c r="U447" s="101">
        <v>6</v>
      </c>
      <c r="V447" s="101">
        <v>16</v>
      </c>
      <c r="W447" s="51" t="s">
        <v>1538</v>
      </c>
      <c r="X447" s="51" t="s">
        <v>1497</v>
      </c>
      <c r="Y447" s="118"/>
    </row>
    <row r="448" ht="48" spans="1:25">
      <c r="A448" s="48">
        <v>443</v>
      </c>
      <c r="B448" s="51" t="s">
        <v>1722</v>
      </c>
      <c r="C448" s="51" t="s">
        <v>80</v>
      </c>
      <c r="D448" s="51" t="s">
        <v>81</v>
      </c>
      <c r="E448" s="101" t="s">
        <v>1491</v>
      </c>
      <c r="F448" s="101" t="s">
        <v>1605</v>
      </c>
      <c r="G448" s="61" t="s">
        <v>2119</v>
      </c>
      <c r="H448" s="101" t="s">
        <v>57</v>
      </c>
      <c r="I448" s="61" t="s">
        <v>2120</v>
      </c>
      <c r="J448" s="61">
        <v>45962</v>
      </c>
      <c r="K448" s="61">
        <v>45992</v>
      </c>
      <c r="L448" s="51" t="s">
        <v>1605</v>
      </c>
      <c r="M448" s="61" t="s">
        <v>2121</v>
      </c>
      <c r="N448" s="51">
        <v>5.5</v>
      </c>
      <c r="O448" s="51">
        <v>5</v>
      </c>
      <c r="P448" s="51">
        <v>0.5</v>
      </c>
      <c r="Q448" s="51">
        <v>1</v>
      </c>
      <c r="R448" s="51">
        <v>68</v>
      </c>
      <c r="S448" s="51">
        <v>189</v>
      </c>
      <c r="T448" s="51">
        <v>1</v>
      </c>
      <c r="U448" s="51">
        <v>9</v>
      </c>
      <c r="V448" s="51">
        <v>16</v>
      </c>
      <c r="W448" s="51" t="s">
        <v>2122</v>
      </c>
      <c r="X448" s="51" t="s">
        <v>1585</v>
      </c>
      <c r="Y448" s="118"/>
    </row>
    <row r="449" ht="48" spans="1:25">
      <c r="A449" s="48">
        <v>444</v>
      </c>
      <c r="B449" s="51" t="s">
        <v>1722</v>
      </c>
      <c r="C449" s="51" t="s">
        <v>80</v>
      </c>
      <c r="D449" s="51" t="s">
        <v>106</v>
      </c>
      <c r="E449" s="101" t="s">
        <v>1491</v>
      </c>
      <c r="F449" s="101" t="s">
        <v>1520</v>
      </c>
      <c r="G449" s="51" t="s">
        <v>2123</v>
      </c>
      <c r="H449" s="101" t="s">
        <v>57</v>
      </c>
      <c r="I449" s="101" t="s">
        <v>2124</v>
      </c>
      <c r="J449" s="61">
        <v>45962</v>
      </c>
      <c r="K449" s="61">
        <v>45992</v>
      </c>
      <c r="L449" s="101" t="s">
        <v>1520</v>
      </c>
      <c r="M449" s="51" t="s">
        <v>2125</v>
      </c>
      <c r="N449" s="51">
        <v>5</v>
      </c>
      <c r="O449" s="51">
        <v>4</v>
      </c>
      <c r="P449" s="51">
        <v>1</v>
      </c>
      <c r="Q449" s="51">
        <v>1</v>
      </c>
      <c r="R449" s="51">
        <v>50</v>
      </c>
      <c r="S449" s="51">
        <v>290</v>
      </c>
      <c r="T449" s="51">
        <v>1</v>
      </c>
      <c r="U449" s="51">
        <v>1</v>
      </c>
      <c r="V449" s="51">
        <v>3</v>
      </c>
      <c r="W449" s="51" t="s">
        <v>2122</v>
      </c>
      <c r="X449" s="51" t="s">
        <v>1585</v>
      </c>
      <c r="Y449" s="118"/>
    </row>
    <row r="450" ht="72" spans="1:25">
      <c r="A450" s="48">
        <v>445</v>
      </c>
      <c r="B450" s="51" t="s">
        <v>33</v>
      </c>
      <c r="C450" s="51" t="s">
        <v>34</v>
      </c>
      <c r="D450" s="51" t="s">
        <v>106</v>
      </c>
      <c r="E450" s="101" t="s">
        <v>1491</v>
      </c>
      <c r="F450" s="101" t="s">
        <v>1619</v>
      </c>
      <c r="G450" s="51" t="s">
        <v>2126</v>
      </c>
      <c r="H450" s="101" t="s">
        <v>57</v>
      </c>
      <c r="I450" s="101" t="s">
        <v>2127</v>
      </c>
      <c r="J450" s="61">
        <v>45931</v>
      </c>
      <c r="K450" s="61">
        <v>45931</v>
      </c>
      <c r="L450" s="101" t="s">
        <v>1619</v>
      </c>
      <c r="M450" s="51" t="s">
        <v>2128</v>
      </c>
      <c r="N450" s="101">
        <v>3.2</v>
      </c>
      <c r="O450" s="101">
        <v>3</v>
      </c>
      <c r="P450" s="101">
        <v>0.2</v>
      </c>
      <c r="Q450" s="101">
        <v>1</v>
      </c>
      <c r="R450" s="101">
        <v>23</v>
      </c>
      <c r="S450" s="101">
        <v>148</v>
      </c>
      <c r="T450" s="101">
        <v>1</v>
      </c>
      <c r="U450" s="101">
        <v>2</v>
      </c>
      <c r="V450" s="101">
        <v>11</v>
      </c>
      <c r="W450" s="51" t="s">
        <v>2104</v>
      </c>
      <c r="X450" s="51" t="s">
        <v>1497</v>
      </c>
      <c r="Y450" s="118"/>
    </row>
    <row r="451" ht="72" spans="1:25">
      <c r="A451" s="48">
        <v>446</v>
      </c>
      <c r="B451" s="51" t="s">
        <v>33</v>
      </c>
      <c r="C451" s="51" t="s">
        <v>34</v>
      </c>
      <c r="D451" s="51" t="s">
        <v>106</v>
      </c>
      <c r="E451" s="101" t="s">
        <v>1491</v>
      </c>
      <c r="F451" s="101" t="s">
        <v>1581</v>
      </c>
      <c r="G451" s="51" t="s">
        <v>2129</v>
      </c>
      <c r="H451" s="101" t="s">
        <v>57</v>
      </c>
      <c r="I451" s="101" t="s">
        <v>2075</v>
      </c>
      <c r="J451" s="61">
        <v>45932</v>
      </c>
      <c r="K451" s="61">
        <v>45963</v>
      </c>
      <c r="L451" s="101" t="s">
        <v>1581</v>
      </c>
      <c r="M451" s="51" t="s">
        <v>2130</v>
      </c>
      <c r="N451" s="101">
        <v>14.5</v>
      </c>
      <c r="O451" s="101">
        <v>8</v>
      </c>
      <c r="P451" s="101">
        <v>6.5</v>
      </c>
      <c r="Q451" s="101">
        <v>1</v>
      </c>
      <c r="R451" s="101">
        <v>56</v>
      </c>
      <c r="S451" s="101">
        <v>186</v>
      </c>
      <c r="T451" s="101">
        <v>1</v>
      </c>
      <c r="U451" s="101">
        <v>4</v>
      </c>
      <c r="V451" s="101">
        <v>15</v>
      </c>
      <c r="W451" s="51" t="s">
        <v>2104</v>
      </c>
      <c r="X451" s="51" t="s">
        <v>1497</v>
      </c>
      <c r="Y451" s="118"/>
    </row>
    <row r="452" ht="84" spans="1:25">
      <c r="A452" s="48">
        <v>447</v>
      </c>
      <c r="B452" s="51" t="s">
        <v>33</v>
      </c>
      <c r="C452" s="51" t="s">
        <v>34</v>
      </c>
      <c r="D452" s="51" t="s">
        <v>106</v>
      </c>
      <c r="E452" s="101" t="s">
        <v>1491</v>
      </c>
      <c r="F452" s="101" t="s">
        <v>1609</v>
      </c>
      <c r="G452" s="51" t="s">
        <v>2131</v>
      </c>
      <c r="H452" s="101" t="s">
        <v>57</v>
      </c>
      <c r="I452" s="101" t="s">
        <v>2132</v>
      </c>
      <c r="J452" s="108">
        <v>45901</v>
      </c>
      <c r="K452" s="61">
        <v>45931</v>
      </c>
      <c r="L452" s="101" t="s">
        <v>1609</v>
      </c>
      <c r="M452" s="51" t="s">
        <v>2133</v>
      </c>
      <c r="N452" s="101">
        <v>10</v>
      </c>
      <c r="O452" s="101">
        <v>5</v>
      </c>
      <c r="P452" s="101">
        <v>4</v>
      </c>
      <c r="Q452" s="101">
        <v>1</v>
      </c>
      <c r="R452" s="101">
        <v>32</v>
      </c>
      <c r="S452" s="101">
        <v>160</v>
      </c>
      <c r="T452" s="101">
        <v>1</v>
      </c>
      <c r="U452" s="101">
        <v>1</v>
      </c>
      <c r="V452" s="101">
        <v>5</v>
      </c>
      <c r="W452" s="51" t="s">
        <v>2104</v>
      </c>
      <c r="X452" s="51" t="s">
        <v>1497</v>
      </c>
      <c r="Y452" s="118"/>
    </row>
    <row r="453" ht="72" spans="1:25">
      <c r="A453" s="48">
        <v>448</v>
      </c>
      <c r="B453" s="51" t="s">
        <v>33</v>
      </c>
      <c r="C453" s="51" t="s">
        <v>34</v>
      </c>
      <c r="D453" s="51" t="s">
        <v>106</v>
      </c>
      <c r="E453" s="101" t="s">
        <v>1491</v>
      </c>
      <c r="F453" s="101" t="s">
        <v>1520</v>
      </c>
      <c r="G453" s="51" t="s">
        <v>2134</v>
      </c>
      <c r="H453" s="101" t="s">
        <v>57</v>
      </c>
      <c r="I453" s="101" t="s">
        <v>2135</v>
      </c>
      <c r="J453" s="61">
        <v>45962</v>
      </c>
      <c r="K453" s="61">
        <v>45992</v>
      </c>
      <c r="L453" s="101" t="s">
        <v>1520</v>
      </c>
      <c r="M453" s="51" t="s">
        <v>2136</v>
      </c>
      <c r="N453" s="51">
        <v>10</v>
      </c>
      <c r="O453" s="51">
        <v>7</v>
      </c>
      <c r="P453" s="51">
        <v>3</v>
      </c>
      <c r="Q453" s="51">
        <v>1</v>
      </c>
      <c r="R453" s="51">
        <v>33</v>
      </c>
      <c r="S453" s="51">
        <v>130</v>
      </c>
      <c r="T453" s="51">
        <v>1</v>
      </c>
      <c r="U453" s="51">
        <v>3</v>
      </c>
      <c r="V453" s="51">
        <v>6</v>
      </c>
      <c r="W453" s="51" t="s">
        <v>2104</v>
      </c>
      <c r="X453" s="51" t="s">
        <v>1497</v>
      </c>
      <c r="Y453" s="118"/>
    </row>
    <row r="454" ht="72" spans="1:25">
      <c r="A454" s="48">
        <v>449</v>
      </c>
      <c r="B454" s="51" t="s">
        <v>33</v>
      </c>
      <c r="C454" s="51" t="s">
        <v>34</v>
      </c>
      <c r="D454" s="51" t="s">
        <v>106</v>
      </c>
      <c r="E454" s="101" t="s">
        <v>1491</v>
      </c>
      <c r="F454" s="51" t="s">
        <v>2137</v>
      </c>
      <c r="G454" s="51" t="s">
        <v>2138</v>
      </c>
      <c r="H454" s="101" t="s">
        <v>57</v>
      </c>
      <c r="I454" s="101" t="s">
        <v>2137</v>
      </c>
      <c r="J454" s="108">
        <v>45901</v>
      </c>
      <c r="K454" s="61">
        <v>45962</v>
      </c>
      <c r="L454" s="51" t="s">
        <v>2137</v>
      </c>
      <c r="M454" s="51" t="s">
        <v>2139</v>
      </c>
      <c r="N454" s="51">
        <v>36</v>
      </c>
      <c r="O454" s="51">
        <v>35</v>
      </c>
      <c r="P454" s="51">
        <v>1</v>
      </c>
      <c r="Q454" s="51">
        <v>1</v>
      </c>
      <c r="R454" s="51">
        <v>80</v>
      </c>
      <c r="S454" s="51">
        <v>274</v>
      </c>
      <c r="T454" s="51">
        <v>1</v>
      </c>
      <c r="U454" s="51">
        <v>80</v>
      </c>
      <c r="V454" s="51">
        <v>274</v>
      </c>
      <c r="W454" s="51" t="s">
        <v>2104</v>
      </c>
      <c r="X454" s="51" t="s">
        <v>1497</v>
      </c>
      <c r="Y454" s="118"/>
    </row>
    <row r="455" ht="36" spans="1:25">
      <c r="A455" s="48">
        <v>450</v>
      </c>
      <c r="B455" s="51" t="s">
        <v>106</v>
      </c>
      <c r="C455" s="51" t="s">
        <v>106</v>
      </c>
      <c r="D455" s="51" t="s">
        <v>2140</v>
      </c>
      <c r="E455" s="51" t="s">
        <v>1491</v>
      </c>
      <c r="F455" s="51"/>
      <c r="G455" s="51" t="s">
        <v>2141</v>
      </c>
      <c r="H455" s="51" t="s">
        <v>57</v>
      </c>
      <c r="I455" s="51" t="s">
        <v>1491</v>
      </c>
      <c r="J455" s="61">
        <v>45931</v>
      </c>
      <c r="K455" s="61">
        <v>45962</v>
      </c>
      <c r="L455" s="51" t="s">
        <v>1491</v>
      </c>
      <c r="M455" s="51" t="s">
        <v>2142</v>
      </c>
      <c r="N455" s="51">
        <v>19.1</v>
      </c>
      <c r="O455" s="51">
        <v>19.1</v>
      </c>
      <c r="P455" s="51">
        <v>0</v>
      </c>
      <c r="Q455" s="51">
        <v>14</v>
      </c>
      <c r="R455" s="51">
        <v>674</v>
      </c>
      <c r="S455" s="51">
        <v>2024</v>
      </c>
      <c r="T455" s="51">
        <v>4</v>
      </c>
      <c r="U455" s="51">
        <v>674</v>
      </c>
      <c r="V455" s="51">
        <v>2024</v>
      </c>
      <c r="W455" s="51" t="s">
        <v>2143</v>
      </c>
      <c r="X455" s="51" t="s">
        <v>2144</v>
      </c>
      <c r="Y455" s="118"/>
    </row>
    <row r="456" ht="60" spans="1:25">
      <c r="A456" s="48">
        <v>451</v>
      </c>
      <c r="B456" s="54" t="s">
        <v>33</v>
      </c>
      <c r="C456" s="54" t="s">
        <v>2145</v>
      </c>
      <c r="D456" s="54" t="s">
        <v>67</v>
      </c>
      <c r="E456" s="54" t="s">
        <v>1258</v>
      </c>
      <c r="F456" s="54" t="s">
        <v>1258</v>
      </c>
      <c r="G456" s="54" t="s">
        <v>2146</v>
      </c>
      <c r="H456" s="54" t="s">
        <v>416</v>
      </c>
      <c r="I456" s="54" t="s">
        <v>1258</v>
      </c>
      <c r="J456" s="119" t="s">
        <v>2147</v>
      </c>
      <c r="K456" s="119" t="s">
        <v>463</v>
      </c>
      <c r="L456" s="54" t="s">
        <v>1258</v>
      </c>
      <c r="M456" s="54" t="s">
        <v>2148</v>
      </c>
      <c r="N456" s="54">
        <v>60</v>
      </c>
      <c r="O456" s="54">
        <v>50</v>
      </c>
      <c r="P456" s="54">
        <v>10</v>
      </c>
      <c r="Q456" s="54">
        <v>8</v>
      </c>
      <c r="R456" s="54">
        <v>2010</v>
      </c>
      <c r="S456" s="54">
        <v>5986</v>
      </c>
      <c r="T456" s="54">
        <v>2</v>
      </c>
      <c r="U456" s="54">
        <v>49</v>
      </c>
      <c r="V456" s="54">
        <v>129</v>
      </c>
      <c r="W456" s="54" t="s">
        <v>1361</v>
      </c>
      <c r="X456" s="54" t="s">
        <v>1361</v>
      </c>
      <c r="Y456" s="54"/>
    </row>
    <row r="457" ht="84" spans="1:25">
      <c r="A457" s="48">
        <v>452</v>
      </c>
      <c r="B457" s="54" t="s">
        <v>79</v>
      </c>
      <c r="C457" s="54" t="s">
        <v>118</v>
      </c>
      <c r="D457" s="54" t="s">
        <v>119</v>
      </c>
      <c r="E457" s="54" t="s">
        <v>1258</v>
      </c>
      <c r="F457" s="54" t="s">
        <v>1258</v>
      </c>
      <c r="G457" s="54" t="s">
        <v>2149</v>
      </c>
      <c r="H457" s="54" t="s">
        <v>416</v>
      </c>
      <c r="I457" s="54" t="s">
        <v>1258</v>
      </c>
      <c r="J457" s="119" t="s">
        <v>2147</v>
      </c>
      <c r="K457" s="119" t="s">
        <v>463</v>
      </c>
      <c r="L457" s="54" t="s">
        <v>1258</v>
      </c>
      <c r="M457" s="54" t="s">
        <v>2150</v>
      </c>
      <c r="N457" s="54">
        <v>40</v>
      </c>
      <c r="O457" s="54">
        <v>30</v>
      </c>
      <c r="P457" s="54">
        <v>10</v>
      </c>
      <c r="Q457" s="54">
        <v>1</v>
      </c>
      <c r="R457" s="54">
        <v>570</v>
      </c>
      <c r="S457" s="54">
        <v>2660</v>
      </c>
      <c r="T457" s="54">
        <v>1</v>
      </c>
      <c r="U457" s="54">
        <v>11</v>
      </c>
      <c r="V457" s="54">
        <v>43</v>
      </c>
      <c r="W457" s="54" t="s">
        <v>1317</v>
      </c>
      <c r="X457" s="54" t="s">
        <v>2151</v>
      </c>
      <c r="Y457" s="54"/>
    </row>
    <row r="458" ht="36" spans="1:25">
      <c r="A458" s="48">
        <v>453</v>
      </c>
      <c r="B458" s="54" t="s">
        <v>79</v>
      </c>
      <c r="C458" s="54" t="s">
        <v>1758</v>
      </c>
      <c r="D458" s="54" t="s">
        <v>1348</v>
      </c>
      <c r="E458" s="54" t="s">
        <v>1258</v>
      </c>
      <c r="F458" s="54" t="s">
        <v>1258</v>
      </c>
      <c r="G458" s="54" t="s">
        <v>2152</v>
      </c>
      <c r="H458" s="54" t="s">
        <v>57</v>
      </c>
      <c r="I458" s="54" t="s">
        <v>1258</v>
      </c>
      <c r="J458" s="120" t="s">
        <v>1262</v>
      </c>
      <c r="K458" s="119" t="s">
        <v>463</v>
      </c>
      <c r="L458" s="54" t="s">
        <v>1258</v>
      </c>
      <c r="M458" s="54" t="s">
        <v>1350</v>
      </c>
      <c r="N458" s="54">
        <v>18</v>
      </c>
      <c r="O458" s="54">
        <v>18</v>
      </c>
      <c r="P458" s="54">
        <v>0</v>
      </c>
      <c r="Q458" s="54">
        <v>8</v>
      </c>
      <c r="R458" s="54">
        <v>150</v>
      </c>
      <c r="S458" s="54">
        <v>410</v>
      </c>
      <c r="T458" s="54">
        <v>8</v>
      </c>
      <c r="U458" s="54">
        <v>150</v>
      </c>
      <c r="V458" s="54">
        <v>410</v>
      </c>
      <c r="W458" s="54" t="s">
        <v>1346</v>
      </c>
      <c r="X458" s="54" t="s">
        <v>1351</v>
      </c>
      <c r="Y458" s="54"/>
    </row>
    <row r="459" ht="60" spans="1:25">
      <c r="A459" s="48">
        <v>454</v>
      </c>
      <c r="B459" s="54" t="s">
        <v>1722</v>
      </c>
      <c r="C459" s="54" t="s">
        <v>1726</v>
      </c>
      <c r="D459" s="54" t="s">
        <v>119</v>
      </c>
      <c r="E459" s="54" t="s">
        <v>1258</v>
      </c>
      <c r="F459" s="54" t="s">
        <v>1259</v>
      </c>
      <c r="G459" s="54" t="s">
        <v>2153</v>
      </c>
      <c r="H459" s="54" t="s">
        <v>57</v>
      </c>
      <c r="I459" s="54" t="s">
        <v>2154</v>
      </c>
      <c r="J459" s="119" t="s">
        <v>462</v>
      </c>
      <c r="K459" s="119" t="s">
        <v>463</v>
      </c>
      <c r="L459" s="54" t="s">
        <v>1259</v>
      </c>
      <c r="M459" s="54" t="s">
        <v>2155</v>
      </c>
      <c r="N459" s="54">
        <v>6</v>
      </c>
      <c r="O459" s="54">
        <v>5</v>
      </c>
      <c r="P459" s="54">
        <v>1</v>
      </c>
      <c r="Q459" s="54">
        <v>1</v>
      </c>
      <c r="R459" s="54">
        <v>136</v>
      </c>
      <c r="S459" s="54">
        <v>650</v>
      </c>
      <c r="T459" s="54">
        <v>1</v>
      </c>
      <c r="U459" s="54">
        <v>5</v>
      </c>
      <c r="V459" s="54">
        <v>17</v>
      </c>
      <c r="W459" s="54" t="s">
        <v>2156</v>
      </c>
      <c r="X459" s="54" t="s">
        <v>2157</v>
      </c>
      <c r="Y459" s="54"/>
    </row>
    <row r="460" ht="72" spans="1:25">
      <c r="A460" s="48">
        <v>455</v>
      </c>
      <c r="B460" s="54" t="s">
        <v>33</v>
      </c>
      <c r="C460" s="54" t="s">
        <v>34</v>
      </c>
      <c r="D460" s="54" t="s">
        <v>243</v>
      </c>
      <c r="E460" s="54" t="s">
        <v>1258</v>
      </c>
      <c r="F460" s="54" t="s">
        <v>1277</v>
      </c>
      <c r="G460" s="54" t="s">
        <v>2158</v>
      </c>
      <c r="H460" s="54" t="s">
        <v>57</v>
      </c>
      <c r="I460" s="54" t="s">
        <v>1285</v>
      </c>
      <c r="J460" s="119" t="s">
        <v>918</v>
      </c>
      <c r="K460" s="119" t="s">
        <v>463</v>
      </c>
      <c r="L460" s="54" t="s">
        <v>1277</v>
      </c>
      <c r="M460" s="54" t="s">
        <v>1287</v>
      </c>
      <c r="N460" s="54">
        <v>8</v>
      </c>
      <c r="O460" s="54">
        <v>5</v>
      </c>
      <c r="P460" s="54">
        <v>3</v>
      </c>
      <c r="Q460" s="54">
        <v>1</v>
      </c>
      <c r="R460" s="54">
        <v>180</v>
      </c>
      <c r="S460" s="54">
        <v>673</v>
      </c>
      <c r="T460" s="54">
        <v>1</v>
      </c>
      <c r="U460" s="54">
        <v>6</v>
      </c>
      <c r="V460" s="54">
        <v>15</v>
      </c>
      <c r="W460" s="51" t="s">
        <v>2159</v>
      </c>
      <c r="X460" s="54" t="s">
        <v>1283</v>
      </c>
      <c r="Y460" s="54"/>
    </row>
    <row r="461" ht="84" spans="1:25">
      <c r="A461" s="48">
        <v>456</v>
      </c>
      <c r="B461" s="54" t="s">
        <v>79</v>
      </c>
      <c r="C461" s="54" t="s">
        <v>118</v>
      </c>
      <c r="D461" s="54" t="s">
        <v>119</v>
      </c>
      <c r="E461" s="54" t="s">
        <v>1258</v>
      </c>
      <c r="F461" s="54" t="s">
        <v>1267</v>
      </c>
      <c r="G461" s="54" t="s">
        <v>2160</v>
      </c>
      <c r="H461" s="54" t="s">
        <v>57</v>
      </c>
      <c r="I461" s="54" t="s">
        <v>2161</v>
      </c>
      <c r="J461" s="119" t="s">
        <v>2162</v>
      </c>
      <c r="K461" s="119" t="s">
        <v>463</v>
      </c>
      <c r="L461" s="54" t="s">
        <v>1267</v>
      </c>
      <c r="M461" s="54" t="s">
        <v>2163</v>
      </c>
      <c r="N461" s="54">
        <v>6</v>
      </c>
      <c r="O461" s="54">
        <v>5</v>
      </c>
      <c r="P461" s="54">
        <v>1</v>
      </c>
      <c r="Q461" s="54">
        <v>1</v>
      </c>
      <c r="R461" s="54">
        <v>80</v>
      </c>
      <c r="S461" s="54">
        <v>262</v>
      </c>
      <c r="T461" s="54">
        <v>1</v>
      </c>
      <c r="U461" s="54">
        <v>4</v>
      </c>
      <c r="V461" s="54">
        <v>12</v>
      </c>
      <c r="W461" s="51" t="s">
        <v>2164</v>
      </c>
      <c r="X461" s="51" t="s">
        <v>2165</v>
      </c>
      <c r="Y461" s="54"/>
    </row>
    <row r="462" ht="60" spans="1:25">
      <c r="A462" s="48">
        <v>457</v>
      </c>
      <c r="B462" s="54" t="s">
        <v>33</v>
      </c>
      <c r="C462" s="54" t="s">
        <v>2145</v>
      </c>
      <c r="D462" s="54" t="s">
        <v>67</v>
      </c>
      <c r="E462" s="54" t="s">
        <v>1258</v>
      </c>
      <c r="F462" s="54" t="s">
        <v>1258</v>
      </c>
      <c r="G462" s="54" t="s">
        <v>2166</v>
      </c>
      <c r="H462" s="54" t="s">
        <v>416</v>
      </c>
      <c r="I462" s="54" t="s">
        <v>2167</v>
      </c>
      <c r="J462" s="54" t="s">
        <v>2168</v>
      </c>
      <c r="K462" s="54" t="s">
        <v>896</v>
      </c>
      <c r="L462" s="54" t="s">
        <v>1258</v>
      </c>
      <c r="M462" s="54" t="s">
        <v>2169</v>
      </c>
      <c r="N462" s="54">
        <v>35</v>
      </c>
      <c r="O462" s="54">
        <v>10</v>
      </c>
      <c r="P462" s="54">
        <v>25</v>
      </c>
      <c r="Q462" s="54">
        <v>1</v>
      </c>
      <c r="R462" s="54">
        <v>23</v>
      </c>
      <c r="S462" s="54">
        <v>93</v>
      </c>
      <c r="T462" s="54">
        <v>1</v>
      </c>
      <c r="U462" s="54">
        <v>2</v>
      </c>
      <c r="V462" s="54">
        <v>5</v>
      </c>
      <c r="W462" s="54" t="s">
        <v>2170</v>
      </c>
      <c r="X462" s="54" t="s">
        <v>1361</v>
      </c>
      <c r="Y462" s="54"/>
    </row>
    <row r="463" ht="48" spans="1:25">
      <c r="A463" s="48">
        <v>458</v>
      </c>
      <c r="B463" s="54" t="s">
        <v>1722</v>
      </c>
      <c r="C463" s="54" t="s">
        <v>1726</v>
      </c>
      <c r="D463" s="54" t="s">
        <v>119</v>
      </c>
      <c r="E463" s="54" t="s">
        <v>1258</v>
      </c>
      <c r="F463" s="54" t="s">
        <v>1258</v>
      </c>
      <c r="G463" s="54" t="s">
        <v>2171</v>
      </c>
      <c r="H463" s="54" t="s">
        <v>57</v>
      </c>
      <c r="I463" s="54" t="s">
        <v>2172</v>
      </c>
      <c r="J463" s="54" t="s">
        <v>2168</v>
      </c>
      <c r="K463" s="54" t="s">
        <v>896</v>
      </c>
      <c r="L463" s="54" t="s">
        <v>1258</v>
      </c>
      <c r="M463" s="54" t="s">
        <v>2173</v>
      </c>
      <c r="N463" s="54">
        <v>30</v>
      </c>
      <c r="O463" s="54">
        <v>18</v>
      </c>
      <c r="P463" s="54">
        <v>12</v>
      </c>
      <c r="Q463" s="54">
        <v>1</v>
      </c>
      <c r="R463" s="54">
        <v>120</v>
      </c>
      <c r="S463" s="54">
        <v>504</v>
      </c>
      <c r="T463" s="54">
        <v>1</v>
      </c>
      <c r="U463" s="54">
        <v>5</v>
      </c>
      <c r="V463" s="54">
        <v>20</v>
      </c>
      <c r="W463" s="54" t="s">
        <v>2174</v>
      </c>
      <c r="X463" s="54" t="s">
        <v>2175</v>
      </c>
      <c r="Y463" s="54"/>
    </row>
    <row r="464" ht="60" spans="1:25">
      <c r="A464" s="48">
        <v>459</v>
      </c>
      <c r="B464" s="54" t="s">
        <v>79</v>
      </c>
      <c r="C464" s="54" t="s">
        <v>80</v>
      </c>
      <c r="D464" s="54" t="s">
        <v>81</v>
      </c>
      <c r="E464" s="54" t="s">
        <v>1258</v>
      </c>
      <c r="F464" s="54" t="s">
        <v>1259</v>
      </c>
      <c r="G464" s="54" t="s">
        <v>2176</v>
      </c>
      <c r="H464" s="54" t="s">
        <v>416</v>
      </c>
      <c r="I464" s="54" t="s">
        <v>2177</v>
      </c>
      <c r="J464" s="54" t="s">
        <v>2178</v>
      </c>
      <c r="K464" s="54" t="s">
        <v>2179</v>
      </c>
      <c r="L464" s="54" t="s">
        <v>1259</v>
      </c>
      <c r="M464" s="54" t="s">
        <v>2180</v>
      </c>
      <c r="N464" s="54">
        <v>21</v>
      </c>
      <c r="O464" s="54">
        <v>15</v>
      </c>
      <c r="P464" s="54">
        <v>6</v>
      </c>
      <c r="Q464" s="54">
        <v>1</v>
      </c>
      <c r="R464" s="54">
        <v>160</v>
      </c>
      <c r="S464" s="54">
        <v>640</v>
      </c>
      <c r="T464" s="54">
        <v>1</v>
      </c>
      <c r="U464" s="54">
        <v>8</v>
      </c>
      <c r="V464" s="54">
        <v>25</v>
      </c>
      <c r="W464" s="54" t="s">
        <v>2181</v>
      </c>
      <c r="X464" s="54" t="s">
        <v>2182</v>
      </c>
      <c r="Y464" s="54"/>
    </row>
    <row r="465" ht="72" spans="1:25">
      <c r="A465" s="48">
        <v>460</v>
      </c>
      <c r="B465" s="54" t="s">
        <v>79</v>
      </c>
      <c r="C465" s="54" t="s">
        <v>118</v>
      </c>
      <c r="D465" s="54" t="s">
        <v>119</v>
      </c>
      <c r="E465" s="54" t="s">
        <v>1258</v>
      </c>
      <c r="F465" s="54" t="s">
        <v>1277</v>
      </c>
      <c r="G465" s="54" t="s">
        <v>2183</v>
      </c>
      <c r="H465" s="54" t="s">
        <v>57</v>
      </c>
      <c r="I465" s="54" t="s">
        <v>2184</v>
      </c>
      <c r="J465" s="54" t="s">
        <v>260</v>
      </c>
      <c r="K465" s="54" t="s">
        <v>253</v>
      </c>
      <c r="L465" s="54" t="s">
        <v>1277</v>
      </c>
      <c r="M465" s="54" t="s">
        <v>1281</v>
      </c>
      <c r="N465" s="54">
        <v>13</v>
      </c>
      <c r="O465" s="54">
        <v>10</v>
      </c>
      <c r="P465" s="54">
        <v>3</v>
      </c>
      <c r="Q465" s="54">
        <v>1</v>
      </c>
      <c r="R465" s="54">
        <v>186</v>
      </c>
      <c r="S465" s="54">
        <v>673</v>
      </c>
      <c r="T465" s="54">
        <v>1</v>
      </c>
      <c r="U465" s="54">
        <v>6</v>
      </c>
      <c r="V465" s="54">
        <v>15</v>
      </c>
      <c r="W465" s="51" t="s">
        <v>2185</v>
      </c>
      <c r="X465" s="54" t="s">
        <v>1283</v>
      </c>
      <c r="Y465" s="54"/>
    </row>
    <row r="466" ht="72" spans="1:25">
      <c r="A466" s="48">
        <v>461</v>
      </c>
      <c r="B466" s="54" t="s">
        <v>79</v>
      </c>
      <c r="C466" s="54" t="s">
        <v>118</v>
      </c>
      <c r="D466" s="54" t="s">
        <v>119</v>
      </c>
      <c r="E466" s="54" t="s">
        <v>1258</v>
      </c>
      <c r="F466" s="54" t="s">
        <v>1277</v>
      </c>
      <c r="G466" s="121" t="s">
        <v>2186</v>
      </c>
      <c r="H466" s="54" t="s">
        <v>57</v>
      </c>
      <c r="I466" s="121" t="s">
        <v>2187</v>
      </c>
      <c r="J466" s="121" t="s">
        <v>2188</v>
      </c>
      <c r="K466" s="121" t="s">
        <v>253</v>
      </c>
      <c r="L466" s="121" t="s">
        <v>1277</v>
      </c>
      <c r="M466" s="121" t="s">
        <v>2189</v>
      </c>
      <c r="N466" s="121">
        <v>4</v>
      </c>
      <c r="O466" s="121">
        <v>3</v>
      </c>
      <c r="P466" s="121">
        <v>1</v>
      </c>
      <c r="Q466" s="121">
        <v>1</v>
      </c>
      <c r="R466" s="121">
        <v>126</v>
      </c>
      <c r="S466" s="121">
        <v>578</v>
      </c>
      <c r="T466" s="121">
        <v>1</v>
      </c>
      <c r="U466" s="121">
        <v>6</v>
      </c>
      <c r="V466" s="121">
        <v>16</v>
      </c>
      <c r="W466" s="51" t="s">
        <v>2185</v>
      </c>
      <c r="X466" s="54" t="s">
        <v>1283</v>
      </c>
      <c r="Y466" s="54"/>
    </row>
    <row r="467" ht="60" spans="1:25">
      <c r="A467" s="48">
        <v>462</v>
      </c>
      <c r="B467" s="54" t="s">
        <v>33</v>
      </c>
      <c r="C467" s="54" t="s">
        <v>34</v>
      </c>
      <c r="D467" s="54" t="s">
        <v>243</v>
      </c>
      <c r="E467" s="54" t="s">
        <v>1258</v>
      </c>
      <c r="F467" s="54" t="s">
        <v>1337</v>
      </c>
      <c r="G467" s="54" t="s">
        <v>2190</v>
      </c>
      <c r="H467" s="54" t="s">
        <v>57</v>
      </c>
      <c r="I467" s="54" t="s">
        <v>2191</v>
      </c>
      <c r="J467" s="122">
        <v>45809</v>
      </c>
      <c r="K467" s="122">
        <v>45870</v>
      </c>
      <c r="L467" s="54" t="s">
        <v>1337</v>
      </c>
      <c r="M467" s="54" t="s">
        <v>2192</v>
      </c>
      <c r="N467" s="54">
        <v>18</v>
      </c>
      <c r="O467" s="54">
        <v>2</v>
      </c>
      <c r="P467" s="54">
        <v>16</v>
      </c>
      <c r="Q467" s="54">
        <v>1</v>
      </c>
      <c r="R467" s="54">
        <v>20</v>
      </c>
      <c r="S467" s="54">
        <v>88</v>
      </c>
      <c r="T467" s="54">
        <v>1</v>
      </c>
      <c r="U467" s="54">
        <v>2</v>
      </c>
      <c r="V467" s="54">
        <v>3</v>
      </c>
      <c r="W467" s="54" t="s">
        <v>2193</v>
      </c>
      <c r="X467" s="54" t="s">
        <v>2194</v>
      </c>
      <c r="Y467" s="54"/>
    </row>
    <row r="468" ht="72" spans="1:25">
      <c r="A468" s="48">
        <v>463</v>
      </c>
      <c r="B468" s="54" t="s">
        <v>33</v>
      </c>
      <c r="C468" s="54" t="s">
        <v>34</v>
      </c>
      <c r="D468" s="54" t="s">
        <v>243</v>
      </c>
      <c r="E468" s="54" t="s">
        <v>1258</v>
      </c>
      <c r="F468" s="54" t="s">
        <v>1306</v>
      </c>
      <c r="G468" s="54" t="s">
        <v>2195</v>
      </c>
      <c r="H468" s="54" t="s">
        <v>2196</v>
      </c>
      <c r="I468" s="54" t="s">
        <v>1306</v>
      </c>
      <c r="J468" s="54">
        <v>45858</v>
      </c>
      <c r="K468" s="54">
        <v>45930</v>
      </c>
      <c r="L468" s="54" t="s">
        <v>1310</v>
      </c>
      <c r="M468" s="54" t="s">
        <v>2197</v>
      </c>
      <c r="N468" s="54">
        <v>14.58</v>
      </c>
      <c r="O468" s="54">
        <v>10</v>
      </c>
      <c r="P468" s="54">
        <v>4.58</v>
      </c>
      <c r="Q468" s="54">
        <v>1</v>
      </c>
      <c r="R468" s="54">
        <v>110</v>
      </c>
      <c r="S468" s="54">
        <v>480</v>
      </c>
      <c r="T468" s="54">
        <v>1</v>
      </c>
      <c r="U468" s="54">
        <v>6</v>
      </c>
      <c r="V468" s="54">
        <v>21</v>
      </c>
      <c r="W468" s="54" t="s">
        <v>2198</v>
      </c>
      <c r="X468" s="54" t="s">
        <v>1367</v>
      </c>
      <c r="Y468" s="54"/>
    </row>
    <row r="469" ht="84" spans="1:25">
      <c r="A469" s="48">
        <v>464</v>
      </c>
      <c r="B469" s="54" t="s">
        <v>79</v>
      </c>
      <c r="C469" s="54" t="s">
        <v>118</v>
      </c>
      <c r="D469" s="54" t="s">
        <v>119</v>
      </c>
      <c r="E469" s="54" t="s">
        <v>1258</v>
      </c>
      <c r="F469" s="54" t="s">
        <v>1322</v>
      </c>
      <c r="G469" s="54" t="s">
        <v>2199</v>
      </c>
      <c r="H469" s="54" t="s">
        <v>39</v>
      </c>
      <c r="I469" s="54" t="s">
        <v>2200</v>
      </c>
      <c r="J469" s="54">
        <v>8.11</v>
      </c>
      <c r="K469" s="54">
        <v>10.1</v>
      </c>
      <c r="L469" s="54" t="s">
        <v>1322</v>
      </c>
      <c r="M469" s="100" t="s">
        <v>2201</v>
      </c>
      <c r="N469" s="54">
        <v>5.7</v>
      </c>
      <c r="O469" s="54">
        <v>5</v>
      </c>
      <c r="P469" s="54">
        <v>0.07</v>
      </c>
      <c r="Q469" s="54">
        <v>1</v>
      </c>
      <c r="R469" s="54">
        <v>46</v>
      </c>
      <c r="S469" s="54">
        <v>260</v>
      </c>
      <c r="T469" s="54">
        <v>1</v>
      </c>
      <c r="U469" s="54">
        <v>2</v>
      </c>
      <c r="V469" s="54">
        <v>7</v>
      </c>
      <c r="W469" s="123" t="s">
        <v>2202</v>
      </c>
      <c r="X469" s="123" t="s">
        <v>2203</v>
      </c>
      <c r="Y469" s="54"/>
    </row>
    <row r="470" ht="60" spans="1:25">
      <c r="A470" s="48">
        <v>465</v>
      </c>
      <c r="B470" s="54" t="s">
        <v>33</v>
      </c>
      <c r="C470" s="54" t="s">
        <v>1352</v>
      </c>
      <c r="D470" s="54" t="s">
        <v>1649</v>
      </c>
      <c r="E470" s="54" t="s">
        <v>1258</v>
      </c>
      <c r="F470" s="54" t="s">
        <v>1322</v>
      </c>
      <c r="G470" s="54" t="s">
        <v>2204</v>
      </c>
      <c r="H470" s="54" t="s">
        <v>39</v>
      </c>
      <c r="I470" s="54" t="s">
        <v>2205</v>
      </c>
      <c r="J470" s="119">
        <v>45940</v>
      </c>
      <c r="K470" s="119">
        <v>45971</v>
      </c>
      <c r="L470" s="54" t="s">
        <v>2206</v>
      </c>
      <c r="M470" s="123" t="s">
        <v>2207</v>
      </c>
      <c r="N470" s="54">
        <v>5</v>
      </c>
      <c r="O470" s="54">
        <v>3</v>
      </c>
      <c r="P470" s="54">
        <v>2</v>
      </c>
      <c r="Q470" s="54">
        <v>1</v>
      </c>
      <c r="R470" s="54">
        <v>28</v>
      </c>
      <c r="S470" s="54">
        <v>140</v>
      </c>
      <c r="T470" s="54">
        <v>1</v>
      </c>
      <c r="U470" s="54">
        <v>1</v>
      </c>
      <c r="V470" s="54">
        <v>2</v>
      </c>
      <c r="W470" s="54" t="s">
        <v>2208</v>
      </c>
      <c r="X470" s="54" t="s">
        <v>2208</v>
      </c>
      <c r="Y470" s="54"/>
    </row>
    <row r="471" ht="60" spans="1:25">
      <c r="A471" s="48">
        <v>466</v>
      </c>
      <c r="B471" s="54" t="s">
        <v>33</v>
      </c>
      <c r="C471" s="54" t="s">
        <v>1352</v>
      </c>
      <c r="D471" s="54" t="s">
        <v>1649</v>
      </c>
      <c r="E471" s="54" t="s">
        <v>1258</v>
      </c>
      <c r="F471" s="54" t="s">
        <v>1322</v>
      </c>
      <c r="G471" s="54" t="s">
        <v>2209</v>
      </c>
      <c r="H471" s="54" t="s">
        <v>57</v>
      </c>
      <c r="I471" s="54" t="s">
        <v>2210</v>
      </c>
      <c r="J471" s="119" t="s">
        <v>2211</v>
      </c>
      <c r="K471" s="119" t="s">
        <v>2212</v>
      </c>
      <c r="L471" s="54" t="s">
        <v>1322</v>
      </c>
      <c r="M471" s="54" t="s">
        <v>2213</v>
      </c>
      <c r="N471" s="54">
        <v>4</v>
      </c>
      <c r="O471" s="54">
        <v>3</v>
      </c>
      <c r="P471" s="54">
        <v>1</v>
      </c>
      <c r="Q471" s="54">
        <v>1</v>
      </c>
      <c r="R471" s="54">
        <v>85</v>
      </c>
      <c r="S471" s="54">
        <v>340</v>
      </c>
      <c r="T471" s="54">
        <v>1</v>
      </c>
      <c r="U471" s="54">
        <v>4</v>
      </c>
      <c r="V471" s="54">
        <v>13</v>
      </c>
      <c r="W471" s="123" t="s">
        <v>2214</v>
      </c>
      <c r="X471" s="123" t="s">
        <v>2215</v>
      </c>
      <c r="Y471" s="93"/>
    </row>
    <row r="472" ht="48" spans="1:25">
      <c r="A472" s="48">
        <v>467</v>
      </c>
      <c r="B472" s="54" t="s">
        <v>79</v>
      </c>
      <c r="C472" s="54" t="s">
        <v>1758</v>
      </c>
      <c r="D472" s="54" t="s">
        <v>1348</v>
      </c>
      <c r="E472" s="54" t="s">
        <v>1258</v>
      </c>
      <c r="F472" s="54" t="s">
        <v>1258</v>
      </c>
      <c r="G472" s="54" t="s">
        <v>227</v>
      </c>
      <c r="H472" s="54" t="s">
        <v>57</v>
      </c>
      <c r="I472" s="54" t="s">
        <v>1258</v>
      </c>
      <c r="J472" s="54" t="s">
        <v>2216</v>
      </c>
      <c r="K472" s="54" t="s">
        <v>463</v>
      </c>
      <c r="L472" s="54" t="s">
        <v>2217</v>
      </c>
      <c r="M472" s="54" t="s">
        <v>2218</v>
      </c>
      <c r="N472" s="54">
        <v>7.8</v>
      </c>
      <c r="O472" s="54">
        <v>7.8</v>
      </c>
      <c r="P472" s="54">
        <v>0</v>
      </c>
      <c r="Q472" s="54">
        <v>8</v>
      </c>
      <c r="R472" s="54">
        <v>187</v>
      </c>
      <c r="S472" s="54">
        <v>187</v>
      </c>
      <c r="T472" s="54">
        <v>2</v>
      </c>
      <c r="U472" s="54">
        <v>187</v>
      </c>
      <c r="V472" s="54">
        <v>187</v>
      </c>
      <c r="W472" s="54" t="s">
        <v>2219</v>
      </c>
      <c r="X472" s="54" t="s">
        <v>2219</v>
      </c>
      <c r="Y472" s="93"/>
    </row>
    <row r="473" ht="84" spans="1:25">
      <c r="A473" s="48">
        <v>468</v>
      </c>
      <c r="B473" s="54" t="s">
        <v>33</v>
      </c>
      <c r="C473" s="54" t="s">
        <v>34</v>
      </c>
      <c r="D473" s="54" t="s">
        <v>67</v>
      </c>
      <c r="E473" s="54" t="s">
        <v>36</v>
      </c>
      <c r="F473" s="54" t="s">
        <v>82</v>
      </c>
      <c r="G473" s="54" t="s">
        <v>2220</v>
      </c>
      <c r="H473" s="54" t="s">
        <v>39</v>
      </c>
      <c r="I473" s="54" t="s">
        <v>36</v>
      </c>
      <c r="J473" s="54">
        <v>2025.3</v>
      </c>
      <c r="K473" s="54">
        <v>2025.6</v>
      </c>
      <c r="L473" s="54" t="s">
        <v>36</v>
      </c>
      <c r="M473" s="54" t="s">
        <v>2221</v>
      </c>
      <c r="N473" s="54">
        <v>30</v>
      </c>
      <c r="O473" s="54">
        <v>20</v>
      </c>
      <c r="P473" s="54">
        <v>10</v>
      </c>
      <c r="Q473" s="54">
        <v>4</v>
      </c>
      <c r="R473" s="54">
        <v>857</v>
      </c>
      <c r="S473" s="54">
        <v>3256</v>
      </c>
      <c r="T473" s="54">
        <v>0</v>
      </c>
      <c r="U473" s="54">
        <v>17</v>
      </c>
      <c r="V473" s="54">
        <v>52</v>
      </c>
      <c r="W473" s="54" t="s">
        <v>2222</v>
      </c>
      <c r="X473" s="54" t="s">
        <v>2223</v>
      </c>
      <c r="Y473" s="54"/>
    </row>
    <row r="474" ht="60" spans="1:25">
      <c r="A474" s="48">
        <v>469</v>
      </c>
      <c r="B474" s="54" t="s">
        <v>33</v>
      </c>
      <c r="C474" s="54" t="s">
        <v>34</v>
      </c>
      <c r="D474" s="54" t="s">
        <v>67</v>
      </c>
      <c r="E474" s="54" t="s">
        <v>36</v>
      </c>
      <c r="F474" s="54" t="s">
        <v>82</v>
      </c>
      <c r="G474" s="54" t="s">
        <v>2224</v>
      </c>
      <c r="H474" s="54" t="s">
        <v>39</v>
      </c>
      <c r="I474" s="54" t="s">
        <v>36</v>
      </c>
      <c r="J474" s="54">
        <v>2025.5</v>
      </c>
      <c r="K474" s="54">
        <v>2025.8</v>
      </c>
      <c r="L474" s="54" t="s">
        <v>36</v>
      </c>
      <c r="M474" s="54" t="s">
        <v>2225</v>
      </c>
      <c r="N474" s="54">
        <v>50</v>
      </c>
      <c r="O474" s="54">
        <v>30</v>
      </c>
      <c r="P474" s="54">
        <v>20</v>
      </c>
      <c r="Q474" s="54">
        <v>4</v>
      </c>
      <c r="R474" s="54">
        <v>500</v>
      </c>
      <c r="S474" s="54">
        <v>2300</v>
      </c>
      <c r="T474" s="54"/>
      <c r="U474" s="54">
        <v>21</v>
      </c>
      <c r="V474" s="54">
        <v>64</v>
      </c>
      <c r="W474" s="54" t="s">
        <v>2226</v>
      </c>
      <c r="X474" s="54" t="s">
        <v>2227</v>
      </c>
      <c r="Y474" s="54"/>
    </row>
    <row r="475" ht="48" spans="1:25">
      <c r="A475" s="48">
        <v>470</v>
      </c>
      <c r="B475" s="54" t="s">
        <v>79</v>
      </c>
      <c r="C475" s="54" t="s">
        <v>1758</v>
      </c>
      <c r="D475" s="54" t="s">
        <v>2228</v>
      </c>
      <c r="E475" s="54" t="s">
        <v>36</v>
      </c>
      <c r="F475" s="54" t="s">
        <v>82</v>
      </c>
      <c r="G475" s="54" t="s">
        <v>2229</v>
      </c>
      <c r="H475" s="54" t="s">
        <v>57</v>
      </c>
      <c r="I475" s="54" t="s">
        <v>36</v>
      </c>
      <c r="J475" s="54">
        <v>2025.1</v>
      </c>
      <c r="K475" s="54">
        <v>2025.12</v>
      </c>
      <c r="L475" s="54"/>
      <c r="M475" s="54" t="s">
        <v>2230</v>
      </c>
      <c r="N475" s="54">
        <v>20</v>
      </c>
      <c r="O475" s="54">
        <v>20</v>
      </c>
      <c r="P475" s="54">
        <v>0</v>
      </c>
      <c r="Q475" s="54">
        <v>4</v>
      </c>
      <c r="R475" s="54">
        <v>80</v>
      </c>
      <c r="S475" s="54">
        <v>178</v>
      </c>
      <c r="T475" s="54">
        <v>0</v>
      </c>
      <c r="U475" s="54">
        <v>19</v>
      </c>
      <c r="V475" s="54">
        <v>60</v>
      </c>
      <c r="W475" s="54" t="s">
        <v>2230</v>
      </c>
      <c r="X475" s="54" t="s">
        <v>97</v>
      </c>
      <c r="Y475" s="54"/>
    </row>
    <row r="476" ht="48" spans="1:25">
      <c r="A476" s="48">
        <v>471</v>
      </c>
      <c r="B476" s="54" t="s">
        <v>33</v>
      </c>
      <c r="C476" s="54" t="s">
        <v>34</v>
      </c>
      <c r="D476" s="54" t="s">
        <v>35</v>
      </c>
      <c r="E476" s="54" t="s">
        <v>36</v>
      </c>
      <c r="F476" s="54" t="s">
        <v>49</v>
      </c>
      <c r="G476" s="54" t="s">
        <v>2231</v>
      </c>
      <c r="H476" s="54" t="s">
        <v>39</v>
      </c>
      <c r="I476" s="54" t="s">
        <v>51</v>
      </c>
      <c r="J476" s="54">
        <v>2025.9</v>
      </c>
      <c r="K476" s="54">
        <v>2025.1</v>
      </c>
      <c r="L476" s="54" t="s">
        <v>51</v>
      </c>
      <c r="M476" s="54" t="s">
        <v>2232</v>
      </c>
      <c r="N476" s="54">
        <v>20</v>
      </c>
      <c r="O476" s="54">
        <v>15</v>
      </c>
      <c r="P476" s="54">
        <v>5</v>
      </c>
      <c r="Q476" s="54">
        <v>1</v>
      </c>
      <c r="R476" s="54">
        <v>60</v>
      </c>
      <c r="S476" s="54">
        <v>185</v>
      </c>
      <c r="T476" s="54">
        <v>0</v>
      </c>
      <c r="U476" s="54">
        <v>1</v>
      </c>
      <c r="V476" s="54">
        <v>5</v>
      </c>
      <c r="W476" s="54" t="s">
        <v>2233</v>
      </c>
      <c r="X476" s="54" t="s">
        <v>2234</v>
      </c>
      <c r="Y476" s="54"/>
    </row>
    <row r="477" ht="48" spans="1:25">
      <c r="A477" s="48">
        <v>472</v>
      </c>
      <c r="B477" s="54" t="s">
        <v>33</v>
      </c>
      <c r="C477" s="54" t="s">
        <v>34</v>
      </c>
      <c r="D477" s="54" t="s">
        <v>2235</v>
      </c>
      <c r="E477" s="54" t="s">
        <v>36</v>
      </c>
      <c r="F477" s="54" t="s">
        <v>49</v>
      </c>
      <c r="G477" s="54" t="s">
        <v>2236</v>
      </c>
      <c r="H477" s="54" t="s">
        <v>39</v>
      </c>
      <c r="I477" s="54" t="s">
        <v>51</v>
      </c>
      <c r="J477" s="54">
        <v>2025.9</v>
      </c>
      <c r="K477" s="54">
        <v>2025.1</v>
      </c>
      <c r="L477" s="54" t="s">
        <v>51</v>
      </c>
      <c r="M477" s="54" t="s">
        <v>2237</v>
      </c>
      <c r="N477" s="54">
        <v>15</v>
      </c>
      <c r="O477" s="54">
        <v>10</v>
      </c>
      <c r="P477" s="54">
        <v>5</v>
      </c>
      <c r="Q477" s="54">
        <v>1</v>
      </c>
      <c r="R477" s="54">
        <v>35</v>
      </c>
      <c r="S477" s="54">
        <v>178</v>
      </c>
      <c r="T477" s="54">
        <v>0</v>
      </c>
      <c r="U477" s="54">
        <v>1</v>
      </c>
      <c r="V477" s="54">
        <v>8</v>
      </c>
      <c r="W477" s="54" t="s">
        <v>2238</v>
      </c>
      <c r="X477" s="54" t="s">
        <v>2239</v>
      </c>
      <c r="Y477" s="54"/>
    </row>
    <row r="478" ht="36" spans="1:25">
      <c r="A478" s="48">
        <v>473</v>
      </c>
      <c r="B478" s="54" t="s">
        <v>79</v>
      </c>
      <c r="C478" s="54" t="s">
        <v>1758</v>
      </c>
      <c r="D478" s="54" t="s">
        <v>1759</v>
      </c>
      <c r="E478" s="54" t="s">
        <v>36</v>
      </c>
      <c r="F478" s="54"/>
      <c r="G478" s="54" t="s">
        <v>2240</v>
      </c>
      <c r="H478" s="54" t="s">
        <v>57</v>
      </c>
      <c r="I478" s="54" t="s">
        <v>36</v>
      </c>
      <c r="J478" s="54" t="s">
        <v>2216</v>
      </c>
      <c r="K478" s="54" t="s">
        <v>463</v>
      </c>
      <c r="L478" s="54" t="s">
        <v>36</v>
      </c>
      <c r="M478" s="54" t="s">
        <v>2241</v>
      </c>
      <c r="N478" s="54">
        <v>15</v>
      </c>
      <c r="O478" s="54">
        <v>10</v>
      </c>
      <c r="P478" s="54">
        <v>5</v>
      </c>
      <c r="Q478" s="54">
        <v>4</v>
      </c>
      <c r="R478" s="54">
        <v>66</v>
      </c>
      <c r="S478" s="54">
        <v>175</v>
      </c>
      <c r="T478" s="54">
        <v>0</v>
      </c>
      <c r="U478" s="54">
        <v>66</v>
      </c>
      <c r="V478" s="54">
        <v>175</v>
      </c>
      <c r="W478" s="54" t="s">
        <v>2242</v>
      </c>
      <c r="X478" s="54" t="s">
        <v>2243</v>
      </c>
      <c r="Y478" s="54"/>
    </row>
    <row r="479" ht="84" spans="1:25">
      <c r="A479" s="48">
        <v>474</v>
      </c>
      <c r="B479" s="54" t="s">
        <v>2244</v>
      </c>
      <c r="C479" s="54" t="s">
        <v>243</v>
      </c>
      <c r="D479" s="54" t="s">
        <v>35</v>
      </c>
      <c r="E479" s="54" t="s">
        <v>2245</v>
      </c>
      <c r="F479" s="54" t="s">
        <v>2246</v>
      </c>
      <c r="G479" s="54" t="s">
        <v>2247</v>
      </c>
      <c r="H479" s="54" t="s">
        <v>416</v>
      </c>
      <c r="I479" s="54" t="s">
        <v>2248</v>
      </c>
      <c r="J479" s="54">
        <v>2025.04</v>
      </c>
      <c r="K479" s="54" t="s">
        <v>2249</v>
      </c>
      <c r="L479" s="54" t="s">
        <v>2246</v>
      </c>
      <c r="M479" s="54" t="s">
        <v>2250</v>
      </c>
      <c r="N479" s="54">
        <v>4.5</v>
      </c>
      <c r="O479" s="54">
        <v>4</v>
      </c>
      <c r="P479" s="54">
        <v>0.5</v>
      </c>
      <c r="Q479" s="54">
        <v>1</v>
      </c>
      <c r="R479" s="54">
        <v>30</v>
      </c>
      <c r="S479" s="54">
        <v>94</v>
      </c>
      <c r="T479" s="54">
        <v>0</v>
      </c>
      <c r="U479" s="54">
        <v>3</v>
      </c>
      <c r="V479" s="54">
        <v>7</v>
      </c>
      <c r="W479" s="54" t="s">
        <v>2251</v>
      </c>
      <c r="X479" s="54" t="s">
        <v>2252</v>
      </c>
      <c r="Y479" s="54"/>
    </row>
    <row r="480" ht="60" spans="1:25">
      <c r="A480" s="48">
        <v>475</v>
      </c>
      <c r="B480" s="54" t="s">
        <v>33</v>
      </c>
      <c r="C480" s="54" t="s">
        <v>34</v>
      </c>
      <c r="D480" s="54" t="s">
        <v>35</v>
      </c>
      <c r="E480" s="54" t="s">
        <v>2245</v>
      </c>
      <c r="F480" s="54" t="s">
        <v>430</v>
      </c>
      <c r="G480" s="54" t="s">
        <v>2253</v>
      </c>
      <c r="H480" s="54" t="s">
        <v>829</v>
      </c>
      <c r="I480" s="54" t="s">
        <v>2254</v>
      </c>
      <c r="J480" s="54">
        <v>2025.05</v>
      </c>
      <c r="K480" s="54" t="s">
        <v>2211</v>
      </c>
      <c r="L480" s="54" t="s">
        <v>2255</v>
      </c>
      <c r="M480" s="54" t="s">
        <v>2256</v>
      </c>
      <c r="N480" s="54">
        <v>18</v>
      </c>
      <c r="O480" s="54">
        <v>7</v>
      </c>
      <c r="P480" s="54">
        <v>11</v>
      </c>
      <c r="Q480" s="54">
        <v>1</v>
      </c>
      <c r="R480" s="54">
        <v>1011</v>
      </c>
      <c r="S480" s="54">
        <v>3113</v>
      </c>
      <c r="T480" s="54">
        <v>1</v>
      </c>
      <c r="U480" s="54">
        <v>71</v>
      </c>
      <c r="V480" s="54">
        <v>181</v>
      </c>
      <c r="W480" s="54" t="s">
        <v>2257</v>
      </c>
      <c r="X480" s="54" t="s">
        <v>2258</v>
      </c>
      <c r="Y480" s="54"/>
    </row>
    <row r="481" ht="60" spans="1:25">
      <c r="A481" s="48">
        <v>476</v>
      </c>
      <c r="B481" s="54" t="s">
        <v>2244</v>
      </c>
      <c r="C481" s="54" t="s">
        <v>34</v>
      </c>
      <c r="D481" s="54" t="s">
        <v>35</v>
      </c>
      <c r="E481" s="54" t="s">
        <v>2245</v>
      </c>
      <c r="F481" s="54" t="s">
        <v>444</v>
      </c>
      <c r="G481" s="54" t="s">
        <v>2259</v>
      </c>
      <c r="H481" s="54" t="s">
        <v>2260</v>
      </c>
      <c r="I481" s="54" t="s">
        <v>2261</v>
      </c>
      <c r="J481" s="54">
        <v>2025.06</v>
      </c>
      <c r="K481" s="54">
        <v>2025.12</v>
      </c>
      <c r="L481" s="54" t="s">
        <v>444</v>
      </c>
      <c r="M481" s="54" t="s">
        <v>2262</v>
      </c>
      <c r="N481" s="54">
        <v>35</v>
      </c>
      <c r="O481" s="54">
        <v>5</v>
      </c>
      <c r="P481" s="54">
        <v>30</v>
      </c>
      <c r="Q481" s="54">
        <v>1</v>
      </c>
      <c r="R481" s="54">
        <v>33</v>
      </c>
      <c r="S481" s="54">
        <v>82</v>
      </c>
      <c r="T481" s="54">
        <v>1</v>
      </c>
      <c r="U481" s="54">
        <v>1</v>
      </c>
      <c r="V481" s="54">
        <v>1</v>
      </c>
      <c r="W481" s="54" t="s">
        <v>2263</v>
      </c>
      <c r="X481" s="54" t="s">
        <v>2264</v>
      </c>
      <c r="Y481" s="54"/>
    </row>
    <row r="482" ht="96" spans="1:25">
      <c r="A482" s="48">
        <v>477</v>
      </c>
      <c r="B482" s="54" t="s">
        <v>33</v>
      </c>
      <c r="C482" s="54" t="s">
        <v>2145</v>
      </c>
      <c r="D482" s="54" t="s">
        <v>67</v>
      </c>
      <c r="E482" s="54" t="s">
        <v>413</v>
      </c>
      <c r="F482" s="54" t="s">
        <v>413</v>
      </c>
      <c r="G482" s="54" t="s">
        <v>2265</v>
      </c>
      <c r="H482" s="54" t="s">
        <v>57</v>
      </c>
      <c r="I482" s="54" t="s">
        <v>2266</v>
      </c>
      <c r="J482" s="54">
        <v>2025.04</v>
      </c>
      <c r="K482" s="54">
        <v>2025.11</v>
      </c>
      <c r="L482" s="54" t="s">
        <v>2267</v>
      </c>
      <c r="M482" s="54" t="s">
        <v>2268</v>
      </c>
      <c r="N482" s="54">
        <v>135</v>
      </c>
      <c r="O482" s="54">
        <v>60</v>
      </c>
      <c r="P482" s="54">
        <v>75</v>
      </c>
      <c r="Q482" s="54">
        <v>4</v>
      </c>
      <c r="R482" s="54">
        <v>3300</v>
      </c>
      <c r="S482" s="54">
        <v>14000</v>
      </c>
      <c r="T482" s="54">
        <v>0</v>
      </c>
      <c r="U482" s="54">
        <v>215</v>
      </c>
      <c r="V482" s="54">
        <v>567</v>
      </c>
      <c r="W482" s="54" t="s">
        <v>2269</v>
      </c>
      <c r="X482" s="54" t="s">
        <v>2270</v>
      </c>
      <c r="Y482" s="54"/>
    </row>
    <row r="483" ht="72" spans="1:25">
      <c r="A483" s="48">
        <v>478</v>
      </c>
      <c r="B483" s="54" t="s">
        <v>1722</v>
      </c>
      <c r="C483" s="54" t="s">
        <v>119</v>
      </c>
      <c r="D483" s="54" t="s">
        <v>2271</v>
      </c>
      <c r="E483" s="54" t="s">
        <v>413</v>
      </c>
      <c r="F483" s="54" t="s">
        <v>413</v>
      </c>
      <c r="G483" s="54" t="s">
        <v>2272</v>
      </c>
      <c r="H483" s="54" t="s">
        <v>57</v>
      </c>
      <c r="I483" s="54" t="s">
        <v>2273</v>
      </c>
      <c r="J483" s="54">
        <v>2025.05</v>
      </c>
      <c r="K483" s="54">
        <v>2025.6</v>
      </c>
      <c r="L483" s="54" t="s">
        <v>2274</v>
      </c>
      <c r="M483" s="54" t="s">
        <v>2275</v>
      </c>
      <c r="N483" s="54">
        <v>7</v>
      </c>
      <c r="O483" s="54">
        <v>5</v>
      </c>
      <c r="P483" s="54">
        <v>2</v>
      </c>
      <c r="Q483" s="54">
        <v>2</v>
      </c>
      <c r="R483" s="54">
        <v>68</v>
      </c>
      <c r="S483" s="54">
        <v>325</v>
      </c>
      <c r="T483" s="54">
        <v>0</v>
      </c>
      <c r="U483" s="54">
        <v>5</v>
      </c>
      <c r="V483" s="54">
        <v>12</v>
      </c>
      <c r="W483" s="54" t="s">
        <v>2276</v>
      </c>
      <c r="X483" s="54" t="s">
        <v>2277</v>
      </c>
      <c r="Y483" s="54"/>
    </row>
    <row r="484" ht="72" spans="1:25">
      <c r="A484" s="48">
        <v>479</v>
      </c>
      <c r="B484" s="54" t="s">
        <v>1722</v>
      </c>
      <c r="C484" s="54" t="s">
        <v>80</v>
      </c>
      <c r="D484" s="54" t="s">
        <v>479</v>
      </c>
      <c r="E484" s="54" t="s">
        <v>2245</v>
      </c>
      <c r="F484" s="54" t="s">
        <v>413</v>
      </c>
      <c r="G484" s="54" t="s">
        <v>2278</v>
      </c>
      <c r="H484" s="54" t="s">
        <v>57</v>
      </c>
      <c r="I484" s="54" t="s">
        <v>475</v>
      </c>
      <c r="J484" s="54">
        <v>2025.04</v>
      </c>
      <c r="K484" s="54">
        <v>2025.12</v>
      </c>
      <c r="L484" s="54" t="s">
        <v>413</v>
      </c>
      <c r="M484" s="54" t="s">
        <v>2279</v>
      </c>
      <c r="N484" s="54">
        <v>21.54</v>
      </c>
      <c r="O484" s="54">
        <v>21.54</v>
      </c>
      <c r="P484" s="54">
        <v>0</v>
      </c>
      <c r="Q484" s="54">
        <v>7</v>
      </c>
      <c r="R484" s="54">
        <v>209</v>
      </c>
      <c r="S484" s="54">
        <v>459</v>
      </c>
      <c r="T484" s="54">
        <v>2</v>
      </c>
      <c r="U484" s="54">
        <v>209</v>
      </c>
      <c r="V484" s="54">
        <v>459</v>
      </c>
      <c r="W484" s="54" t="s">
        <v>2280</v>
      </c>
      <c r="X484" s="54" t="s">
        <v>483</v>
      </c>
      <c r="Y484" s="54"/>
    </row>
    <row r="485" ht="60" spans="1:25">
      <c r="A485" s="48">
        <v>480</v>
      </c>
      <c r="B485" s="54" t="s">
        <v>33</v>
      </c>
      <c r="C485" s="54" t="s">
        <v>34</v>
      </c>
      <c r="D485" s="54" t="s">
        <v>243</v>
      </c>
      <c r="E485" s="54" t="s">
        <v>2245</v>
      </c>
      <c r="F485" s="54" t="s">
        <v>444</v>
      </c>
      <c r="G485" s="54" t="s">
        <v>2281</v>
      </c>
      <c r="H485" s="54" t="s">
        <v>416</v>
      </c>
      <c r="I485" s="54" t="s">
        <v>2282</v>
      </c>
      <c r="J485" s="54">
        <v>45809</v>
      </c>
      <c r="K485" s="54">
        <v>45901</v>
      </c>
      <c r="L485" s="54" t="s">
        <v>444</v>
      </c>
      <c r="M485" s="54" t="s">
        <v>2283</v>
      </c>
      <c r="N485" s="54">
        <v>91</v>
      </c>
      <c r="O485" s="54">
        <v>10</v>
      </c>
      <c r="P485" s="54">
        <v>81</v>
      </c>
      <c r="Q485" s="54">
        <v>1</v>
      </c>
      <c r="R485" s="54">
        <v>280</v>
      </c>
      <c r="S485" s="54">
        <v>840</v>
      </c>
      <c r="T485" s="54">
        <v>1</v>
      </c>
      <c r="U485" s="54">
        <v>8</v>
      </c>
      <c r="V485" s="54">
        <v>18</v>
      </c>
      <c r="W485" s="54" t="s">
        <v>2284</v>
      </c>
      <c r="X485" s="54" t="s">
        <v>449</v>
      </c>
      <c r="Y485" s="54"/>
    </row>
    <row r="486" ht="48" spans="1:25">
      <c r="A486" s="48">
        <v>481</v>
      </c>
      <c r="B486" s="54" t="s">
        <v>33</v>
      </c>
      <c r="C486" s="54" t="s">
        <v>34</v>
      </c>
      <c r="D486" s="54" t="s">
        <v>243</v>
      </c>
      <c r="E486" s="54" t="s">
        <v>413</v>
      </c>
      <c r="F486" s="54" t="s">
        <v>430</v>
      </c>
      <c r="G486" s="54" t="s">
        <v>2285</v>
      </c>
      <c r="H486" s="54" t="s">
        <v>829</v>
      </c>
      <c r="I486" s="54" t="s">
        <v>2286</v>
      </c>
      <c r="J486" s="54">
        <v>45870</v>
      </c>
      <c r="K486" s="54">
        <v>45901</v>
      </c>
      <c r="L486" s="54" t="s">
        <v>2255</v>
      </c>
      <c r="M486" s="54" t="s">
        <v>2287</v>
      </c>
      <c r="N486" s="54">
        <v>3.5</v>
      </c>
      <c r="O486" s="54">
        <v>2</v>
      </c>
      <c r="P486" s="54">
        <v>1.5</v>
      </c>
      <c r="Q486" s="54">
        <v>1</v>
      </c>
      <c r="R486" s="54">
        <v>1011</v>
      </c>
      <c r="S486" s="54">
        <v>3113</v>
      </c>
      <c r="T486" s="54">
        <v>1</v>
      </c>
      <c r="U486" s="54">
        <v>72</v>
      </c>
      <c r="V486" s="54">
        <v>181</v>
      </c>
      <c r="W486" s="54" t="s">
        <v>2288</v>
      </c>
      <c r="X486" s="54" t="s">
        <v>2264</v>
      </c>
      <c r="Y486" s="54"/>
    </row>
    <row r="487" ht="60" spans="1:25">
      <c r="A487" s="48">
        <v>482</v>
      </c>
      <c r="B487" s="54" t="s">
        <v>33</v>
      </c>
      <c r="C487" s="54" t="s">
        <v>34</v>
      </c>
      <c r="D487" s="54" t="s">
        <v>422</v>
      </c>
      <c r="E487" s="54" t="s">
        <v>2245</v>
      </c>
      <c r="F487" s="54" t="s">
        <v>423</v>
      </c>
      <c r="G487" s="54" t="s">
        <v>2289</v>
      </c>
      <c r="H487" s="54" t="s">
        <v>416</v>
      </c>
      <c r="I487" s="54" t="s">
        <v>2290</v>
      </c>
      <c r="J487" s="54">
        <v>45952</v>
      </c>
      <c r="K487" s="54">
        <v>45987</v>
      </c>
      <c r="L487" s="54" t="s">
        <v>426</v>
      </c>
      <c r="M487" s="54" t="s">
        <v>2291</v>
      </c>
      <c r="N487" s="54">
        <v>14</v>
      </c>
      <c r="O487" s="54">
        <v>11</v>
      </c>
      <c r="P487" s="54">
        <v>3</v>
      </c>
      <c r="Q487" s="54">
        <v>1</v>
      </c>
      <c r="R487" s="54">
        <v>34</v>
      </c>
      <c r="S487" s="54">
        <v>164</v>
      </c>
      <c r="T487" s="54">
        <v>0</v>
      </c>
      <c r="U487" s="54">
        <v>1</v>
      </c>
      <c r="V487" s="54">
        <v>1</v>
      </c>
      <c r="W487" s="54" t="s">
        <v>2292</v>
      </c>
      <c r="X487" s="54" t="s">
        <v>429</v>
      </c>
      <c r="Y487" s="54"/>
    </row>
    <row r="488" ht="72" spans="1:25">
      <c r="A488" s="48">
        <v>483</v>
      </c>
      <c r="B488" s="54" t="s">
        <v>33</v>
      </c>
      <c r="C488" s="54" t="s">
        <v>34</v>
      </c>
      <c r="D488" s="54" t="s">
        <v>35</v>
      </c>
      <c r="E488" s="54" t="s">
        <v>2245</v>
      </c>
      <c r="F488" s="54" t="s">
        <v>2246</v>
      </c>
      <c r="G488" s="54" t="s">
        <v>2293</v>
      </c>
      <c r="H488" s="54" t="s">
        <v>416</v>
      </c>
      <c r="I488" s="54" t="s">
        <v>2294</v>
      </c>
      <c r="J488" s="54" t="s">
        <v>1309</v>
      </c>
      <c r="K488" s="54" t="s">
        <v>463</v>
      </c>
      <c r="L488" s="54" t="s">
        <v>2246</v>
      </c>
      <c r="M488" s="54" t="s">
        <v>2295</v>
      </c>
      <c r="N488" s="54">
        <v>9.5</v>
      </c>
      <c r="O488" s="54">
        <v>8</v>
      </c>
      <c r="P488" s="54">
        <v>1.5</v>
      </c>
      <c r="Q488" s="54">
        <v>1</v>
      </c>
      <c r="R488" s="54">
        <v>82</v>
      </c>
      <c r="S488" s="54">
        <v>134</v>
      </c>
      <c r="T488" s="54">
        <v>0</v>
      </c>
      <c r="U488" s="54">
        <v>3</v>
      </c>
      <c r="V488" s="54">
        <v>9</v>
      </c>
      <c r="W488" s="54" t="s">
        <v>2296</v>
      </c>
      <c r="X488" s="54" t="s">
        <v>2264</v>
      </c>
      <c r="Y488" s="54"/>
    </row>
    <row r="489" ht="60" spans="1:25">
      <c r="A489" s="48">
        <v>484</v>
      </c>
      <c r="B489" s="54" t="s">
        <v>33</v>
      </c>
      <c r="C489" s="54" t="s">
        <v>34</v>
      </c>
      <c r="D489" s="54" t="s">
        <v>106</v>
      </c>
      <c r="E489" s="54" t="s">
        <v>413</v>
      </c>
      <c r="F489" s="54" t="s">
        <v>485</v>
      </c>
      <c r="G489" s="54" t="s">
        <v>2297</v>
      </c>
      <c r="H489" s="54" t="s">
        <v>57</v>
      </c>
      <c r="I489" s="54" t="s">
        <v>485</v>
      </c>
      <c r="J489" s="54">
        <v>45931</v>
      </c>
      <c r="K489" s="54">
        <v>45992</v>
      </c>
      <c r="L489" s="54" t="s">
        <v>487</v>
      </c>
      <c r="M489" s="54" t="s">
        <v>2298</v>
      </c>
      <c r="N489" s="54">
        <v>5</v>
      </c>
      <c r="O489" s="54">
        <v>3</v>
      </c>
      <c r="P489" s="54">
        <v>2</v>
      </c>
      <c r="Q489" s="54">
        <v>1</v>
      </c>
      <c r="R489" s="54">
        <v>68</v>
      </c>
      <c r="S489" s="54">
        <v>200</v>
      </c>
      <c r="T489" s="54">
        <v>1</v>
      </c>
      <c r="U489" s="54">
        <v>3</v>
      </c>
      <c r="V489" s="54">
        <v>9</v>
      </c>
      <c r="W489" s="54" t="s">
        <v>2299</v>
      </c>
      <c r="X489" s="54" t="s">
        <v>2300</v>
      </c>
      <c r="Y489" s="54"/>
    </row>
    <row r="490" ht="72" spans="1:25">
      <c r="A490" s="48">
        <v>485</v>
      </c>
      <c r="B490" s="54" t="s">
        <v>79</v>
      </c>
      <c r="C490" s="54" t="s">
        <v>80</v>
      </c>
      <c r="D490" s="54" t="s">
        <v>81</v>
      </c>
      <c r="E490" s="54" t="s">
        <v>413</v>
      </c>
      <c r="F490" s="54" t="s">
        <v>485</v>
      </c>
      <c r="G490" s="54" t="s">
        <v>2301</v>
      </c>
      <c r="H490" s="54" t="s">
        <v>57</v>
      </c>
      <c r="I490" s="54" t="s">
        <v>485</v>
      </c>
      <c r="J490" s="54">
        <v>45931</v>
      </c>
      <c r="K490" s="54">
        <v>45992</v>
      </c>
      <c r="L490" s="54" t="s">
        <v>487</v>
      </c>
      <c r="M490" s="54" t="s">
        <v>2302</v>
      </c>
      <c r="N490" s="54">
        <v>8</v>
      </c>
      <c r="O490" s="54">
        <v>5</v>
      </c>
      <c r="P490" s="54">
        <v>3</v>
      </c>
      <c r="Q490" s="54">
        <v>1</v>
      </c>
      <c r="R490" s="54">
        <v>480</v>
      </c>
      <c r="S490" s="54">
        <v>1580</v>
      </c>
      <c r="T490" s="54">
        <v>1</v>
      </c>
      <c r="U490" s="54">
        <v>77</v>
      </c>
      <c r="V490" s="54">
        <v>208</v>
      </c>
      <c r="W490" s="54" t="s">
        <v>2303</v>
      </c>
      <c r="X490" s="54" t="s">
        <v>2304</v>
      </c>
      <c r="Y490" s="54"/>
    </row>
    <row r="491" ht="72" spans="1:25">
      <c r="A491" s="48">
        <v>486</v>
      </c>
      <c r="B491" s="54" t="s">
        <v>1722</v>
      </c>
      <c r="C491" s="54" t="s">
        <v>1758</v>
      </c>
      <c r="D491" s="54" t="s">
        <v>1759</v>
      </c>
      <c r="E491" s="54" t="s">
        <v>2245</v>
      </c>
      <c r="F491" s="54" t="s">
        <v>475</v>
      </c>
      <c r="G491" s="54" t="s">
        <v>2305</v>
      </c>
      <c r="H491" s="54" t="s">
        <v>57</v>
      </c>
      <c r="I491" s="54" t="s">
        <v>413</v>
      </c>
      <c r="J491" s="54">
        <v>45950</v>
      </c>
      <c r="K491" s="54">
        <v>46022</v>
      </c>
      <c r="L491" s="54" t="s">
        <v>413</v>
      </c>
      <c r="M491" s="54" t="s">
        <v>481</v>
      </c>
      <c r="N491" s="54">
        <v>16.9</v>
      </c>
      <c r="O491" s="54">
        <v>16.9</v>
      </c>
      <c r="P491" s="54">
        <v>0</v>
      </c>
      <c r="Q491" s="54">
        <v>7</v>
      </c>
      <c r="R491" s="54">
        <v>417</v>
      </c>
      <c r="S491" s="54">
        <v>1076</v>
      </c>
      <c r="T491" s="54">
        <v>2</v>
      </c>
      <c r="U491" s="54">
        <v>417</v>
      </c>
      <c r="V491" s="54">
        <v>1076</v>
      </c>
      <c r="W491" s="54" t="s">
        <v>2306</v>
      </c>
      <c r="X491" s="54" t="s">
        <v>483</v>
      </c>
      <c r="Y491" s="54"/>
    </row>
    <row r="492" ht="36" spans="1:25">
      <c r="A492" s="48">
        <v>487</v>
      </c>
      <c r="B492" s="54" t="s">
        <v>33</v>
      </c>
      <c r="C492" s="54" t="s">
        <v>34</v>
      </c>
      <c r="D492" s="54" t="s">
        <v>106</v>
      </c>
      <c r="E492" s="54" t="s">
        <v>977</v>
      </c>
      <c r="F492" s="54" t="s">
        <v>1011</v>
      </c>
      <c r="G492" s="54" t="s">
        <v>2307</v>
      </c>
      <c r="H492" s="54" t="s">
        <v>57</v>
      </c>
      <c r="I492" s="54" t="s">
        <v>1011</v>
      </c>
      <c r="J492" s="54">
        <v>45879</v>
      </c>
      <c r="K492" s="54">
        <v>45940</v>
      </c>
      <c r="L492" s="54" t="s">
        <v>1011</v>
      </c>
      <c r="M492" s="54" t="s">
        <v>2308</v>
      </c>
      <c r="N492" s="54">
        <v>70</v>
      </c>
      <c r="O492" s="54">
        <v>40</v>
      </c>
      <c r="P492" s="54">
        <v>30</v>
      </c>
      <c r="Q492" s="54">
        <v>1</v>
      </c>
      <c r="R492" s="54">
        <v>576</v>
      </c>
      <c r="S492" s="54">
        <v>2698</v>
      </c>
      <c r="T492" s="54">
        <v>1</v>
      </c>
      <c r="U492" s="54">
        <v>15</v>
      </c>
      <c r="V492" s="54">
        <v>41</v>
      </c>
      <c r="W492" s="54" t="s">
        <v>2309</v>
      </c>
      <c r="X492" s="54" t="s">
        <v>2310</v>
      </c>
      <c r="Y492" s="54"/>
    </row>
    <row r="493" ht="60" spans="1:25">
      <c r="A493" s="48">
        <v>488</v>
      </c>
      <c r="B493" s="54" t="s">
        <v>33</v>
      </c>
      <c r="C493" s="54" t="s">
        <v>34</v>
      </c>
      <c r="D493" s="54" t="s">
        <v>2311</v>
      </c>
      <c r="E493" s="54" t="s">
        <v>977</v>
      </c>
      <c r="F493" s="54" t="s">
        <v>1004</v>
      </c>
      <c r="G493" s="54" t="s">
        <v>2312</v>
      </c>
      <c r="H493" s="54" t="s">
        <v>57</v>
      </c>
      <c r="I493" s="54" t="s">
        <v>1004</v>
      </c>
      <c r="J493" s="54">
        <v>45787</v>
      </c>
      <c r="K493" s="54">
        <v>45940</v>
      </c>
      <c r="L493" s="54" t="s">
        <v>1004</v>
      </c>
      <c r="M493" s="54" t="s">
        <v>2313</v>
      </c>
      <c r="N493" s="54">
        <v>60</v>
      </c>
      <c r="O493" s="54">
        <v>20</v>
      </c>
      <c r="P493" s="54">
        <v>40</v>
      </c>
      <c r="Q493" s="54">
        <v>1</v>
      </c>
      <c r="R493" s="54">
        <v>120</v>
      </c>
      <c r="S493" s="54">
        <v>399</v>
      </c>
      <c r="T493" s="54">
        <v>0</v>
      </c>
      <c r="U493" s="54">
        <v>8</v>
      </c>
      <c r="V493" s="54">
        <v>24</v>
      </c>
      <c r="W493" s="54" t="s">
        <v>2314</v>
      </c>
      <c r="X493" s="54" t="s">
        <v>2310</v>
      </c>
      <c r="Y493" s="54"/>
    </row>
    <row r="494" ht="60" spans="1:25">
      <c r="A494" s="48">
        <v>489</v>
      </c>
      <c r="B494" s="54" t="s">
        <v>79</v>
      </c>
      <c r="C494" s="54" t="s">
        <v>80</v>
      </c>
      <c r="D494" s="54" t="s">
        <v>976</v>
      </c>
      <c r="E494" s="54" t="s">
        <v>977</v>
      </c>
      <c r="F494" s="54" t="s">
        <v>978</v>
      </c>
      <c r="G494" s="54" t="s">
        <v>2315</v>
      </c>
      <c r="H494" s="54" t="s">
        <v>57</v>
      </c>
      <c r="I494" s="54" t="s">
        <v>980</v>
      </c>
      <c r="J494" s="54">
        <v>45698</v>
      </c>
      <c r="K494" s="54">
        <v>45413</v>
      </c>
      <c r="L494" s="54" t="s">
        <v>978</v>
      </c>
      <c r="M494" s="54" t="s">
        <v>2316</v>
      </c>
      <c r="N494" s="54">
        <v>100</v>
      </c>
      <c r="O494" s="54">
        <v>30</v>
      </c>
      <c r="P494" s="54">
        <v>70</v>
      </c>
      <c r="Q494" s="54">
        <v>1</v>
      </c>
      <c r="R494" s="54">
        <v>76</v>
      </c>
      <c r="S494" s="54">
        <v>320</v>
      </c>
      <c r="T494" s="54">
        <v>0</v>
      </c>
      <c r="U494" s="54">
        <v>12</v>
      </c>
      <c r="V494" s="54">
        <v>37</v>
      </c>
      <c r="W494" s="54" t="s">
        <v>982</v>
      </c>
      <c r="X494" s="54" t="s">
        <v>983</v>
      </c>
      <c r="Y494" s="54"/>
    </row>
    <row r="495" ht="36" spans="1:25">
      <c r="A495" s="48">
        <v>490</v>
      </c>
      <c r="B495" s="54" t="s">
        <v>79</v>
      </c>
      <c r="C495" s="54" t="s">
        <v>80</v>
      </c>
      <c r="D495" s="54" t="s">
        <v>2317</v>
      </c>
      <c r="E495" s="54" t="s">
        <v>977</v>
      </c>
      <c r="F495" s="54" t="s">
        <v>2318</v>
      </c>
      <c r="G495" s="54" t="s">
        <v>2319</v>
      </c>
      <c r="H495" s="54" t="s">
        <v>845</v>
      </c>
      <c r="I495" s="54" t="s">
        <v>2318</v>
      </c>
      <c r="J495" s="54">
        <v>45726</v>
      </c>
      <c r="K495" s="54">
        <v>45971</v>
      </c>
      <c r="L495" s="54" t="s">
        <v>2318</v>
      </c>
      <c r="M495" s="54" t="s">
        <v>2320</v>
      </c>
      <c r="N495" s="54">
        <v>15</v>
      </c>
      <c r="O495" s="54">
        <v>10</v>
      </c>
      <c r="P495" s="54">
        <v>10</v>
      </c>
      <c r="Q495" s="54">
        <v>1</v>
      </c>
      <c r="R495" s="54">
        <v>110</v>
      </c>
      <c r="S495" s="54">
        <v>356</v>
      </c>
      <c r="T495" s="54">
        <v>0</v>
      </c>
      <c r="U495" s="54">
        <v>1</v>
      </c>
      <c r="V495" s="54">
        <v>2</v>
      </c>
      <c r="W495" s="54" t="s">
        <v>2321</v>
      </c>
      <c r="X495" s="54" t="s">
        <v>2322</v>
      </c>
      <c r="Y495" s="54"/>
    </row>
    <row r="496" ht="108" spans="1:25">
      <c r="A496" s="48">
        <v>491</v>
      </c>
      <c r="B496" s="54" t="s">
        <v>79</v>
      </c>
      <c r="C496" s="54" t="s">
        <v>1758</v>
      </c>
      <c r="D496" s="54" t="s">
        <v>1132</v>
      </c>
      <c r="E496" s="54" t="s">
        <v>977</v>
      </c>
      <c r="F496" s="54" t="s">
        <v>977</v>
      </c>
      <c r="G496" s="54" t="s">
        <v>2323</v>
      </c>
      <c r="H496" s="54" t="s">
        <v>845</v>
      </c>
      <c r="I496" s="54" t="s">
        <v>977</v>
      </c>
      <c r="J496" s="54">
        <v>45787</v>
      </c>
      <c r="K496" s="54">
        <v>45940</v>
      </c>
      <c r="L496" s="54" t="s">
        <v>977</v>
      </c>
      <c r="M496" s="54" t="s">
        <v>2324</v>
      </c>
      <c r="N496" s="54">
        <v>20</v>
      </c>
      <c r="O496" s="54">
        <v>20</v>
      </c>
      <c r="P496" s="54">
        <v>0</v>
      </c>
      <c r="Q496" s="54">
        <v>20</v>
      </c>
      <c r="R496" s="54">
        <v>10101</v>
      </c>
      <c r="S496" s="54">
        <v>50100</v>
      </c>
      <c r="T496" s="54">
        <v>3</v>
      </c>
      <c r="U496" s="54">
        <v>359</v>
      </c>
      <c r="V496" s="54">
        <v>1044</v>
      </c>
      <c r="W496" s="54" t="s">
        <v>229</v>
      </c>
      <c r="X496" s="54" t="s">
        <v>2325</v>
      </c>
      <c r="Y496" s="54"/>
    </row>
    <row r="497" ht="84" spans="1:25">
      <c r="A497" s="48">
        <v>492</v>
      </c>
      <c r="B497" s="54" t="s">
        <v>33</v>
      </c>
      <c r="C497" s="54" t="s">
        <v>34</v>
      </c>
      <c r="D497" s="54" t="s">
        <v>67</v>
      </c>
      <c r="E497" s="54" t="s">
        <v>977</v>
      </c>
      <c r="F497" s="54" t="s">
        <v>977</v>
      </c>
      <c r="G497" s="54" t="s">
        <v>2326</v>
      </c>
      <c r="H497" s="54" t="s">
        <v>57</v>
      </c>
      <c r="I497" s="54" t="s">
        <v>977</v>
      </c>
      <c r="J497" s="54">
        <v>45787</v>
      </c>
      <c r="K497" s="54">
        <v>45971</v>
      </c>
      <c r="L497" s="54" t="s">
        <v>977</v>
      </c>
      <c r="M497" s="54" t="s">
        <v>2327</v>
      </c>
      <c r="N497" s="54">
        <v>710</v>
      </c>
      <c r="O497" s="54">
        <v>300</v>
      </c>
      <c r="P497" s="54">
        <v>410</v>
      </c>
      <c r="Q497" s="54">
        <v>20</v>
      </c>
      <c r="R497" s="54">
        <v>10101</v>
      </c>
      <c r="S497" s="54">
        <v>50100</v>
      </c>
      <c r="T497" s="54">
        <v>3</v>
      </c>
      <c r="U497" s="54">
        <v>359</v>
      </c>
      <c r="V497" s="54">
        <v>1044</v>
      </c>
      <c r="W497" s="54" t="s">
        <v>2328</v>
      </c>
      <c r="X497" s="54" t="s">
        <v>2329</v>
      </c>
      <c r="Y497" s="54"/>
    </row>
    <row r="498" ht="108" spans="1:25">
      <c r="A498" s="48">
        <v>493</v>
      </c>
      <c r="B498" s="54" t="s">
        <v>33</v>
      </c>
      <c r="C498" s="54" t="s">
        <v>34</v>
      </c>
      <c r="D498" s="54" t="s">
        <v>2311</v>
      </c>
      <c r="E498" s="54" t="s">
        <v>977</v>
      </c>
      <c r="F498" s="54" t="s">
        <v>978</v>
      </c>
      <c r="G498" s="54" t="s">
        <v>2330</v>
      </c>
      <c r="H498" s="54" t="s">
        <v>57</v>
      </c>
      <c r="I498" s="54" t="s">
        <v>978</v>
      </c>
      <c r="J498" s="54">
        <v>45839</v>
      </c>
      <c r="K498" s="54">
        <v>45992</v>
      </c>
      <c r="L498" s="54" t="s">
        <v>978</v>
      </c>
      <c r="M498" s="54" t="s">
        <v>2331</v>
      </c>
      <c r="N498" s="54">
        <v>130</v>
      </c>
      <c r="O498" s="54">
        <v>100</v>
      </c>
      <c r="P498" s="54">
        <v>30</v>
      </c>
      <c r="Q498" s="54">
        <v>1</v>
      </c>
      <c r="R498" s="54">
        <v>76</v>
      </c>
      <c r="S498" s="54">
        <v>320</v>
      </c>
      <c r="T498" s="54">
        <v>0</v>
      </c>
      <c r="U498" s="54">
        <v>12</v>
      </c>
      <c r="V498" s="54">
        <v>37</v>
      </c>
      <c r="W498" s="54" t="s">
        <v>2332</v>
      </c>
      <c r="X498" s="54" t="s">
        <v>2333</v>
      </c>
      <c r="Y498" s="54"/>
    </row>
    <row r="499" ht="24" spans="1:25">
      <c r="A499" s="48">
        <v>494</v>
      </c>
      <c r="B499" s="54" t="s">
        <v>79</v>
      </c>
      <c r="C499" s="54" t="s">
        <v>118</v>
      </c>
      <c r="D499" s="54" t="s">
        <v>119</v>
      </c>
      <c r="E499" s="54" t="s">
        <v>977</v>
      </c>
      <c r="F499" s="54" t="s">
        <v>1068</v>
      </c>
      <c r="G499" s="54" t="s">
        <v>2334</v>
      </c>
      <c r="H499" s="54" t="s">
        <v>57</v>
      </c>
      <c r="I499" s="54" t="s">
        <v>1068</v>
      </c>
      <c r="J499" s="54">
        <v>45901</v>
      </c>
      <c r="K499" s="54">
        <v>45962</v>
      </c>
      <c r="L499" s="54" t="s">
        <v>1068</v>
      </c>
      <c r="M499" s="54" t="s">
        <v>2335</v>
      </c>
      <c r="N499" s="54">
        <v>25</v>
      </c>
      <c r="O499" s="54">
        <v>18</v>
      </c>
      <c r="P499" s="54">
        <v>7</v>
      </c>
      <c r="Q499" s="54">
        <v>1</v>
      </c>
      <c r="R499" s="54">
        <v>32</v>
      </c>
      <c r="S499" s="54">
        <v>137</v>
      </c>
      <c r="T499" s="54">
        <v>1</v>
      </c>
      <c r="U499" s="54" t="s">
        <v>1101</v>
      </c>
      <c r="V499" s="54" t="s">
        <v>2336</v>
      </c>
      <c r="W499" s="54" t="s">
        <v>2335</v>
      </c>
      <c r="X499" s="54" t="s">
        <v>2337</v>
      </c>
      <c r="Y499" s="54"/>
    </row>
    <row r="500" ht="24" spans="1:25">
      <c r="A500" s="48">
        <v>495</v>
      </c>
      <c r="B500" s="54" t="s">
        <v>79</v>
      </c>
      <c r="C500" s="54" t="s">
        <v>80</v>
      </c>
      <c r="D500" s="54" t="s">
        <v>81</v>
      </c>
      <c r="E500" s="54" t="s">
        <v>977</v>
      </c>
      <c r="F500" s="54" t="s">
        <v>1025</v>
      </c>
      <c r="G500" s="54" t="s">
        <v>2338</v>
      </c>
      <c r="H500" s="54" t="s">
        <v>57</v>
      </c>
      <c r="I500" s="54" t="s">
        <v>1025</v>
      </c>
      <c r="J500" s="54">
        <v>45901</v>
      </c>
      <c r="K500" s="54">
        <v>45992</v>
      </c>
      <c r="L500" s="54" t="s">
        <v>1025</v>
      </c>
      <c r="M500" s="54" t="s">
        <v>2339</v>
      </c>
      <c r="N500" s="54">
        <v>50</v>
      </c>
      <c r="O500" s="54">
        <v>40</v>
      </c>
      <c r="P500" s="54">
        <v>10</v>
      </c>
      <c r="Q500" s="54">
        <v>1</v>
      </c>
      <c r="R500" s="54">
        <v>186</v>
      </c>
      <c r="S500" s="54">
        <v>880</v>
      </c>
      <c r="T500" s="54">
        <v>1</v>
      </c>
      <c r="U500" s="54">
        <v>20</v>
      </c>
      <c r="V500" s="54">
        <v>66</v>
      </c>
      <c r="W500" s="54" t="s">
        <v>2339</v>
      </c>
      <c r="X500" s="54" t="s">
        <v>2340</v>
      </c>
      <c r="Y500" s="54"/>
    </row>
    <row r="501" ht="36" spans="1:25">
      <c r="A501" s="48">
        <v>496</v>
      </c>
      <c r="B501" s="54" t="s">
        <v>79</v>
      </c>
      <c r="C501" s="54" t="s">
        <v>80</v>
      </c>
      <c r="D501" s="54" t="s">
        <v>479</v>
      </c>
      <c r="E501" s="54" t="s">
        <v>977</v>
      </c>
      <c r="F501" s="54" t="s">
        <v>1123</v>
      </c>
      <c r="G501" s="54" t="s">
        <v>2341</v>
      </c>
      <c r="H501" s="54" t="s">
        <v>57</v>
      </c>
      <c r="I501" s="54" t="s">
        <v>1123</v>
      </c>
      <c r="J501" s="54">
        <v>45839</v>
      </c>
      <c r="K501" s="54">
        <v>45962</v>
      </c>
      <c r="L501" s="54" t="s">
        <v>1123</v>
      </c>
      <c r="M501" s="54" t="s">
        <v>2342</v>
      </c>
      <c r="N501" s="54">
        <v>60</v>
      </c>
      <c r="O501" s="54">
        <v>55</v>
      </c>
      <c r="P501" s="54">
        <v>5</v>
      </c>
      <c r="Q501" s="54">
        <v>1</v>
      </c>
      <c r="R501" s="54">
        <v>366</v>
      </c>
      <c r="S501" s="54">
        <v>1600</v>
      </c>
      <c r="T501" s="54">
        <v>0</v>
      </c>
      <c r="U501" s="54">
        <v>11</v>
      </c>
      <c r="V501" s="54">
        <v>36</v>
      </c>
      <c r="W501" s="54" t="s">
        <v>2342</v>
      </c>
      <c r="X501" s="54" t="s">
        <v>2343</v>
      </c>
      <c r="Y501" s="54"/>
    </row>
    <row r="502" ht="36" spans="1:25">
      <c r="A502" s="48">
        <v>497</v>
      </c>
      <c r="B502" s="54" t="s">
        <v>79</v>
      </c>
      <c r="C502" s="54" t="s">
        <v>118</v>
      </c>
      <c r="D502" s="54" t="s">
        <v>119</v>
      </c>
      <c r="E502" s="54" t="s">
        <v>977</v>
      </c>
      <c r="F502" s="54" t="s">
        <v>1090</v>
      </c>
      <c r="G502" s="54" t="s">
        <v>2344</v>
      </c>
      <c r="H502" s="54" t="s">
        <v>57</v>
      </c>
      <c r="I502" s="54" t="s">
        <v>1090</v>
      </c>
      <c r="J502" s="54">
        <v>45901</v>
      </c>
      <c r="K502" s="54">
        <v>45931</v>
      </c>
      <c r="L502" s="54" t="s">
        <v>1090</v>
      </c>
      <c r="M502" s="54" t="s">
        <v>2345</v>
      </c>
      <c r="N502" s="54">
        <v>25</v>
      </c>
      <c r="O502" s="54">
        <v>15</v>
      </c>
      <c r="P502" s="54">
        <v>10</v>
      </c>
      <c r="Q502" s="54">
        <v>1</v>
      </c>
      <c r="R502" s="54">
        <v>108</v>
      </c>
      <c r="S502" s="54">
        <v>650</v>
      </c>
      <c r="T502" s="54">
        <v>1</v>
      </c>
      <c r="U502" s="54">
        <v>6</v>
      </c>
      <c r="V502" s="54">
        <v>24</v>
      </c>
      <c r="W502" s="54" t="s">
        <v>2345</v>
      </c>
      <c r="X502" s="54" t="s">
        <v>2337</v>
      </c>
      <c r="Y502" s="54"/>
    </row>
    <row r="503" ht="24" spans="1:25">
      <c r="A503" s="48">
        <v>498</v>
      </c>
      <c r="B503" s="54" t="s">
        <v>79</v>
      </c>
      <c r="C503" s="54" t="s">
        <v>118</v>
      </c>
      <c r="D503" s="54" t="s">
        <v>119</v>
      </c>
      <c r="E503" s="54" t="s">
        <v>977</v>
      </c>
      <c r="F503" s="54" t="s">
        <v>1084</v>
      </c>
      <c r="G503" s="54" t="s">
        <v>2346</v>
      </c>
      <c r="H503" s="54" t="s">
        <v>57</v>
      </c>
      <c r="I503" s="54" t="s">
        <v>1084</v>
      </c>
      <c r="J503" s="54">
        <v>45901</v>
      </c>
      <c r="K503" s="54">
        <v>45931</v>
      </c>
      <c r="L503" s="54" t="s">
        <v>1084</v>
      </c>
      <c r="M503" s="54" t="s">
        <v>2347</v>
      </c>
      <c r="N503" s="54">
        <v>7</v>
      </c>
      <c r="O503" s="54">
        <v>5</v>
      </c>
      <c r="P503" s="54">
        <v>2</v>
      </c>
      <c r="Q503" s="54">
        <v>1</v>
      </c>
      <c r="R503" s="54">
        <v>42</v>
      </c>
      <c r="S503" s="54">
        <v>163</v>
      </c>
      <c r="T503" s="54">
        <v>0</v>
      </c>
      <c r="U503" s="54">
        <v>1</v>
      </c>
      <c r="V503" s="54">
        <v>1</v>
      </c>
      <c r="W503" s="54" t="s">
        <v>2347</v>
      </c>
      <c r="X503" s="54" t="s">
        <v>2337</v>
      </c>
      <c r="Y503" s="54"/>
    </row>
    <row r="504" ht="84" spans="1:25">
      <c r="A504" s="48">
        <v>499</v>
      </c>
      <c r="B504" s="54" t="s">
        <v>33</v>
      </c>
      <c r="C504" s="54" t="s">
        <v>845</v>
      </c>
      <c r="D504" s="54" t="s">
        <v>2311</v>
      </c>
      <c r="E504" s="54" t="s">
        <v>977</v>
      </c>
      <c r="F504" s="54" t="s">
        <v>998</v>
      </c>
      <c r="G504" s="54" t="s">
        <v>2348</v>
      </c>
      <c r="H504" s="54" t="s">
        <v>57</v>
      </c>
      <c r="I504" s="54" t="s">
        <v>2349</v>
      </c>
      <c r="J504" s="54">
        <v>45931</v>
      </c>
      <c r="K504" s="54">
        <v>45962</v>
      </c>
      <c r="L504" s="54" t="s">
        <v>998</v>
      </c>
      <c r="M504" s="54" t="s">
        <v>2350</v>
      </c>
      <c r="N504" s="54">
        <v>3.5</v>
      </c>
      <c r="O504" s="54">
        <v>3</v>
      </c>
      <c r="P504" s="54">
        <v>0.5</v>
      </c>
      <c r="Q504" s="54">
        <v>1</v>
      </c>
      <c r="R504" s="54">
        <v>36</v>
      </c>
      <c r="S504" s="54">
        <v>134</v>
      </c>
      <c r="T504" s="54">
        <v>1</v>
      </c>
      <c r="U504" s="54">
        <v>31</v>
      </c>
      <c r="V504" s="54">
        <v>91</v>
      </c>
      <c r="W504" s="54" t="s">
        <v>2351</v>
      </c>
      <c r="X504" s="54" t="s">
        <v>2352</v>
      </c>
      <c r="Y504" s="54"/>
    </row>
    <row r="505" ht="36" spans="1:25">
      <c r="A505" s="48">
        <v>500</v>
      </c>
      <c r="B505" s="54" t="s">
        <v>79</v>
      </c>
      <c r="C505" s="54" t="s">
        <v>80</v>
      </c>
      <c r="D505" s="54" t="s">
        <v>81</v>
      </c>
      <c r="E505" s="54" t="s">
        <v>977</v>
      </c>
      <c r="F505" s="54" t="s">
        <v>1011</v>
      </c>
      <c r="G505" s="54" t="s">
        <v>2353</v>
      </c>
      <c r="H505" s="54" t="s">
        <v>57</v>
      </c>
      <c r="I505" s="54" t="s">
        <v>2354</v>
      </c>
      <c r="J505" s="54">
        <v>45901</v>
      </c>
      <c r="K505" s="54">
        <v>45962</v>
      </c>
      <c r="L505" s="54" t="s">
        <v>1011</v>
      </c>
      <c r="M505" s="54" t="s">
        <v>2355</v>
      </c>
      <c r="N505" s="54">
        <v>10</v>
      </c>
      <c r="O505" s="54">
        <v>9</v>
      </c>
      <c r="P505" s="54">
        <v>1</v>
      </c>
      <c r="Q505" s="54">
        <v>1</v>
      </c>
      <c r="R505" s="54">
        <v>19</v>
      </c>
      <c r="S505" s="54">
        <v>83</v>
      </c>
      <c r="T505" s="54">
        <v>1</v>
      </c>
      <c r="U505" s="54">
        <v>0</v>
      </c>
      <c r="V505" s="54">
        <v>0</v>
      </c>
      <c r="W505" s="54" t="s">
        <v>2356</v>
      </c>
      <c r="X505" s="54" t="s">
        <v>2357</v>
      </c>
      <c r="Y505" s="54"/>
    </row>
    <row r="506" ht="36" spans="1:25">
      <c r="A506" s="48">
        <v>501</v>
      </c>
      <c r="B506" s="54" t="s">
        <v>79</v>
      </c>
      <c r="C506" s="54" t="s">
        <v>80</v>
      </c>
      <c r="D506" s="54" t="s">
        <v>479</v>
      </c>
      <c r="E506" s="54" t="s">
        <v>977</v>
      </c>
      <c r="F506" s="54" t="s">
        <v>1108</v>
      </c>
      <c r="G506" s="54" t="s">
        <v>2358</v>
      </c>
      <c r="H506" s="54" t="s">
        <v>2260</v>
      </c>
      <c r="I506" s="54" t="s">
        <v>1110</v>
      </c>
      <c r="J506" s="54">
        <v>45900</v>
      </c>
      <c r="K506" s="54">
        <v>45910</v>
      </c>
      <c r="L506" s="54" t="s">
        <v>1108</v>
      </c>
      <c r="M506" s="54" t="s">
        <v>2359</v>
      </c>
      <c r="N506" s="54">
        <v>7</v>
      </c>
      <c r="O506" s="54">
        <v>6</v>
      </c>
      <c r="P506" s="54">
        <v>1</v>
      </c>
      <c r="Q506" s="54">
        <v>1</v>
      </c>
      <c r="R506" s="54">
        <v>627</v>
      </c>
      <c r="S506" s="54">
        <v>2971</v>
      </c>
      <c r="T506" s="54">
        <v>0</v>
      </c>
      <c r="U506" s="54">
        <v>3</v>
      </c>
      <c r="V506" s="54">
        <v>14</v>
      </c>
      <c r="W506" s="54" t="s">
        <v>2360</v>
      </c>
      <c r="X506" s="54" t="s">
        <v>2360</v>
      </c>
      <c r="Y506" s="54"/>
    </row>
    <row r="507" ht="60" spans="1:25">
      <c r="A507" s="48">
        <v>502</v>
      </c>
      <c r="B507" s="54" t="s">
        <v>33</v>
      </c>
      <c r="C507" s="54" t="s">
        <v>845</v>
      </c>
      <c r="D507" s="54" t="s">
        <v>2311</v>
      </c>
      <c r="E507" s="54" t="s">
        <v>977</v>
      </c>
      <c r="F507" s="54" t="s">
        <v>1090</v>
      </c>
      <c r="G507" s="54" t="s">
        <v>2361</v>
      </c>
      <c r="H507" s="54" t="s">
        <v>57</v>
      </c>
      <c r="I507" s="54" t="s">
        <v>2362</v>
      </c>
      <c r="J507" s="54">
        <v>45931</v>
      </c>
      <c r="K507" s="54">
        <v>45992</v>
      </c>
      <c r="L507" s="54" t="s">
        <v>1090</v>
      </c>
      <c r="M507" s="54" t="s">
        <v>2363</v>
      </c>
      <c r="N507" s="54">
        <v>16</v>
      </c>
      <c r="O507" s="54">
        <v>8</v>
      </c>
      <c r="P507" s="54">
        <v>8</v>
      </c>
      <c r="Q507" s="54">
        <v>1</v>
      </c>
      <c r="R507" s="54">
        <v>89</v>
      </c>
      <c r="S507" s="54">
        <v>568</v>
      </c>
      <c r="T507" s="54">
        <v>1</v>
      </c>
      <c r="U507" s="54">
        <v>8</v>
      </c>
      <c r="V507" s="54">
        <v>15</v>
      </c>
      <c r="W507" s="54" t="s">
        <v>2364</v>
      </c>
      <c r="X507" s="54" t="s">
        <v>2365</v>
      </c>
      <c r="Y507" s="54"/>
    </row>
    <row r="508" ht="84" spans="1:25">
      <c r="A508" s="48">
        <v>503</v>
      </c>
      <c r="B508" s="54" t="s">
        <v>33</v>
      </c>
      <c r="C508" s="54" t="s">
        <v>845</v>
      </c>
      <c r="D508" s="54" t="s">
        <v>2311</v>
      </c>
      <c r="E508" s="54" t="s">
        <v>977</v>
      </c>
      <c r="F508" s="54" t="s">
        <v>2366</v>
      </c>
      <c r="G508" s="54" t="s">
        <v>2367</v>
      </c>
      <c r="H508" s="54" t="s">
        <v>2368</v>
      </c>
      <c r="I508" s="54" t="s">
        <v>2369</v>
      </c>
      <c r="J508" s="54">
        <v>45870</v>
      </c>
      <c r="K508" s="54">
        <v>45962</v>
      </c>
      <c r="L508" s="54" t="s">
        <v>2366</v>
      </c>
      <c r="M508" s="54" t="s">
        <v>2370</v>
      </c>
      <c r="N508" s="54">
        <v>6</v>
      </c>
      <c r="O508" s="54">
        <v>5</v>
      </c>
      <c r="P508" s="54">
        <v>1</v>
      </c>
      <c r="Q508" s="54">
        <v>1</v>
      </c>
      <c r="R508" s="54">
        <v>33</v>
      </c>
      <c r="S508" s="54">
        <v>138</v>
      </c>
      <c r="T508" s="54">
        <v>0</v>
      </c>
      <c r="U508" s="54">
        <v>0</v>
      </c>
      <c r="V508" s="54">
        <v>0</v>
      </c>
      <c r="W508" s="54" t="s">
        <v>2371</v>
      </c>
      <c r="X508" s="54" t="s">
        <v>2372</v>
      </c>
      <c r="Y508" s="54"/>
    </row>
    <row r="509" ht="60" spans="1:25">
      <c r="A509" s="48">
        <v>504</v>
      </c>
      <c r="B509" s="54" t="s">
        <v>2373</v>
      </c>
      <c r="C509" s="54" t="s">
        <v>2373</v>
      </c>
      <c r="D509" s="54" t="s">
        <v>106</v>
      </c>
      <c r="E509" s="54" t="s">
        <v>977</v>
      </c>
      <c r="F509" s="54" t="s">
        <v>1032</v>
      </c>
      <c r="G509" s="54" t="s">
        <v>2374</v>
      </c>
      <c r="H509" s="54" t="s">
        <v>1037</v>
      </c>
      <c r="I509" s="54" t="s">
        <v>1032</v>
      </c>
      <c r="J509" s="54">
        <v>45910</v>
      </c>
      <c r="K509" s="54">
        <v>45931</v>
      </c>
      <c r="L509" s="54" t="s">
        <v>1032</v>
      </c>
      <c r="M509" s="54" t="s">
        <v>2375</v>
      </c>
      <c r="N509" s="54">
        <v>35</v>
      </c>
      <c r="O509" s="54">
        <v>32</v>
      </c>
      <c r="P509" s="54">
        <v>3</v>
      </c>
      <c r="Q509" s="54">
        <v>4</v>
      </c>
      <c r="R509" s="54">
        <v>510</v>
      </c>
      <c r="S509" s="54">
        <v>2136</v>
      </c>
      <c r="T509" s="54">
        <v>0</v>
      </c>
      <c r="U509" s="54">
        <v>55</v>
      </c>
      <c r="V509" s="54">
        <v>176</v>
      </c>
      <c r="W509" s="54" t="s">
        <v>1039</v>
      </c>
      <c r="X509" s="54" t="s">
        <v>1039</v>
      </c>
      <c r="Y509" s="54"/>
    </row>
    <row r="510" ht="60" spans="1:25">
      <c r="A510" s="48">
        <v>505</v>
      </c>
      <c r="B510" s="54" t="s">
        <v>79</v>
      </c>
      <c r="C510" s="54" t="s">
        <v>80</v>
      </c>
      <c r="D510" s="54" t="s">
        <v>81</v>
      </c>
      <c r="E510" s="54" t="s">
        <v>977</v>
      </c>
      <c r="F510" s="54" t="s">
        <v>978</v>
      </c>
      <c r="G510" s="54" t="s">
        <v>2376</v>
      </c>
      <c r="H510" s="54" t="s">
        <v>79</v>
      </c>
      <c r="I510" s="54" t="s">
        <v>2377</v>
      </c>
      <c r="J510" s="54">
        <v>45962</v>
      </c>
      <c r="K510" s="54">
        <v>46023</v>
      </c>
      <c r="L510" s="54" t="s">
        <v>978</v>
      </c>
      <c r="M510" s="54" t="s">
        <v>2378</v>
      </c>
      <c r="N510" s="54">
        <v>7.9</v>
      </c>
      <c r="O510" s="54">
        <v>7</v>
      </c>
      <c r="P510" s="54">
        <v>0.9</v>
      </c>
      <c r="Q510" s="54">
        <v>1</v>
      </c>
      <c r="R510" s="54">
        <v>24</v>
      </c>
      <c r="S510" s="54">
        <v>46</v>
      </c>
      <c r="T510" s="54">
        <v>0</v>
      </c>
      <c r="U510" s="54">
        <v>3</v>
      </c>
      <c r="V510" s="54">
        <v>12</v>
      </c>
      <c r="W510" s="54" t="s">
        <v>2379</v>
      </c>
      <c r="X510" s="54" t="s">
        <v>2380</v>
      </c>
      <c r="Y510" s="54"/>
    </row>
    <row r="511" ht="108" spans="1:25">
      <c r="A511" s="48">
        <v>506</v>
      </c>
      <c r="B511" s="54" t="s">
        <v>79</v>
      </c>
      <c r="C511" s="54" t="s">
        <v>1758</v>
      </c>
      <c r="D511" s="54" t="s">
        <v>1132</v>
      </c>
      <c r="E511" s="54" t="s">
        <v>977</v>
      </c>
      <c r="F511" s="54" t="s">
        <v>977</v>
      </c>
      <c r="G511" s="54" t="s">
        <v>2381</v>
      </c>
      <c r="H511" s="54" t="s">
        <v>57</v>
      </c>
      <c r="I511" s="54" t="s">
        <v>977</v>
      </c>
      <c r="J511" s="54">
        <v>45962</v>
      </c>
      <c r="K511" s="54">
        <v>45992</v>
      </c>
      <c r="L511" s="54" t="s">
        <v>1134</v>
      </c>
      <c r="M511" s="54" t="s">
        <v>2382</v>
      </c>
      <c r="N511" s="54">
        <v>25</v>
      </c>
      <c r="O511" s="54">
        <v>25</v>
      </c>
      <c r="P511" s="54">
        <v>0</v>
      </c>
      <c r="Q511" s="54">
        <v>20</v>
      </c>
      <c r="R511" s="54">
        <v>359</v>
      </c>
      <c r="S511" s="54">
        <v>1044</v>
      </c>
      <c r="T511" s="54">
        <v>3</v>
      </c>
      <c r="U511" s="54">
        <v>359</v>
      </c>
      <c r="V511" s="54">
        <v>1044</v>
      </c>
      <c r="W511" s="54" t="s">
        <v>229</v>
      </c>
      <c r="X511" s="54" t="s">
        <v>230</v>
      </c>
      <c r="Y511" s="54"/>
    </row>
    <row r="512" ht="72" spans="1:25">
      <c r="A512" s="48">
        <v>507</v>
      </c>
      <c r="B512" s="54" t="s">
        <v>816</v>
      </c>
      <c r="C512" s="54" t="s">
        <v>816</v>
      </c>
      <c r="D512" s="54" t="s">
        <v>816</v>
      </c>
      <c r="E512" s="54" t="s">
        <v>817</v>
      </c>
      <c r="F512" s="54" t="s">
        <v>817</v>
      </c>
      <c r="G512" s="54" t="s">
        <v>2383</v>
      </c>
      <c r="H512" s="54" t="s">
        <v>57</v>
      </c>
      <c r="I512" s="54" t="s">
        <v>817</v>
      </c>
      <c r="J512" s="54" t="s">
        <v>819</v>
      </c>
      <c r="K512" s="54" t="s">
        <v>820</v>
      </c>
      <c r="L512" s="54" t="s">
        <v>817</v>
      </c>
      <c r="M512" s="54" t="s">
        <v>2384</v>
      </c>
      <c r="N512" s="54">
        <v>40</v>
      </c>
      <c r="O512" s="54">
        <v>40</v>
      </c>
      <c r="P512" s="54">
        <v>0</v>
      </c>
      <c r="Q512" s="54">
        <v>10</v>
      </c>
      <c r="R512" s="54">
        <v>303</v>
      </c>
      <c r="S512" s="54">
        <v>650</v>
      </c>
      <c r="T512" s="54">
        <v>10</v>
      </c>
      <c r="U512" s="54">
        <v>247</v>
      </c>
      <c r="V512" s="54">
        <v>670</v>
      </c>
      <c r="W512" s="54" t="s">
        <v>822</v>
      </c>
      <c r="X512" s="54" t="s">
        <v>823</v>
      </c>
      <c r="Y512" s="54"/>
    </row>
    <row r="513" ht="36" spans="1:25">
      <c r="A513" s="48">
        <v>508</v>
      </c>
      <c r="B513" s="54" t="s">
        <v>33</v>
      </c>
      <c r="C513" s="54" t="s">
        <v>1368</v>
      </c>
      <c r="D513" s="54" t="s">
        <v>827</v>
      </c>
      <c r="E513" s="54" t="s">
        <v>817</v>
      </c>
      <c r="F513" s="54" t="s">
        <v>2385</v>
      </c>
      <c r="G513" s="54" t="s">
        <v>2386</v>
      </c>
      <c r="H513" s="54" t="s">
        <v>845</v>
      </c>
      <c r="I513" s="54" t="s">
        <v>2387</v>
      </c>
      <c r="J513" s="54" t="s">
        <v>2388</v>
      </c>
      <c r="K513" s="54" t="s">
        <v>2389</v>
      </c>
      <c r="L513" s="54" t="s">
        <v>2385</v>
      </c>
      <c r="M513" s="54" t="s">
        <v>2390</v>
      </c>
      <c r="N513" s="54">
        <v>16</v>
      </c>
      <c r="O513" s="54">
        <v>10</v>
      </c>
      <c r="P513" s="54">
        <v>6</v>
      </c>
      <c r="Q513" s="54">
        <v>1</v>
      </c>
      <c r="R513" s="54">
        <v>86</v>
      </c>
      <c r="S513" s="54">
        <v>530</v>
      </c>
      <c r="T513" s="54"/>
      <c r="U513" s="54">
        <v>3</v>
      </c>
      <c r="V513" s="54">
        <v>13</v>
      </c>
      <c r="W513" s="54" t="s">
        <v>2391</v>
      </c>
      <c r="X513" s="54" t="s">
        <v>2391</v>
      </c>
      <c r="Y513" s="54"/>
    </row>
    <row r="514" ht="36" spans="1:25">
      <c r="A514" s="48">
        <v>509</v>
      </c>
      <c r="B514" s="54" t="s">
        <v>33</v>
      </c>
      <c r="C514" s="54" t="s">
        <v>1368</v>
      </c>
      <c r="D514" s="54" t="s">
        <v>827</v>
      </c>
      <c r="E514" s="54" t="s">
        <v>817</v>
      </c>
      <c r="F514" s="54" t="s">
        <v>2385</v>
      </c>
      <c r="G514" s="54" t="s">
        <v>2392</v>
      </c>
      <c r="H514" s="54" t="s">
        <v>845</v>
      </c>
      <c r="I514" s="54" t="s">
        <v>2393</v>
      </c>
      <c r="J514" s="54" t="s">
        <v>2394</v>
      </c>
      <c r="K514" s="54" t="s">
        <v>2395</v>
      </c>
      <c r="L514" s="54" t="s">
        <v>2385</v>
      </c>
      <c r="M514" s="54" t="s">
        <v>2396</v>
      </c>
      <c r="N514" s="54">
        <v>10</v>
      </c>
      <c r="O514" s="54">
        <v>8</v>
      </c>
      <c r="P514" s="54">
        <v>2</v>
      </c>
      <c r="Q514" s="54">
        <v>1</v>
      </c>
      <c r="R514" s="54">
        <v>53</v>
      </c>
      <c r="S514" s="54">
        <v>512</v>
      </c>
      <c r="T514" s="54"/>
      <c r="U514" s="54">
        <v>3</v>
      </c>
      <c r="V514" s="54">
        <v>13</v>
      </c>
      <c r="W514" s="54" t="s">
        <v>2397</v>
      </c>
      <c r="X514" s="54" t="s">
        <v>2391</v>
      </c>
      <c r="Y514" s="54"/>
    </row>
    <row r="515" ht="48" spans="1:25">
      <c r="A515" s="48">
        <v>510</v>
      </c>
      <c r="B515" s="54" t="s">
        <v>33</v>
      </c>
      <c r="C515" s="54" t="s">
        <v>1368</v>
      </c>
      <c r="D515" s="54" t="s">
        <v>827</v>
      </c>
      <c r="E515" s="54" t="s">
        <v>817</v>
      </c>
      <c r="F515" s="54" t="s">
        <v>2385</v>
      </c>
      <c r="G515" s="54" t="s">
        <v>2398</v>
      </c>
      <c r="H515" s="54" t="s">
        <v>845</v>
      </c>
      <c r="I515" s="54" t="s">
        <v>2387</v>
      </c>
      <c r="J515" s="54" t="s">
        <v>2394</v>
      </c>
      <c r="K515" s="54" t="s">
        <v>2395</v>
      </c>
      <c r="L515" s="54" t="s">
        <v>2385</v>
      </c>
      <c r="M515" s="54" t="s">
        <v>2399</v>
      </c>
      <c r="N515" s="54">
        <v>7</v>
      </c>
      <c r="O515" s="54">
        <v>5</v>
      </c>
      <c r="P515" s="54">
        <v>2</v>
      </c>
      <c r="Q515" s="54">
        <v>1</v>
      </c>
      <c r="R515" s="54">
        <v>63</v>
      </c>
      <c r="S515" s="54">
        <v>365</v>
      </c>
      <c r="T515" s="54"/>
      <c r="U515" s="54">
        <v>3</v>
      </c>
      <c r="V515" s="54">
        <v>13</v>
      </c>
      <c r="W515" s="54" t="s">
        <v>856</v>
      </c>
      <c r="X515" s="54" t="s">
        <v>2400</v>
      </c>
      <c r="Y515" s="54"/>
    </row>
    <row r="516" ht="60" spans="1:25">
      <c r="A516" s="48">
        <v>511</v>
      </c>
      <c r="B516" s="54" t="s">
        <v>33</v>
      </c>
      <c r="C516" s="54" t="s">
        <v>1368</v>
      </c>
      <c r="D516" s="54" t="s">
        <v>827</v>
      </c>
      <c r="E516" s="54" t="s">
        <v>817</v>
      </c>
      <c r="F516" s="54" t="s">
        <v>900</v>
      </c>
      <c r="G516" s="54" t="s">
        <v>2401</v>
      </c>
      <c r="H516" s="54" t="s">
        <v>845</v>
      </c>
      <c r="I516" s="54" t="s">
        <v>2402</v>
      </c>
      <c r="J516" s="54" t="s">
        <v>2394</v>
      </c>
      <c r="K516" s="54" t="s">
        <v>2395</v>
      </c>
      <c r="L516" s="54" t="s">
        <v>900</v>
      </c>
      <c r="M516" s="54" t="s">
        <v>2403</v>
      </c>
      <c r="N516" s="54">
        <v>10</v>
      </c>
      <c r="O516" s="54">
        <v>8</v>
      </c>
      <c r="P516" s="54">
        <v>2</v>
      </c>
      <c r="Q516" s="54">
        <v>1</v>
      </c>
      <c r="R516" s="54">
        <v>59</v>
      </c>
      <c r="S516" s="54">
        <v>365</v>
      </c>
      <c r="T516" s="54"/>
      <c r="U516" s="54">
        <v>2</v>
      </c>
      <c r="V516" s="54">
        <v>8</v>
      </c>
      <c r="W516" s="54" t="s">
        <v>2404</v>
      </c>
      <c r="X516" s="54" t="s">
        <v>2405</v>
      </c>
      <c r="Y516" s="54"/>
    </row>
    <row r="517" ht="36" spans="1:25">
      <c r="A517" s="48">
        <v>512</v>
      </c>
      <c r="B517" s="54" t="s">
        <v>816</v>
      </c>
      <c r="C517" s="54" t="s">
        <v>816</v>
      </c>
      <c r="D517" s="54" t="s">
        <v>816</v>
      </c>
      <c r="E517" s="54" t="s">
        <v>817</v>
      </c>
      <c r="F517" s="54" t="s">
        <v>900</v>
      </c>
      <c r="G517" s="54" t="s">
        <v>2406</v>
      </c>
      <c r="H517" s="54" t="s">
        <v>79</v>
      </c>
      <c r="I517" s="54" t="s">
        <v>900</v>
      </c>
      <c r="J517" s="54" t="s">
        <v>819</v>
      </c>
      <c r="K517" s="54" t="s">
        <v>820</v>
      </c>
      <c r="L517" s="54" t="s">
        <v>900</v>
      </c>
      <c r="M517" s="54" t="s">
        <v>2407</v>
      </c>
      <c r="N517" s="54">
        <v>20</v>
      </c>
      <c r="O517" s="54">
        <v>10</v>
      </c>
      <c r="P517" s="54">
        <v>10</v>
      </c>
      <c r="Q517" s="54">
        <v>1</v>
      </c>
      <c r="R517" s="54">
        <v>24</v>
      </c>
      <c r="S517" s="54">
        <v>63</v>
      </c>
      <c r="T517" s="54">
        <v>1</v>
      </c>
      <c r="U517" s="54">
        <v>24</v>
      </c>
      <c r="V517" s="54">
        <v>63</v>
      </c>
      <c r="W517" s="54" t="s">
        <v>2408</v>
      </c>
      <c r="X517" s="54" t="s">
        <v>2408</v>
      </c>
      <c r="Y517" s="54"/>
    </row>
    <row r="518" ht="36" spans="1:25">
      <c r="A518" s="48">
        <v>513</v>
      </c>
      <c r="B518" s="54" t="s">
        <v>33</v>
      </c>
      <c r="C518" s="54" t="s">
        <v>1368</v>
      </c>
      <c r="D518" s="54" t="s">
        <v>827</v>
      </c>
      <c r="E518" s="54" t="s">
        <v>817</v>
      </c>
      <c r="F518" s="54" t="s">
        <v>2385</v>
      </c>
      <c r="G518" s="54" t="s">
        <v>2409</v>
      </c>
      <c r="H518" s="54" t="s">
        <v>845</v>
      </c>
      <c r="I518" s="54" t="s">
        <v>2410</v>
      </c>
      <c r="J518" s="54" t="s">
        <v>84</v>
      </c>
      <c r="K518" s="54" t="s">
        <v>820</v>
      </c>
      <c r="L518" s="54" t="s">
        <v>2385</v>
      </c>
      <c r="M518" s="54" t="s">
        <v>876</v>
      </c>
      <c r="N518" s="54">
        <v>10</v>
      </c>
      <c r="O518" s="54">
        <v>8</v>
      </c>
      <c r="P518" s="54">
        <v>2</v>
      </c>
      <c r="Q518" s="54">
        <v>1</v>
      </c>
      <c r="R518" s="54">
        <v>85</v>
      </c>
      <c r="S518" s="54">
        <v>721</v>
      </c>
      <c r="T518" s="54">
        <v>1</v>
      </c>
      <c r="U518" s="54">
        <v>3</v>
      </c>
      <c r="V518" s="54">
        <v>13</v>
      </c>
      <c r="W518" s="54" t="s">
        <v>856</v>
      </c>
      <c r="X518" s="54" t="s">
        <v>856</v>
      </c>
      <c r="Y518" s="54"/>
    </row>
    <row r="519" ht="36" spans="1:25">
      <c r="A519" s="48">
        <v>514</v>
      </c>
      <c r="B519" s="54" t="s">
        <v>33</v>
      </c>
      <c r="C519" s="54" t="s">
        <v>1368</v>
      </c>
      <c r="D519" s="54" t="s">
        <v>827</v>
      </c>
      <c r="E519" s="54" t="s">
        <v>817</v>
      </c>
      <c r="F519" s="54" t="s">
        <v>828</v>
      </c>
      <c r="G519" s="54" t="s">
        <v>2411</v>
      </c>
      <c r="H519" s="54" t="s">
        <v>845</v>
      </c>
      <c r="I519" s="54" t="s">
        <v>839</v>
      </c>
      <c r="J519" s="54" t="s">
        <v>84</v>
      </c>
      <c r="K519" s="54" t="s">
        <v>820</v>
      </c>
      <c r="L519" s="54" t="s">
        <v>828</v>
      </c>
      <c r="M519" s="54" t="s">
        <v>2412</v>
      </c>
      <c r="N519" s="54">
        <v>10</v>
      </c>
      <c r="O519" s="54">
        <v>8</v>
      </c>
      <c r="P519" s="54">
        <v>2</v>
      </c>
      <c r="Q519" s="54">
        <v>1</v>
      </c>
      <c r="R519" s="54">
        <v>56</v>
      </c>
      <c r="S519" s="54">
        <v>521</v>
      </c>
      <c r="T519" s="54">
        <v>1</v>
      </c>
      <c r="U519" s="54">
        <v>4</v>
      </c>
      <c r="V519" s="54">
        <v>10</v>
      </c>
      <c r="W519" s="54" t="s">
        <v>2413</v>
      </c>
      <c r="X519" s="54" t="s">
        <v>2414</v>
      </c>
      <c r="Y519" s="54"/>
    </row>
    <row r="520" ht="36" spans="1:25">
      <c r="A520" s="48">
        <v>515</v>
      </c>
      <c r="B520" s="54" t="s">
        <v>79</v>
      </c>
      <c r="C520" s="54" t="s">
        <v>1758</v>
      </c>
      <c r="D520" s="54" t="s">
        <v>1759</v>
      </c>
      <c r="E520" s="54" t="s">
        <v>817</v>
      </c>
      <c r="F520" s="54" t="s">
        <v>82</v>
      </c>
      <c r="G520" s="54" t="s">
        <v>2415</v>
      </c>
      <c r="H520" s="54" t="s">
        <v>79</v>
      </c>
      <c r="I520" s="54" t="s">
        <v>817</v>
      </c>
      <c r="J520" s="54" t="s">
        <v>84</v>
      </c>
      <c r="K520" s="54" t="s">
        <v>820</v>
      </c>
      <c r="L520" s="54" t="s">
        <v>82</v>
      </c>
      <c r="M520" s="54" t="s">
        <v>2416</v>
      </c>
      <c r="N520" s="54">
        <v>13.6</v>
      </c>
      <c r="O520" s="54">
        <v>13.6</v>
      </c>
      <c r="P520" s="54">
        <v>0</v>
      </c>
      <c r="Q520" s="54">
        <v>10</v>
      </c>
      <c r="R520" s="54">
        <v>50</v>
      </c>
      <c r="S520" s="54">
        <v>244</v>
      </c>
      <c r="T520" s="54">
        <v>1</v>
      </c>
      <c r="U520" s="54">
        <v>4</v>
      </c>
      <c r="V520" s="54">
        <v>10</v>
      </c>
      <c r="W520" s="54" t="s">
        <v>2242</v>
      </c>
      <c r="X520" s="54" t="s">
        <v>2243</v>
      </c>
      <c r="Y520" s="54"/>
    </row>
    <row r="521" ht="48" spans="1:25">
      <c r="A521" s="48">
        <v>516</v>
      </c>
      <c r="B521" s="54" t="s">
        <v>1722</v>
      </c>
      <c r="C521" s="54" t="s">
        <v>80</v>
      </c>
      <c r="D521" s="54" t="s">
        <v>81</v>
      </c>
      <c r="E521" s="54" t="s">
        <v>1369</v>
      </c>
      <c r="F521" s="54" t="s">
        <v>1369</v>
      </c>
      <c r="G521" s="54" t="s">
        <v>2417</v>
      </c>
      <c r="H521" s="54" t="s">
        <v>57</v>
      </c>
      <c r="I521" s="54" t="s">
        <v>1369</v>
      </c>
      <c r="J521" s="54">
        <v>2025.1</v>
      </c>
      <c r="K521" s="54">
        <v>2025.12</v>
      </c>
      <c r="L521" s="54" t="s">
        <v>1369</v>
      </c>
      <c r="M521" s="54" t="s">
        <v>2418</v>
      </c>
      <c r="N521" s="54">
        <v>15</v>
      </c>
      <c r="O521" s="54">
        <v>12.88</v>
      </c>
      <c r="P521" s="54">
        <v>2.12</v>
      </c>
      <c r="Q521" s="54">
        <v>11</v>
      </c>
      <c r="R521" s="54">
        <v>86</v>
      </c>
      <c r="S521" s="54">
        <v>248</v>
      </c>
      <c r="T521" s="54">
        <v>1</v>
      </c>
      <c r="U521" s="54">
        <v>10</v>
      </c>
      <c r="V521" s="54">
        <v>14</v>
      </c>
      <c r="W521" s="54" t="s">
        <v>1382</v>
      </c>
      <c r="X521" s="54" t="s">
        <v>1383</v>
      </c>
      <c r="Y521" s="54"/>
    </row>
    <row r="522" ht="60" spans="1:25">
      <c r="A522" s="48">
        <v>517</v>
      </c>
      <c r="B522" s="54" t="s">
        <v>33</v>
      </c>
      <c r="C522" s="54" t="s">
        <v>2419</v>
      </c>
      <c r="D522" s="54" t="s">
        <v>67</v>
      </c>
      <c r="E522" s="54" t="s">
        <v>1369</v>
      </c>
      <c r="F522" s="54" t="s">
        <v>1465</v>
      </c>
      <c r="G522" s="54" t="s">
        <v>2420</v>
      </c>
      <c r="H522" s="54" t="s">
        <v>57</v>
      </c>
      <c r="I522" s="54" t="s">
        <v>1465</v>
      </c>
      <c r="J522" s="54">
        <v>2025.1</v>
      </c>
      <c r="K522" s="54">
        <v>2025.4</v>
      </c>
      <c r="L522" s="54" t="s">
        <v>2421</v>
      </c>
      <c r="M522" s="54" t="s">
        <v>2422</v>
      </c>
      <c r="N522" s="54">
        <v>12</v>
      </c>
      <c r="O522" s="54">
        <v>10</v>
      </c>
      <c r="P522" s="54">
        <v>2</v>
      </c>
      <c r="Q522" s="54">
        <v>1</v>
      </c>
      <c r="R522" s="54">
        <v>50</v>
      </c>
      <c r="S522" s="54">
        <v>161</v>
      </c>
      <c r="T522" s="54">
        <v>0</v>
      </c>
      <c r="U522" s="54">
        <v>5</v>
      </c>
      <c r="V522" s="54">
        <v>24</v>
      </c>
      <c r="W522" s="54" t="s">
        <v>1449</v>
      </c>
      <c r="X522" s="54" t="s">
        <v>1450</v>
      </c>
      <c r="Y522" s="54"/>
    </row>
    <row r="523" ht="72" spans="1:25">
      <c r="A523" s="48">
        <v>518</v>
      </c>
      <c r="B523" s="54" t="s">
        <v>33</v>
      </c>
      <c r="C523" s="54" t="s">
        <v>34</v>
      </c>
      <c r="D523" s="54" t="s">
        <v>1479</v>
      </c>
      <c r="E523" s="54" t="s">
        <v>1369</v>
      </c>
      <c r="F523" s="54" t="s">
        <v>1411</v>
      </c>
      <c r="G523" s="54" t="s">
        <v>2423</v>
      </c>
      <c r="H523" s="54" t="s">
        <v>416</v>
      </c>
      <c r="I523" s="54" t="s">
        <v>1411</v>
      </c>
      <c r="J523" s="54">
        <v>2025.1</v>
      </c>
      <c r="K523" s="54">
        <v>2025.6</v>
      </c>
      <c r="L523" s="54" t="s">
        <v>1411</v>
      </c>
      <c r="M523" s="54" t="s">
        <v>2424</v>
      </c>
      <c r="N523" s="54">
        <v>9</v>
      </c>
      <c r="O523" s="54">
        <v>7</v>
      </c>
      <c r="P523" s="54">
        <v>2</v>
      </c>
      <c r="Q523" s="54">
        <v>1</v>
      </c>
      <c r="R523" s="54">
        <v>80</v>
      </c>
      <c r="S523" s="54">
        <v>280</v>
      </c>
      <c r="T523" s="54">
        <v>1</v>
      </c>
      <c r="U523" s="54">
        <v>20</v>
      </c>
      <c r="V523" s="54">
        <v>86</v>
      </c>
      <c r="W523" s="54" t="s">
        <v>1393</v>
      </c>
      <c r="X523" s="54" t="s">
        <v>1397</v>
      </c>
      <c r="Y523" s="54"/>
    </row>
    <row r="524" ht="60" spans="1:25">
      <c r="A524" s="48">
        <v>519</v>
      </c>
      <c r="B524" s="54" t="s">
        <v>33</v>
      </c>
      <c r="C524" s="54" t="s">
        <v>2419</v>
      </c>
      <c r="D524" s="54" t="s">
        <v>67</v>
      </c>
      <c r="E524" s="54" t="s">
        <v>1369</v>
      </c>
      <c r="F524" s="54" t="s">
        <v>1388</v>
      </c>
      <c r="G524" s="54" t="s">
        <v>2425</v>
      </c>
      <c r="H524" s="54" t="s">
        <v>416</v>
      </c>
      <c r="I524" s="54" t="s">
        <v>1388</v>
      </c>
      <c r="J524" s="54">
        <v>2025.1</v>
      </c>
      <c r="K524" s="54">
        <v>2025.6</v>
      </c>
      <c r="L524" s="54" t="s">
        <v>1388</v>
      </c>
      <c r="M524" s="54" t="s">
        <v>2426</v>
      </c>
      <c r="N524" s="54">
        <v>8.3</v>
      </c>
      <c r="O524" s="54">
        <v>4</v>
      </c>
      <c r="P524" s="54">
        <v>4.3</v>
      </c>
      <c r="Q524" s="54">
        <v>1</v>
      </c>
      <c r="R524" s="54">
        <v>120</v>
      </c>
      <c r="S524" s="54">
        <v>354</v>
      </c>
      <c r="T524" s="54">
        <v>0</v>
      </c>
      <c r="U524" s="54">
        <v>1</v>
      </c>
      <c r="V524" s="54">
        <v>2</v>
      </c>
      <c r="W524" s="54" t="s">
        <v>1449</v>
      </c>
      <c r="X524" s="54" t="s">
        <v>1425</v>
      </c>
      <c r="Y524" s="54"/>
    </row>
    <row r="525" ht="60" spans="1:25">
      <c r="A525" s="48">
        <v>520</v>
      </c>
      <c r="B525" s="54" t="s">
        <v>33</v>
      </c>
      <c r="C525" s="54" t="s">
        <v>2419</v>
      </c>
      <c r="D525" s="54" t="s">
        <v>67</v>
      </c>
      <c r="E525" s="54" t="s">
        <v>1369</v>
      </c>
      <c r="F525" s="54" t="s">
        <v>2427</v>
      </c>
      <c r="G525" s="54" t="s">
        <v>2428</v>
      </c>
      <c r="H525" s="54" t="s">
        <v>416</v>
      </c>
      <c r="I525" s="54" t="s">
        <v>2427</v>
      </c>
      <c r="J525" s="54">
        <v>2025.1</v>
      </c>
      <c r="K525" s="54">
        <v>2025.4</v>
      </c>
      <c r="L525" s="54" t="s">
        <v>2427</v>
      </c>
      <c r="M525" s="54" t="s">
        <v>2429</v>
      </c>
      <c r="N525" s="54">
        <v>4</v>
      </c>
      <c r="O525" s="54">
        <v>2</v>
      </c>
      <c r="P525" s="54">
        <v>2</v>
      </c>
      <c r="Q525" s="54">
        <v>1</v>
      </c>
      <c r="R525" s="54">
        <v>112</v>
      </c>
      <c r="S525" s="54">
        <v>301</v>
      </c>
      <c r="T525" s="54">
        <v>0</v>
      </c>
      <c r="U525" s="54">
        <v>0</v>
      </c>
      <c r="V525" s="54">
        <v>0</v>
      </c>
      <c r="W525" s="54" t="s">
        <v>1449</v>
      </c>
      <c r="X525" s="54" t="s">
        <v>1425</v>
      </c>
      <c r="Y525" s="54"/>
    </row>
    <row r="526" ht="48" spans="1:25">
      <c r="A526" s="48">
        <v>521</v>
      </c>
      <c r="B526" s="54" t="s">
        <v>1722</v>
      </c>
      <c r="C526" s="54" t="s">
        <v>118</v>
      </c>
      <c r="D526" s="54" t="s">
        <v>119</v>
      </c>
      <c r="E526" s="54" t="s">
        <v>1369</v>
      </c>
      <c r="F526" s="54" t="s">
        <v>1445</v>
      </c>
      <c r="G526" s="54" t="s">
        <v>2430</v>
      </c>
      <c r="H526" s="54" t="s">
        <v>416</v>
      </c>
      <c r="I526" s="54" t="s">
        <v>1445</v>
      </c>
      <c r="J526" s="54">
        <v>2025.1</v>
      </c>
      <c r="K526" s="54">
        <v>2025.6</v>
      </c>
      <c r="L526" s="54" t="s">
        <v>1445</v>
      </c>
      <c r="M526" s="54" t="s">
        <v>2431</v>
      </c>
      <c r="N526" s="54">
        <v>6</v>
      </c>
      <c r="O526" s="54">
        <v>2</v>
      </c>
      <c r="P526" s="54">
        <v>4</v>
      </c>
      <c r="Q526" s="54">
        <v>1</v>
      </c>
      <c r="R526" s="54">
        <v>76</v>
      </c>
      <c r="S526" s="54">
        <v>480</v>
      </c>
      <c r="T526" s="54">
        <v>0</v>
      </c>
      <c r="U526" s="54">
        <v>8</v>
      </c>
      <c r="V526" s="54">
        <v>17</v>
      </c>
      <c r="W526" s="54" t="s">
        <v>1449</v>
      </c>
      <c r="X526" s="54" t="s">
        <v>1425</v>
      </c>
      <c r="Y526" s="54"/>
    </row>
    <row r="527" ht="72" spans="1:25">
      <c r="A527" s="48">
        <v>522</v>
      </c>
      <c r="B527" s="54" t="s">
        <v>33</v>
      </c>
      <c r="C527" s="54" t="s">
        <v>34</v>
      </c>
      <c r="D527" s="54" t="s">
        <v>1479</v>
      </c>
      <c r="E527" s="54" t="s">
        <v>1369</v>
      </c>
      <c r="F527" s="54" t="s">
        <v>1419</v>
      </c>
      <c r="G527" s="54" t="s">
        <v>2432</v>
      </c>
      <c r="H527" s="54" t="s">
        <v>416</v>
      </c>
      <c r="I527" s="54" t="s">
        <v>1419</v>
      </c>
      <c r="J527" s="54">
        <v>2025.1</v>
      </c>
      <c r="K527" s="54">
        <v>2025.6</v>
      </c>
      <c r="L527" s="54" t="s">
        <v>1419</v>
      </c>
      <c r="M527" s="54" t="s">
        <v>2433</v>
      </c>
      <c r="N527" s="54">
        <v>7</v>
      </c>
      <c r="O527" s="54">
        <v>5</v>
      </c>
      <c r="P527" s="54">
        <v>2</v>
      </c>
      <c r="Q527" s="54">
        <v>1</v>
      </c>
      <c r="R527" s="54">
        <v>35</v>
      </c>
      <c r="S527" s="54">
        <v>130</v>
      </c>
      <c r="T527" s="54">
        <v>0</v>
      </c>
      <c r="U527" s="54">
        <v>4</v>
      </c>
      <c r="V527" s="54">
        <v>15</v>
      </c>
      <c r="W527" s="54" t="s">
        <v>1393</v>
      </c>
      <c r="X527" s="54" t="s">
        <v>1397</v>
      </c>
      <c r="Y527" s="54"/>
    </row>
    <row r="528" ht="60" spans="1:25">
      <c r="A528" s="48">
        <v>523</v>
      </c>
      <c r="B528" s="54" t="s">
        <v>33</v>
      </c>
      <c r="C528" s="54" t="s">
        <v>2419</v>
      </c>
      <c r="D528" s="54" t="s">
        <v>67</v>
      </c>
      <c r="E528" s="54" t="s">
        <v>1369</v>
      </c>
      <c r="F528" s="54" t="s">
        <v>1419</v>
      </c>
      <c r="G528" s="54" t="s">
        <v>2434</v>
      </c>
      <c r="H528" s="54" t="s">
        <v>57</v>
      </c>
      <c r="I528" s="54" t="s">
        <v>1419</v>
      </c>
      <c r="J528" s="54">
        <v>2025.1</v>
      </c>
      <c r="K528" s="54">
        <v>2025.6</v>
      </c>
      <c r="L528" s="54" t="s">
        <v>1419</v>
      </c>
      <c r="M528" s="54" t="s">
        <v>2435</v>
      </c>
      <c r="N528" s="54">
        <v>20</v>
      </c>
      <c r="O528" s="54">
        <v>15</v>
      </c>
      <c r="P528" s="54">
        <v>5</v>
      </c>
      <c r="Q528" s="54">
        <v>1</v>
      </c>
      <c r="R528" s="54">
        <v>45</v>
      </c>
      <c r="S528" s="54">
        <v>181</v>
      </c>
      <c r="T528" s="54">
        <v>0</v>
      </c>
      <c r="U528" s="54">
        <v>5</v>
      </c>
      <c r="V528" s="54">
        <v>16</v>
      </c>
      <c r="W528" s="54" t="s">
        <v>1449</v>
      </c>
      <c r="X528" s="54" t="s">
        <v>1425</v>
      </c>
      <c r="Y528" s="54"/>
    </row>
    <row r="529" ht="60" spans="1:25">
      <c r="A529" s="48">
        <v>524</v>
      </c>
      <c r="B529" s="54" t="s">
        <v>33</v>
      </c>
      <c r="C529" s="54" t="s">
        <v>1724</v>
      </c>
      <c r="D529" s="54" t="s">
        <v>243</v>
      </c>
      <c r="E529" s="54" t="s">
        <v>2436</v>
      </c>
      <c r="F529" s="54" t="s">
        <v>1419</v>
      </c>
      <c r="G529" s="54" t="s">
        <v>2437</v>
      </c>
      <c r="H529" s="54" t="s">
        <v>57</v>
      </c>
      <c r="I529" s="54" t="s">
        <v>1419</v>
      </c>
      <c r="J529" s="54" t="s">
        <v>2395</v>
      </c>
      <c r="K529" s="54" t="s">
        <v>820</v>
      </c>
      <c r="L529" s="54" t="s">
        <v>1419</v>
      </c>
      <c r="M529" s="54" t="s">
        <v>2438</v>
      </c>
      <c r="N529" s="54">
        <v>272.83</v>
      </c>
      <c r="O529" s="54">
        <v>200</v>
      </c>
      <c r="P529" s="54">
        <v>72.83</v>
      </c>
      <c r="Q529" s="54">
        <v>1</v>
      </c>
      <c r="R529" s="54">
        <v>195</v>
      </c>
      <c r="S529" s="54">
        <v>580</v>
      </c>
      <c r="T529" s="54">
        <v>1</v>
      </c>
      <c r="U529" s="54">
        <v>4</v>
      </c>
      <c r="V529" s="54">
        <v>22</v>
      </c>
      <c r="W529" s="54" t="s">
        <v>2439</v>
      </c>
      <c r="X529" s="54" t="s">
        <v>2440</v>
      </c>
      <c r="Y529" s="54"/>
    </row>
    <row r="530" ht="60" spans="1:25">
      <c r="A530" s="48">
        <v>525</v>
      </c>
      <c r="B530" s="54" t="s">
        <v>33</v>
      </c>
      <c r="C530" s="54" t="s">
        <v>1724</v>
      </c>
      <c r="D530" s="54" t="s">
        <v>243</v>
      </c>
      <c r="E530" s="54" t="s">
        <v>1369</v>
      </c>
      <c r="F530" s="54" t="s">
        <v>1473</v>
      </c>
      <c r="G530" s="54" t="s">
        <v>2441</v>
      </c>
      <c r="H530" s="54" t="s">
        <v>57</v>
      </c>
      <c r="I530" s="54" t="s">
        <v>1473</v>
      </c>
      <c r="J530" s="54" t="s">
        <v>850</v>
      </c>
      <c r="K530" s="54" t="s">
        <v>820</v>
      </c>
      <c r="L530" s="54"/>
      <c r="M530" s="54" t="s">
        <v>2442</v>
      </c>
      <c r="N530" s="54">
        <v>12</v>
      </c>
      <c r="O530" s="54">
        <v>10</v>
      </c>
      <c r="P530" s="54">
        <v>2</v>
      </c>
      <c r="Q530" s="54">
        <v>1</v>
      </c>
      <c r="R530" s="54">
        <v>30</v>
      </c>
      <c r="S530" s="54">
        <v>116</v>
      </c>
      <c r="T530" s="54">
        <v>1</v>
      </c>
      <c r="U530" s="54">
        <v>3</v>
      </c>
      <c r="V530" s="54">
        <v>10</v>
      </c>
      <c r="W530" s="54" t="s">
        <v>2443</v>
      </c>
      <c r="X530" s="54" t="s">
        <v>2444</v>
      </c>
      <c r="Y530" s="54"/>
    </row>
    <row r="531" ht="144" spans="1:25">
      <c r="A531" s="48">
        <v>526</v>
      </c>
      <c r="B531" s="54" t="s">
        <v>33</v>
      </c>
      <c r="C531" s="54" t="s">
        <v>1724</v>
      </c>
      <c r="D531" s="54" t="s">
        <v>243</v>
      </c>
      <c r="E531" s="54" t="s">
        <v>2436</v>
      </c>
      <c r="F531" s="54" t="s">
        <v>1419</v>
      </c>
      <c r="G531" s="54" t="s">
        <v>2445</v>
      </c>
      <c r="H531" s="54" t="s">
        <v>416</v>
      </c>
      <c r="I531" s="54" t="s">
        <v>1419</v>
      </c>
      <c r="J531" s="54" t="s">
        <v>2446</v>
      </c>
      <c r="K531" s="54" t="s">
        <v>820</v>
      </c>
      <c r="L531" s="54" t="s">
        <v>1419</v>
      </c>
      <c r="M531" s="54" t="s">
        <v>2447</v>
      </c>
      <c r="N531" s="54">
        <v>101.62</v>
      </c>
      <c r="O531" s="54">
        <v>100</v>
      </c>
      <c r="P531" s="54">
        <v>1.62</v>
      </c>
      <c r="Q531" s="54">
        <v>1</v>
      </c>
      <c r="R531" s="54">
        <v>680</v>
      </c>
      <c r="S531" s="54">
        <v>2100</v>
      </c>
      <c r="T531" s="54">
        <v>0</v>
      </c>
      <c r="U531" s="54">
        <v>11</v>
      </c>
      <c r="V531" s="54">
        <v>40</v>
      </c>
      <c r="W531" s="54" t="s">
        <v>1393</v>
      </c>
      <c r="X531" s="54" t="s">
        <v>1397</v>
      </c>
      <c r="Y531" s="54"/>
    </row>
    <row r="532" ht="48" spans="1:25">
      <c r="A532" s="48">
        <v>527</v>
      </c>
      <c r="B532" s="54" t="s">
        <v>2448</v>
      </c>
      <c r="C532" s="54" t="s">
        <v>1758</v>
      </c>
      <c r="D532" s="54" t="s">
        <v>1759</v>
      </c>
      <c r="E532" s="54" t="s">
        <v>2436</v>
      </c>
      <c r="F532" s="54" t="s">
        <v>1419</v>
      </c>
      <c r="G532" s="54" t="s">
        <v>2449</v>
      </c>
      <c r="H532" s="54" t="s">
        <v>416</v>
      </c>
      <c r="I532" s="54" t="s">
        <v>1419</v>
      </c>
      <c r="J532" s="54" t="s">
        <v>2446</v>
      </c>
      <c r="K532" s="54" t="s">
        <v>820</v>
      </c>
      <c r="L532" s="54" t="s">
        <v>1419</v>
      </c>
      <c r="M532" s="54" t="s">
        <v>2450</v>
      </c>
      <c r="N532" s="54">
        <v>32</v>
      </c>
      <c r="O532" s="54">
        <v>30</v>
      </c>
      <c r="P532" s="54">
        <v>2</v>
      </c>
      <c r="Q532" s="54">
        <v>1</v>
      </c>
      <c r="R532" s="54">
        <v>195</v>
      </c>
      <c r="S532" s="54">
        <v>580</v>
      </c>
      <c r="T532" s="54">
        <v>0</v>
      </c>
      <c r="U532" s="54">
        <v>4</v>
      </c>
      <c r="V532" s="54">
        <v>22</v>
      </c>
      <c r="W532" s="54" t="s">
        <v>2439</v>
      </c>
      <c r="X532" s="54" t="s">
        <v>2440</v>
      </c>
      <c r="Y532" s="54"/>
    </row>
    <row r="533" ht="72" spans="1:25">
      <c r="A533" s="48">
        <v>528</v>
      </c>
      <c r="B533" s="54" t="s">
        <v>33</v>
      </c>
      <c r="C533" s="54" t="s">
        <v>1724</v>
      </c>
      <c r="D533" s="54" t="s">
        <v>243</v>
      </c>
      <c r="E533" s="54" t="s">
        <v>2436</v>
      </c>
      <c r="F533" s="54" t="s">
        <v>1411</v>
      </c>
      <c r="G533" s="54" t="s">
        <v>2451</v>
      </c>
      <c r="H533" s="54" t="s">
        <v>416</v>
      </c>
      <c r="I533" s="54" t="s">
        <v>1411</v>
      </c>
      <c r="J533" s="54" t="s">
        <v>2446</v>
      </c>
      <c r="K533" s="54" t="s">
        <v>820</v>
      </c>
      <c r="L533" s="54" t="s">
        <v>1411</v>
      </c>
      <c r="M533" s="54" t="s">
        <v>2452</v>
      </c>
      <c r="N533" s="54">
        <v>16</v>
      </c>
      <c r="O533" s="54">
        <v>15</v>
      </c>
      <c r="P533" s="54">
        <v>1</v>
      </c>
      <c r="Q533" s="54">
        <v>1</v>
      </c>
      <c r="R533" s="54">
        <v>368</v>
      </c>
      <c r="S533" s="54">
        <v>1100</v>
      </c>
      <c r="T533" s="54">
        <v>1</v>
      </c>
      <c r="U533" s="54">
        <v>32</v>
      </c>
      <c r="V533" s="54">
        <v>91</v>
      </c>
      <c r="W533" s="54" t="s">
        <v>1393</v>
      </c>
      <c r="X533" s="54" t="s">
        <v>1397</v>
      </c>
      <c r="Y533" s="54"/>
    </row>
    <row r="534" ht="72" spans="1:25">
      <c r="A534" s="48">
        <v>529</v>
      </c>
      <c r="B534" s="54" t="s">
        <v>33</v>
      </c>
      <c r="C534" s="54" t="s">
        <v>1724</v>
      </c>
      <c r="D534" s="54" t="s">
        <v>2453</v>
      </c>
      <c r="E534" s="54" t="s">
        <v>1369</v>
      </c>
      <c r="F534" s="54" t="s">
        <v>1388</v>
      </c>
      <c r="G534" s="54" t="s">
        <v>2454</v>
      </c>
      <c r="H534" s="54" t="s">
        <v>57</v>
      </c>
      <c r="I534" s="54" t="s">
        <v>1388</v>
      </c>
      <c r="J534" s="54" t="s">
        <v>2446</v>
      </c>
      <c r="K534" s="54" t="s">
        <v>820</v>
      </c>
      <c r="L534" s="54" t="s">
        <v>1388</v>
      </c>
      <c r="M534" s="54" t="s">
        <v>2455</v>
      </c>
      <c r="N534" s="54">
        <v>9</v>
      </c>
      <c r="O534" s="54">
        <v>7</v>
      </c>
      <c r="P534" s="54">
        <v>2</v>
      </c>
      <c r="Q534" s="54">
        <v>1</v>
      </c>
      <c r="R534" s="54">
        <v>159</v>
      </c>
      <c r="S534" s="54">
        <v>550</v>
      </c>
      <c r="T534" s="54">
        <v>0</v>
      </c>
      <c r="U534" s="54">
        <v>8</v>
      </c>
      <c r="V534" s="54">
        <v>17</v>
      </c>
      <c r="W534" s="54" t="s">
        <v>1393</v>
      </c>
      <c r="X534" s="54" t="s">
        <v>1397</v>
      </c>
      <c r="Y534" s="54"/>
    </row>
    <row r="535" ht="72" spans="1:25">
      <c r="A535" s="48">
        <v>530</v>
      </c>
      <c r="B535" s="54" t="s">
        <v>33</v>
      </c>
      <c r="C535" s="54" t="s">
        <v>1724</v>
      </c>
      <c r="D535" s="54" t="s">
        <v>243</v>
      </c>
      <c r="E535" s="54" t="s">
        <v>1369</v>
      </c>
      <c r="F535" s="54" t="s">
        <v>1460</v>
      </c>
      <c r="G535" s="54" t="s">
        <v>2456</v>
      </c>
      <c r="H535" s="54" t="s">
        <v>416</v>
      </c>
      <c r="I535" s="54" t="s">
        <v>1460</v>
      </c>
      <c r="J535" s="54" t="s">
        <v>2446</v>
      </c>
      <c r="K535" s="54" t="s">
        <v>820</v>
      </c>
      <c r="L535" s="54" t="s">
        <v>1460</v>
      </c>
      <c r="M535" s="54" t="s">
        <v>2457</v>
      </c>
      <c r="N535" s="54">
        <v>8</v>
      </c>
      <c r="O535" s="54">
        <v>3</v>
      </c>
      <c r="P535" s="54">
        <v>5</v>
      </c>
      <c r="Q535" s="54">
        <v>1</v>
      </c>
      <c r="R535" s="54">
        <v>248</v>
      </c>
      <c r="S535" s="54">
        <v>830</v>
      </c>
      <c r="T535" s="54">
        <v>0</v>
      </c>
      <c r="U535" s="54">
        <v>3</v>
      </c>
      <c r="V535" s="54">
        <v>8</v>
      </c>
      <c r="W535" s="54" t="s">
        <v>1393</v>
      </c>
      <c r="X535" s="54" t="s">
        <v>1397</v>
      </c>
      <c r="Y535" s="54"/>
    </row>
    <row r="536" ht="48" spans="1:25">
      <c r="A536" s="48">
        <v>531</v>
      </c>
      <c r="B536" s="54" t="s">
        <v>33</v>
      </c>
      <c r="C536" s="54" t="s">
        <v>1864</v>
      </c>
      <c r="D536" s="54" t="s">
        <v>2458</v>
      </c>
      <c r="E536" s="54" t="s">
        <v>1369</v>
      </c>
      <c r="F536" s="54" t="s">
        <v>1398</v>
      </c>
      <c r="G536" s="54" t="s">
        <v>2459</v>
      </c>
      <c r="H536" s="54" t="s">
        <v>57</v>
      </c>
      <c r="I536" s="54" t="s">
        <v>1398</v>
      </c>
      <c r="J536" s="54" t="s">
        <v>2446</v>
      </c>
      <c r="K536" s="54" t="s">
        <v>820</v>
      </c>
      <c r="L536" s="54"/>
      <c r="M536" s="54" t="s">
        <v>2460</v>
      </c>
      <c r="N536" s="54">
        <v>59.89</v>
      </c>
      <c r="O536" s="54">
        <v>52</v>
      </c>
      <c r="P536" s="54">
        <v>7.89</v>
      </c>
      <c r="Q536" s="54">
        <v>11</v>
      </c>
      <c r="R536" s="54">
        <v>56</v>
      </c>
      <c r="S536" s="54">
        <v>215</v>
      </c>
      <c r="T536" s="54">
        <v>1</v>
      </c>
      <c r="U536" s="54">
        <v>8</v>
      </c>
      <c r="V536" s="54">
        <v>9</v>
      </c>
      <c r="W536" s="54" t="s">
        <v>2461</v>
      </c>
      <c r="X536" s="54" t="s">
        <v>2462</v>
      </c>
      <c r="Y536" s="54"/>
    </row>
    <row r="537" ht="72" spans="1:25">
      <c r="A537" s="48">
        <v>532</v>
      </c>
      <c r="B537" s="54" t="s">
        <v>33</v>
      </c>
      <c r="C537" s="54" t="s">
        <v>1864</v>
      </c>
      <c r="D537" s="54" t="s">
        <v>2458</v>
      </c>
      <c r="E537" s="54" t="s">
        <v>1369</v>
      </c>
      <c r="F537" s="54" t="s">
        <v>1398</v>
      </c>
      <c r="G537" s="54" t="s">
        <v>2463</v>
      </c>
      <c r="H537" s="54" t="s">
        <v>57</v>
      </c>
      <c r="I537" s="54" t="s">
        <v>1398</v>
      </c>
      <c r="J537" s="54" t="s">
        <v>2446</v>
      </c>
      <c r="K537" s="54" t="s">
        <v>820</v>
      </c>
      <c r="L537" s="54"/>
      <c r="M537" s="54" t="s">
        <v>2464</v>
      </c>
      <c r="N537" s="54">
        <v>59.78</v>
      </c>
      <c r="O537" s="54">
        <v>48</v>
      </c>
      <c r="P537" s="54">
        <v>11.78</v>
      </c>
      <c r="Q537" s="54">
        <v>11</v>
      </c>
      <c r="R537" s="54">
        <v>56</v>
      </c>
      <c r="S537" s="54">
        <v>215</v>
      </c>
      <c r="T537" s="54">
        <v>1</v>
      </c>
      <c r="U537" s="54">
        <v>8</v>
      </c>
      <c r="V537" s="54">
        <v>9</v>
      </c>
      <c r="W537" s="54" t="s">
        <v>2461</v>
      </c>
      <c r="X537" s="54" t="s">
        <v>2465</v>
      </c>
      <c r="Y537" s="54"/>
    </row>
    <row r="538" ht="48" spans="1:25">
      <c r="A538" s="48">
        <v>533</v>
      </c>
      <c r="B538" s="54" t="s">
        <v>33</v>
      </c>
      <c r="C538" s="54" t="s">
        <v>1724</v>
      </c>
      <c r="D538" s="54" t="s">
        <v>243</v>
      </c>
      <c r="E538" s="54" t="s">
        <v>1369</v>
      </c>
      <c r="F538" s="54" t="s">
        <v>1398</v>
      </c>
      <c r="G538" s="54" t="s">
        <v>2466</v>
      </c>
      <c r="H538" s="54" t="s">
        <v>57</v>
      </c>
      <c r="I538" s="54" t="s">
        <v>1398</v>
      </c>
      <c r="J538" s="54" t="s">
        <v>2446</v>
      </c>
      <c r="K538" s="54" t="s">
        <v>820</v>
      </c>
      <c r="L538" s="54" t="s">
        <v>1398</v>
      </c>
      <c r="M538" s="54" t="s">
        <v>2467</v>
      </c>
      <c r="N538" s="54">
        <v>23</v>
      </c>
      <c r="O538" s="54">
        <v>20</v>
      </c>
      <c r="P538" s="54">
        <v>3</v>
      </c>
      <c r="Q538" s="54">
        <v>1</v>
      </c>
      <c r="R538" s="54">
        <v>26</v>
      </c>
      <c r="S538" s="54">
        <v>268</v>
      </c>
      <c r="T538" s="54">
        <v>0</v>
      </c>
      <c r="U538" s="54">
        <v>2</v>
      </c>
      <c r="V538" s="54">
        <v>4</v>
      </c>
      <c r="W538" s="54" t="s">
        <v>1393</v>
      </c>
      <c r="X538" s="54" t="s">
        <v>2468</v>
      </c>
      <c r="Y538" s="54"/>
    </row>
    <row r="539" ht="36" spans="1:25">
      <c r="A539" s="48">
        <v>534</v>
      </c>
      <c r="B539" s="54" t="s">
        <v>33</v>
      </c>
      <c r="C539" s="54" t="s">
        <v>1724</v>
      </c>
      <c r="D539" s="54" t="s">
        <v>243</v>
      </c>
      <c r="E539" s="54" t="s">
        <v>1369</v>
      </c>
      <c r="F539" s="54" t="s">
        <v>1473</v>
      </c>
      <c r="G539" s="54" t="s">
        <v>2469</v>
      </c>
      <c r="H539" s="54" t="s">
        <v>57</v>
      </c>
      <c r="I539" s="54" t="s">
        <v>1473</v>
      </c>
      <c r="J539" s="54" t="s">
        <v>2446</v>
      </c>
      <c r="K539" s="54" t="s">
        <v>820</v>
      </c>
      <c r="L539" s="54" t="s">
        <v>1473</v>
      </c>
      <c r="M539" s="54" t="s">
        <v>2470</v>
      </c>
      <c r="N539" s="54">
        <v>28</v>
      </c>
      <c r="O539" s="54">
        <v>25</v>
      </c>
      <c r="P539" s="54">
        <v>3</v>
      </c>
      <c r="Q539" s="54">
        <v>1</v>
      </c>
      <c r="R539" s="54">
        <v>48</v>
      </c>
      <c r="S539" s="54">
        <v>156</v>
      </c>
      <c r="T539" s="54">
        <v>0</v>
      </c>
      <c r="U539" s="54">
        <v>3</v>
      </c>
      <c r="V539" s="54">
        <v>10</v>
      </c>
      <c r="W539" s="54" t="s">
        <v>2443</v>
      </c>
      <c r="X539" s="54" t="s">
        <v>2471</v>
      </c>
      <c r="Y539" s="54"/>
    </row>
    <row r="540" ht="48" spans="1:25">
      <c r="A540" s="48">
        <v>535</v>
      </c>
      <c r="B540" s="54" t="s">
        <v>33</v>
      </c>
      <c r="C540" s="54" t="s">
        <v>34</v>
      </c>
      <c r="D540" s="54" t="s">
        <v>243</v>
      </c>
      <c r="E540" s="54" t="s">
        <v>1369</v>
      </c>
      <c r="F540" s="54" t="s">
        <v>1445</v>
      </c>
      <c r="G540" s="54" t="s">
        <v>2472</v>
      </c>
      <c r="H540" s="54" t="s">
        <v>57</v>
      </c>
      <c r="I540" s="54" t="s">
        <v>1445</v>
      </c>
      <c r="J540" s="54" t="s">
        <v>2446</v>
      </c>
      <c r="K540" s="54" t="s">
        <v>820</v>
      </c>
      <c r="L540" s="54" t="s">
        <v>1445</v>
      </c>
      <c r="M540" s="54" t="s">
        <v>2473</v>
      </c>
      <c r="N540" s="54">
        <v>20</v>
      </c>
      <c r="O540" s="54">
        <v>15</v>
      </c>
      <c r="P540" s="54">
        <v>5</v>
      </c>
      <c r="Q540" s="54">
        <v>1</v>
      </c>
      <c r="R540" s="54">
        <v>182</v>
      </c>
      <c r="S540" s="54">
        <v>735</v>
      </c>
      <c r="T540" s="54">
        <v>0</v>
      </c>
      <c r="U540" s="54">
        <v>8</v>
      </c>
      <c r="V540" s="54">
        <v>15</v>
      </c>
      <c r="W540" s="54" t="s">
        <v>2474</v>
      </c>
      <c r="X540" s="54" t="s">
        <v>2475</v>
      </c>
      <c r="Y540" s="54"/>
    </row>
    <row r="541" ht="48" spans="1:25">
      <c r="A541" s="48">
        <v>536</v>
      </c>
      <c r="B541" s="54" t="s">
        <v>33</v>
      </c>
      <c r="C541" s="54" t="s">
        <v>34</v>
      </c>
      <c r="D541" s="54" t="s">
        <v>243</v>
      </c>
      <c r="E541" s="54" t="s">
        <v>1369</v>
      </c>
      <c r="F541" s="54" t="s">
        <v>1445</v>
      </c>
      <c r="G541" s="54" t="s">
        <v>2476</v>
      </c>
      <c r="H541" s="54" t="s">
        <v>57</v>
      </c>
      <c r="I541" s="54" t="s">
        <v>1445</v>
      </c>
      <c r="J541" s="54" t="s">
        <v>2446</v>
      </c>
      <c r="K541" s="54" t="s">
        <v>820</v>
      </c>
      <c r="L541" s="54" t="s">
        <v>1445</v>
      </c>
      <c r="M541" s="54" t="s">
        <v>2477</v>
      </c>
      <c r="N541" s="54">
        <v>7</v>
      </c>
      <c r="O541" s="54">
        <v>3</v>
      </c>
      <c r="P541" s="54">
        <v>4</v>
      </c>
      <c r="Q541" s="54">
        <v>1</v>
      </c>
      <c r="R541" s="54">
        <v>58</v>
      </c>
      <c r="S541" s="54">
        <v>182</v>
      </c>
      <c r="T541" s="54">
        <v>0</v>
      </c>
      <c r="U541" s="54">
        <v>3</v>
      </c>
      <c r="V541" s="54">
        <v>3</v>
      </c>
      <c r="W541" s="54" t="s">
        <v>2474</v>
      </c>
      <c r="X541" s="54" t="s">
        <v>2475</v>
      </c>
      <c r="Y541" s="54"/>
    </row>
    <row r="542" ht="36" spans="1:25">
      <c r="A542" s="48">
        <v>537</v>
      </c>
      <c r="B542" s="54" t="s">
        <v>33</v>
      </c>
      <c r="C542" s="54" t="s">
        <v>1724</v>
      </c>
      <c r="D542" s="54" t="s">
        <v>2478</v>
      </c>
      <c r="E542" s="54" t="s">
        <v>1369</v>
      </c>
      <c r="F542" s="54" t="s">
        <v>1404</v>
      </c>
      <c r="G542" s="54" t="s">
        <v>2479</v>
      </c>
      <c r="H542" s="54" t="s">
        <v>57</v>
      </c>
      <c r="I542" s="54" t="s">
        <v>1404</v>
      </c>
      <c r="J542" s="54" t="s">
        <v>2446</v>
      </c>
      <c r="K542" s="54" t="s">
        <v>820</v>
      </c>
      <c r="L542" s="54" t="s">
        <v>1404</v>
      </c>
      <c r="M542" s="54" t="s">
        <v>2480</v>
      </c>
      <c r="N542" s="54">
        <v>15</v>
      </c>
      <c r="O542" s="54">
        <v>5</v>
      </c>
      <c r="P542" s="54">
        <v>10</v>
      </c>
      <c r="Q542" s="54">
        <v>1</v>
      </c>
      <c r="R542" s="54">
        <v>60</v>
      </c>
      <c r="S542" s="54">
        <v>280</v>
      </c>
      <c r="T542" s="54">
        <v>0</v>
      </c>
      <c r="U542" s="54">
        <v>4</v>
      </c>
      <c r="V542" s="54">
        <v>10</v>
      </c>
      <c r="W542" s="54" t="s">
        <v>2481</v>
      </c>
      <c r="X542" s="54" t="s">
        <v>2482</v>
      </c>
      <c r="Y542" s="54"/>
    </row>
    <row r="543" ht="48" spans="1:25">
      <c r="A543" s="48">
        <v>538</v>
      </c>
      <c r="B543" s="54" t="s">
        <v>33</v>
      </c>
      <c r="C543" s="54" t="s">
        <v>1724</v>
      </c>
      <c r="D543" s="54" t="s">
        <v>2478</v>
      </c>
      <c r="E543" s="54" t="s">
        <v>1369</v>
      </c>
      <c r="F543" s="54" t="s">
        <v>1465</v>
      </c>
      <c r="G543" s="54" t="s">
        <v>2483</v>
      </c>
      <c r="H543" s="54" t="s">
        <v>57</v>
      </c>
      <c r="I543" s="54" t="s">
        <v>1465</v>
      </c>
      <c r="J543" s="54" t="s">
        <v>2446</v>
      </c>
      <c r="K543" s="54" t="s">
        <v>820</v>
      </c>
      <c r="L543" s="54" t="s">
        <v>1465</v>
      </c>
      <c r="M543" s="54" t="s">
        <v>2484</v>
      </c>
      <c r="N543" s="54">
        <v>31</v>
      </c>
      <c r="O543" s="54">
        <v>30</v>
      </c>
      <c r="P543" s="54">
        <v>1</v>
      </c>
      <c r="Q543" s="54">
        <v>1</v>
      </c>
      <c r="R543" s="54">
        <v>561</v>
      </c>
      <c r="S543" s="54">
        <v>2145</v>
      </c>
      <c r="T543" s="54">
        <v>0</v>
      </c>
      <c r="U543" s="54">
        <v>20</v>
      </c>
      <c r="V543" s="54">
        <v>64</v>
      </c>
      <c r="W543" s="54" t="s">
        <v>2485</v>
      </c>
      <c r="X543" s="54" t="s">
        <v>2486</v>
      </c>
      <c r="Y543" s="54"/>
    </row>
    <row r="544" ht="36" spans="1:25">
      <c r="A544" s="48">
        <v>539</v>
      </c>
      <c r="B544" s="54" t="s">
        <v>33</v>
      </c>
      <c r="C544" s="54" t="s">
        <v>1724</v>
      </c>
      <c r="D544" s="54" t="s">
        <v>243</v>
      </c>
      <c r="E544" s="54" t="s">
        <v>1369</v>
      </c>
      <c r="F544" s="54" t="s">
        <v>1465</v>
      </c>
      <c r="G544" s="54" t="s">
        <v>2487</v>
      </c>
      <c r="H544" s="54" t="s">
        <v>416</v>
      </c>
      <c r="I544" s="54" t="s">
        <v>1465</v>
      </c>
      <c r="J544" s="54" t="s">
        <v>2446</v>
      </c>
      <c r="K544" s="54" t="s">
        <v>820</v>
      </c>
      <c r="L544" s="54" t="s">
        <v>1465</v>
      </c>
      <c r="M544" s="54" t="s">
        <v>2488</v>
      </c>
      <c r="N544" s="54">
        <v>15</v>
      </c>
      <c r="O544" s="54">
        <v>10</v>
      </c>
      <c r="P544" s="54">
        <v>5</v>
      </c>
      <c r="Q544" s="54">
        <v>1</v>
      </c>
      <c r="R544" s="54">
        <v>30</v>
      </c>
      <c r="S544" s="54">
        <v>110</v>
      </c>
      <c r="T544" s="54">
        <v>0</v>
      </c>
      <c r="U544" s="54">
        <v>5</v>
      </c>
      <c r="V544" s="54">
        <v>16</v>
      </c>
      <c r="W544" s="54" t="s">
        <v>2489</v>
      </c>
      <c r="X544" s="54" t="s">
        <v>2490</v>
      </c>
      <c r="Y544" s="54"/>
    </row>
    <row r="545" ht="48" spans="1:25">
      <c r="A545" s="48">
        <v>540</v>
      </c>
      <c r="B545" s="54" t="s">
        <v>33</v>
      </c>
      <c r="C545" s="54" t="s">
        <v>1724</v>
      </c>
      <c r="D545" s="54" t="s">
        <v>1368</v>
      </c>
      <c r="E545" s="54"/>
      <c r="F545" s="54" t="s">
        <v>2427</v>
      </c>
      <c r="G545" s="54" t="s">
        <v>2491</v>
      </c>
      <c r="H545" s="54" t="s">
        <v>57</v>
      </c>
      <c r="I545" s="54" t="s">
        <v>2427</v>
      </c>
      <c r="J545" s="54" t="s">
        <v>2446</v>
      </c>
      <c r="K545" s="54" t="s">
        <v>820</v>
      </c>
      <c r="L545" s="54" t="s">
        <v>2427</v>
      </c>
      <c r="M545" s="54" t="s">
        <v>2492</v>
      </c>
      <c r="N545" s="54">
        <v>12</v>
      </c>
      <c r="O545" s="54">
        <v>10</v>
      </c>
      <c r="P545" s="54">
        <v>2</v>
      </c>
      <c r="Q545" s="54">
        <v>1</v>
      </c>
      <c r="R545" s="54">
        <v>114</v>
      </c>
      <c r="S545" s="54">
        <v>598</v>
      </c>
      <c r="T545" s="54">
        <v>0</v>
      </c>
      <c r="U545" s="54">
        <v>114</v>
      </c>
      <c r="V545" s="54">
        <v>598</v>
      </c>
      <c r="W545" s="54" t="s">
        <v>2493</v>
      </c>
      <c r="X545" s="54" t="s">
        <v>2494</v>
      </c>
      <c r="Y545" s="54"/>
    </row>
    <row r="546" ht="132" spans="1:25">
      <c r="A546" s="48">
        <v>541</v>
      </c>
      <c r="B546" s="54" t="s">
        <v>1722</v>
      </c>
      <c r="C546" s="54" t="s">
        <v>80</v>
      </c>
      <c r="D546" s="54" t="s">
        <v>1885</v>
      </c>
      <c r="E546" s="54" t="s">
        <v>1369</v>
      </c>
      <c r="F546" s="54" t="s">
        <v>1411</v>
      </c>
      <c r="G546" s="54" t="s">
        <v>2495</v>
      </c>
      <c r="H546" s="54" t="s">
        <v>57</v>
      </c>
      <c r="I546" s="54" t="s">
        <v>1411</v>
      </c>
      <c r="J546" s="54">
        <v>2025.1</v>
      </c>
      <c r="K546" s="54">
        <v>2025.12</v>
      </c>
      <c r="L546" s="54" t="s">
        <v>1411</v>
      </c>
      <c r="M546" s="54" t="s">
        <v>2496</v>
      </c>
      <c r="N546" s="54">
        <v>40</v>
      </c>
      <c r="O546" s="54">
        <v>20</v>
      </c>
      <c r="P546" s="54">
        <v>20</v>
      </c>
      <c r="Q546" s="54">
        <v>1</v>
      </c>
      <c r="R546" s="54">
        <v>694</v>
      </c>
      <c r="S546" s="54">
        <v>2246</v>
      </c>
      <c r="T546" s="54">
        <v>1</v>
      </c>
      <c r="U546" s="54">
        <v>78</v>
      </c>
      <c r="V546" s="54">
        <v>208</v>
      </c>
      <c r="W546" s="54" t="s">
        <v>2497</v>
      </c>
      <c r="X546" s="54" t="s">
        <v>2498</v>
      </c>
      <c r="Y546" s="54"/>
    </row>
    <row r="547" ht="60" spans="1:25">
      <c r="A547" s="48">
        <v>542</v>
      </c>
      <c r="B547" s="54" t="s">
        <v>33</v>
      </c>
      <c r="C547" s="54" t="s">
        <v>34</v>
      </c>
      <c r="D547" s="54" t="s">
        <v>67</v>
      </c>
      <c r="E547" s="54" t="s">
        <v>1369</v>
      </c>
      <c r="F547" s="54" t="s">
        <v>1437</v>
      </c>
      <c r="G547" s="54" t="s">
        <v>2499</v>
      </c>
      <c r="H547" s="54" t="s">
        <v>57</v>
      </c>
      <c r="I547" s="54" t="s">
        <v>1437</v>
      </c>
      <c r="J547" s="54">
        <v>2025.1</v>
      </c>
      <c r="K547" s="54" t="s">
        <v>820</v>
      </c>
      <c r="L547" s="54" t="s">
        <v>1437</v>
      </c>
      <c r="M547" s="54" t="s">
        <v>2500</v>
      </c>
      <c r="N547" s="54">
        <v>6.2</v>
      </c>
      <c r="O547" s="54">
        <v>5</v>
      </c>
      <c r="P547" s="54">
        <v>1.2</v>
      </c>
      <c r="Q547" s="54">
        <v>2</v>
      </c>
      <c r="R547" s="54">
        <v>35</v>
      </c>
      <c r="S547" s="54">
        <v>150</v>
      </c>
      <c r="T547" s="54">
        <v>2</v>
      </c>
      <c r="U547" s="54">
        <v>5</v>
      </c>
      <c r="V547" s="54">
        <v>3</v>
      </c>
      <c r="W547" s="54" t="s">
        <v>1449</v>
      </c>
      <c r="X547" s="54" t="s">
        <v>1450</v>
      </c>
      <c r="Y547" s="54"/>
    </row>
    <row r="548" ht="48" spans="1:25">
      <c r="A548" s="48">
        <v>543</v>
      </c>
      <c r="B548" s="54" t="s">
        <v>33</v>
      </c>
      <c r="C548" s="54" t="s">
        <v>34</v>
      </c>
      <c r="D548" s="54" t="s">
        <v>67</v>
      </c>
      <c r="E548" s="54" t="s">
        <v>1369</v>
      </c>
      <c r="F548" s="54" t="s">
        <v>1460</v>
      </c>
      <c r="G548" s="54" t="s">
        <v>2501</v>
      </c>
      <c r="H548" s="54" t="s">
        <v>57</v>
      </c>
      <c r="I548" s="54" t="s">
        <v>1460</v>
      </c>
      <c r="J548" s="54">
        <v>2025.1</v>
      </c>
      <c r="K548" s="54" t="s">
        <v>820</v>
      </c>
      <c r="L548" s="54" t="s">
        <v>1460</v>
      </c>
      <c r="M548" s="54" t="s">
        <v>2502</v>
      </c>
      <c r="N548" s="54">
        <v>20</v>
      </c>
      <c r="O548" s="54">
        <v>5</v>
      </c>
      <c r="P548" s="54">
        <v>15</v>
      </c>
      <c r="Q548" s="54">
        <v>1</v>
      </c>
      <c r="R548" s="54">
        <v>55</v>
      </c>
      <c r="S548" s="54">
        <v>135</v>
      </c>
      <c r="T548" s="54">
        <v>0</v>
      </c>
      <c r="U548" s="54">
        <v>3</v>
      </c>
      <c r="V548" s="54">
        <v>6</v>
      </c>
      <c r="W548" s="54" t="s">
        <v>1449</v>
      </c>
      <c r="X548" s="54" t="s">
        <v>1425</v>
      </c>
      <c r="Y548" s="54"/>
    </row>
    <row r="549" ht="48" spans="1:25">
      <c r="A549" s="48">
        <v>544</v>
      </c>
      <c r="B549" s="54" t="s">
        <v>33</v>
      </c>
      <c r="C549" s="54" t="s">
        <v>1864</v>
      </c>
      <c r="D549" s="54" t="s">
        <v>67</v>
      </c>
      <c r="E549" s="54" t="s">
        <v>1369</v>
      </c>
      <c r="F549" s="54" t="s">
        <v>1473</v>
      </c>
      <c r="G549" s="54" t="s">
        <v>2503</v>
      </c>
      <c r="H549" s="54" t="s">
        <v>57</v>
      </c>
      <c r="I549" s="54" t="s">
        <v>1473</v>
      </c>
      <c r="J549" s="54">
        <v>2025.1</v>
      </c>
      <c r="K549" s="54">
        <v>2025.12</v>
      </c>
      <c r="L549" s="54" t="s">
        <v>1473</v>
      </c>
      <c r="M549" s="54" t="s">
        <v>2504</v>
      </c>
      <c r="N549" s="54">
        <v>15</v>
      </c>
      <c r="O549" s="54">
        <v>12.8</v>
      </c>
      <c r="P549" s="54">
        <v>2.2</v>
      </c>
      <c r="Q549" s="54">
        <v>1</v>
      </c>
      <c r="R549" s="54">
        <v>45</v>
      </c>
      <c r="S549" s="54">
        <v>165</v>
      </c>
      <c r="T549" s="54">
        <v>1</v>
      </c>
      <c r="U549" s="54">
        <v>4</v>
      </c>
      <c r="V549" s="54">
        <v>4</v>
      </c>
      <c r="W549" s="54" t="s">
        <v>1449</v>
      </c>
      <c r="X549" s="54" t="s">
        <v>1425</v>
      </c>
      <c r="Y549" s="54"/>
    </row>
    <row r="550" ht="60" spans="1:25">
      <c r="A550" s="48">
        <v>545</v>
      </c>
      <c r="B550" s="54" t="s">
        <v>33</v>
      </c>
      <c r="C550" s="54" t="s">
        <v>1724</v>
      </c>
      <c r="D550" s="54" t="s">
        <v>243</v>
      </c>
      <c r="E550" s="54" t="s">
        <v>1369</v>
      </c>
      <c r="F550" s="54" t="s">
        <v>1388</v>
      </c>
      <c r="G550" s="54" t="s">
        <v>2505</v>
      </c>
      <c r="H550" s="54" t="s">
        <v>57</v>
      </c>
      <c r="I550" s="54" t="s">
        <v>1388</v>
      </c>
      <c r="J550" s="54">
        <v>2025.11</v>
      </c>
      <c r="K550" s="54">
        <v>2025.11</v>
      </c>
      <c r="L550" s="54" t="s">
        <v>1388</v>
      </c>
      <c r="M550" s="54" t="s">
        <v>2506</v>
      </c>
      <c r="N550" s="54">
        <v>8.5</v>
      </c>
      <c r="O550" s="54">
        <v>3</v>
      </c>
      <c r="P550" s="54">
        <v>5.5</v>
      </c>
      <c r="Q550" s="54">
        <v>1</v>
      </c>
      <c r="R550" s="54">
        <v>26</v>
      </c>
      <c r="S550" s="54">
        <v>86</v>
      </c>
      <c r="T550" s="54">
        <v>0</v>
      </c>
      <c r="U550" s="54">
        <v>2</v>
      </c>
      <c r="V550" s="54">
        <v>8</v>
      </c>
      <c r="W550" s="54" t="s">
        <v>2507</v>
      </c>
      <c r="X550" s="54" t="s">
        <v>2508</v>
      </c>
      <c r="Y550" s="54"/>
    </row>
    <row r="551" ht="60" spans="1:25">
      <c r="A551" s="48">
        <v>546</v>
      </c>
      <c r="B551" s="54" t="s">
        <v>33</v>
      </c>
      <c r="C551" s="54" t="s">
        <v>34</v>
      </c>
      <c r="D551" s="54" t="s">
        <v>1479</v>
      </c>
      <c r="E551" s="54" t="s">
        <v>1369</v>
      </c>
      <c r="F551" s="54" t="s">
        <v>1453</v>
      </c>
      <c r="G551" s="54" t="s">
        <v>2509</v>
      </c>
      <c r="H551" s="54" t="s">
        <v>416</v>
      </c>
      <c r="I551" s="54" t="s">
        <v>1453</v>
      </c>
      <c r="J551" s="54" t="s">
        <v>2510</v>
      </c>
      <c r="K551" s="54" t="s">
        <v>820</v>
      </c>
      <c r="L551" s="54" t="s">
        <v>1453</v>
      </c>
      <c r="M551" s="54" t="s">
        <v>2511</v>
      </c>
      <c r="N551" s="54">
        <v>6.8</v>
      </c>
      <c r="O551" s="54">
        <v>3</v>
      </c>
      <c r="P551" s="54">
        <v>3.8</v>
      </c>
      <c r="Q551" s="54">
        <v>1</v>
      </c>
      <c r="R551" s="54">
        <v>80</v>
      </c>
      <c r="S551" s="54">
        <v>253</v>
      </c>
      <c r="T551" s="54">
        <v>0</v>
      </c>
      <c r="U551" s="54">
        <v>2</v>
      </c>
      <c r="V551" s="54">
        <v>4</v>
      </c>
      <c r="W551" s="54" t="s">
        <v>1393</v>
      </c>
      <c r="X551" s="54" t="s">
        <v>2512</v>
      </c>
      <c r="Y551" s="54"/>
    </row>
    <row r="552" ht="36" spans="1:25">
      <c r="A552" s="48">
        <v>547</v>
      </c>
      <c r="B552" s="54" t="s">
        <v>33</v>
      </c>
      <c r="C552" s="54" t="s">
        <v>1758</v>
      </c>
      <c r="D552" s="54" t="s">
        <v>1348</v>
      </c>
      <c r="E552" s="54" t="s">
        <v>1369</v>
      </c>
      <c r="F552" s="54" t="s">
        <v>2513</v>
      </c>
      <c r="G552" s="54" t="s">
        <v>2514</v>
      </c>
      <c r="H552" s="54" t="s">
        <v>57</v>
      </c>
      <c r="I552" s="54" t="s">
        <v>1369</v>
      </c>
      <c r="J552" s="54" t="s">
        <v>819</v>
      </c>
      <c r="K552" s="54" t="s">
        <v>820</v>
      </c>
      <c r="L552" s="54" t="s">
        <v>1369</v>
      </c>
      <c r="M552" s="54" t="s">
        <v>2515</v>
      </c>
      <c r="N552" s="54">
        <v>15.5</v>
      </c>
      <c r="O552" s="54">
        <v>15.5</v>
      </c>
      <c r="P552" s="54">
        <v>0</v>
      </c>
      <c r="Q552" s="54">
        <v>11</v>
      </c>
      <c r="R552" s="54">
        <v>88</v>
      </c>
      <c r="S552" s="54">
        <v>218</v>
      </c>
      <c r="T552" s="54">
        <v>1</v>
      </c>
      <c r="U552" s="54">
        <v>22</v>
      </c>
      <c r="V552" s="54">
        <v>44</v>
      </c>
      <c r="W552" s="54" t="s">
        <v>2516</v>
      </c>
      <c r="X552" s="54" t="s">
        <v>2517</v>
      </c>
      <c r="Y552" s="54"/>
    </row>
    <row r="553" ht="96" spans="1:25">
      <c r="A553" s="48">
        <v>548</v>
      </c>
      <c r="B553" s="54" t="s">
        <v>33</v>
      </c>
      <c r="C553" s="54" t="s">
        <v>1864</v>
      </c>
      <c r="D553" s="54" t="s">
        <v>106</v>
      </c>
      <c r="E553" s="54" t="s">
        <v>1369</v>
      </c>
      <c r="F553" s="54" t="s">
        <v>1419</v>
      </c>
      <c r="G553" s="54" t="s">
        <v>2518</v>
      </c>
      <c r="H553" s="54" t="s">
        <v>57</v>
      </c>
      <c r="I553" s="54" t="s">
        <v>1419</v>
      </c>
      <c r="J553" s="54">
        <v>2025.6</v>
      </c>
      <c r="K553" s="54">
        <v>2025.11</v>
      </c>
      <c r="L553" s="54" t="s">
        <v>1419</v>
      </c>
      <c r="M553" s="54" t="s">
        <v>2519</v>
      </c>
      <c r="N553" s="54">
        <v>103</v>
      </c>
      <c r="O553" s="54">
        <v>100</v>
      </c>
      <c r="P553" s="54">
        <v>35</v>
      </c>
      <c r="Q553" s="54">
        <v>1</v>
      </c>
      <c r="R553" s="54">
        <v>56</v>
      </c>
      <c r="S553" s="54">
        <v>128</v>
      </c>
      <c r="T553" s="54">
        <v>0</v>
      </c>
      <c r="U553" s="54">
        <v>22</v>
      </c>
      <c r="V553" s="54">
        <v>46</v>
      </c>
      <c r="W553" s="54" t="s">
        <v>2520</v>
      </c>
      <c r="X553" s="54" t="s">
        <v>2521</v>
      </c>
      <c r="Y553" s="54"/>
    </row>
    <row r="554" ht="60" spans="1:25">
      <c r="A554" s="48">
        <v>549</v>
      </c>
      <c r="B554" s="54" t="s">
        <v>79</v>
      </c>
      <c r="C554" s="54" t="s">
        <v>118</v>
      </c>
      <c r="D554" s="54" t="s">
        <v>119</v>
      </c>
      <c r="E554" s="54" t="s">
        <v>303</v>
      </c>
      <c r="F554" s="54" t="s">
        <v>2522</v>
      </c>
      <c r="G554" s="54" t="s">
        <v>2523</v>
      </c>
      <c r="H554" s="54" t="s">
        <v>57</v>
      </c>
      <c r="I554" s="54" t="s">
        <v>2524</v>
      </c>
      <c r="J554" s="54" t="s">
        <v>394</v>
      </c>
      <c r="K554" s="54" t="s">
        <v>367</v>
      </c>
      <c r="L554" s="54" t="s">
        <v>2522</v>
      </c>
      <c r="M554" s="54" t="s">
        <v>2525</v>
      </c>
      <c r="N554" s="54">
        <v>5</v>
      </c>
      <c r="O554" s="54">
        <v>4</v>
      </c>
      <c r="P554" s="54">
        <v>1</v>
      </c>
      <c r="Q554" s="54">
        <v>1</v>
      </c>
      <c r="R554" s="54">
        <v>65</v>
      </c>
      <c r="S554" s="54">
        <v>196</v>
      </c>
      <c r="T554" s="54">
        <v>1</v>
      </c>
      <c r="U554" s="54">
        <v>3</v>
      </c>
      <c r="V554" s="54">
        <v>6</v>
      </c>
      <c r="W554" s="54" t="s">
        <v>2526</v>
      </c>
      <c r="X554" s="54" t="s">
        <v>2527</v>
      </c>
      <c r="Y554" s="54"/>
    </row>
    <row r="555" ht="84" spans="1:25">
      <c r="A555" s="48">
        <v>550</v>
      </c>
      <c r="B555" s="54" t="s">
        <v>33</v>
      </c>
      <c r="C555" s="54" t="s">
        <v>2528</v>
      </c>
      <c r="D555" s="54" t="s">
        <v>326</v>
      </c>
      <c r="E555" s="54" t="s">
        <v>303</v>
      </c>
      <c r="F555" s="54" t="s">
        <v>370</v>
      </c>
      <c r="G555" s="54" t="s">
        <v>2529</v>
      </c>
      <c r="H555" s="54" t="s">
        <v>2530</v>
      </c>
      <c r="I555" s="54" t="s">
        <v>2531</v>
      </c>
      <c r="J555" s="54" t="s">
        <v>2532</v>
      </c>
      <c r="K555" s="54" t="s">
        <v>2533</v>
      </c>
      <c r="L555" s="54" t="s">
        <v>370</v>
      </c>
      <c r="M555" s="54" t="s">
        <v>2534</v>
      </c>
      <c r="N555" s="54">
        <v>110</v>
      </c>
      <c r="O555" s="54">
        <v>80</v>
      </c>
      <c r="P555" s="54">
        <v>30</v>
      </c>
      <c r="Q555" s="54">
        <v>1</v>
      </c>
      <c r="R555" s="54">
        <v>480</v>
      </c>
      <c r="S555" s="54">
        <v>1700</v>
      </c>
      <c r="T555" s="54">
        <v>1</v>
      </c>
      <c r="U555" s="54">
        <v>17</v>
      </c>
      <c r="V555" s="54">
        <v>54</v>
      </c>
      <c r="W555" s="54" t="s">
        <v>2535</v>
      </c>
      <c r="X555" s="54" t="s">
        <v>2535</v>
      </c>
      <c r="Y555" s="54"/>
    </row>
    <row r="556" ht="60" spans="1:25">
      <c r="A556" s="48">
        <v>551</v>
      </c>
      <c r="B556" s="54" t="s">
        <v>79</v>
      </c>
      <c r="C556" s="54" t="s">
        <v>118</v>
      </c>
      <c r="D556" s="54" t="s">
        <v>119</v>
      </c>
      <c r="E556" s="54" t="s">
        <v>303</v>
      </c>
      <c r="F556" s="54" t="s">
        <v>2536</v>
      </c>
      <c r="G556" s="54" t="s">
        <v>2537</v>
      </c>
      <c r="H556" s="54" t="s">
        <v>57</v>
      </c>
      <c r="I556" s="54" t="s">
        <v>2538</v>
      </c>
      <c r="J556" s="54" t="s">
        <v>394</v>
      </c>
      <c r="K556" s="54" t="s">
        <v>316</v>
      </c>
      <c r="L556" s="54" t="s">
        <v>2536</v>
      </c>
      <c r="M556" s="54" t="s">
        <v>2539</v>
      </c>
      <c r="N556" s="54">
        <v>4</v>
      </c>
      <c r="O556" s="54">
        <v>3</v>
      </c>
      <c r="P556" s="54">
        <v>1</v>
      </c>
      <c r="Q556" s="54">
        <v>1</v>
      </c>
      <c r="R556" s="54">
        <v>38</v>
      </c>
      <c r="S556" s="54">
        <v>176</v>
      </c>
      <c r="T556" s="54">
        <v>0</v>
      </c>
      <c r="U556" s="54">
        <v>3</v>
      </c>
      <c r="V556" s="54">
        <v>6</v>
      </c>
      <c r="W556" s="54" t="s">
        <v>2540</v>
      </c>
      <c r="X556" s="54" t="s">
        <v>397</v>
      </c>
      <c r="Y556" s="54"/>
    </row>
    <row r="557" ht="84" spans="1:25">
      <c r="A557" s="48">
        <v>552</v>
      </c>
      <c r="B557" s="54" t="s">
        <v>33</v>
      </c>
      <c r="C557" s="54" t="s">
        <v>2528</v>
      </c>
      <c r="D557" s="54" t="s">
        <v>326</v>
      </c>
      <c r="E557" s="54" t="s">
        <v>303</v>
      </c>
      <c r="F557" s="54" t="s">
        <v>391</v>
      </c>
      <c r="G557" s="54" t="s">
        <v>2541</v>
      </c>
      <c r="H557" s="54" t="s">
        <v>57</v>
      </c>
      <c r="I557" s="54" t="s">
        <v>2542</v>
      </c>
      <c r="J557" s="54" t="s">
        <v>394</v>
      </c>
      <c r="K557" s="54" t="s">
        <v>367</v>
      </c>
      <c r="L557" s="54" t="s">
        <v>391</v>
      </c>
      <c r="M557" s="54" t="s">
        <v>2543</v>
      </c>
      <c r="N557" s="54">
        <v>6</v>
      </c>
      <c r="O557" s="54">
        <v>4</v>
      </c>
      <c r="P557" s="54">
        <v>2</v>
      </c>
      <c r="Q557" s="54">
        <v>1</v>
      </c>
      <c r="R557" s="54">
        <v>85</v>
      </c>
      <c r="S557" s="54">
        <v>262</v>
      </c>
      <c r="T557" s="54">
        <v>1</v>
      </c>
      <c r="U557" s="54">
        <v>3</v>
      </c>
      <c r="V557" s="54">
        <v>8</v>
      </c>
      <c r="W557" s="54" t="s">
        <v>2544</v>
      </c>
      <c r="X557" s="54" t="s">
        <v>2545</v>
      </c>
      <c r="Y557" s="54"/>
    </row>
    <row r="558" ht="72" spans="1:25">
      <c r="A558" s="48">
        <v>553</v>
      </c>
      <c r="B558" s="54" t="s">
        <v>79</v>
      </c>
      <c r="C558" s="54" t="s">
        <v>118</v>
      </c>
      <c r="D558" s="54" t="s">
        <v>119</v>
      </c>
      <c r="E558" s="54" t="s">
        <v>303</v>
      </c>
      <c r="F558" s="54" t="s">
        <v>2546</v>
      </c>
      <c r="G558" s="54" t="s">
        <v>2547</v>
      </c>
      <c r="H558" s="54" t="s">
        <v>57</v>
      </c>
      <c r="I558" s="54" t="s">
        <v>2548</v>
      </c>
      <c r="J558" s="54" t="s">
        <v>394</v>
      </c>
      <c r="K558" s="54" t="s">
        <v>367</v>
      </c>
      <c r="L558" s="54" t="s">
        <v>2546</v>
      </c>
      <c r="M558" s="54" t="s">
        <v>2549</v>
      </c>
      <c r="N558" s="54">
        <v>4</v>
      </c>
      <c r="O558" s="54">
        <v>2</v>
      </c>
      <c r="P558" s="54">
        <v>2</v>
      </c>
      <c r="Q558" s="54">
        <v>1</v>
      </c>
      <c r="R558" s="54">
        <v>61</v>
      </c>
      <c r="S558" s="54">
        <v>183</v>
      </c>
      <c r="T558" s="54">
        <v>1</v>
      </c>
      <c r="U558" s="54">
        <v>2</v>
      </c>
      <c r="V558" s="54">
        <v>4</v>
      </c>
      <c r="W558" s="54" t="s">
        <v>2550</v>
      </c>
      <c r="X558" s="54" t="s">
        <v>2527</v>
      </c>
      <c r="Y558" s="54"/>
    </row>
    <row r="559" ht="60" spans="1:25">
      <c r="A559" s="48">
        <v>554</v>
      </c>
      <c r="B559" s="54" t="s">
        <v>79</v>
      </c>
      <c r="C559" s="54" t="s">
        <v>118</v>
      </c>
      <c r="D559" s="54" t="s">
        <v>119</v>
      </c>
      <c r="E559" s="54" t="s">
        <v>303</v>
      </c>
      <c r="F559" s="54" t="s">
        <v>360</v>
      </c>
      <c r="G559" s="54" t="s">
        <v>2551</v>
      </c>
      <c r="H559" s="54" t="s">
        <v>57</v>
      </c>
      <c r="I559" s="54" t="s">
        <v>2552</v>
      </c>
      <c r="J559" s="54" t="s">
        <v>394</v>
      </c>
      <c r="K559" s="54" t="s">
        <v>367</v>
      </c>
      <c r="L559" s="54" t="s">
        <v>360</v>
      </c>
      <c r="M559" s="54" t="s">
        <v>2525</v>
      </c>
      <c r="N559" s="54">
        <v>6</v>
      </c>
      <c r="O559" s="54">
        <v>4</v>
      </c>
      <c r="P559" s="54">
        <v>2</v>
      </c>
      <c r="Q559" s="54">
        <v>1</v>
      </c>
      <c r="R559" s="54">
        <v>25</v>
      </c>
      <c r="S559" s="54">
        <v>139</v>
      </c>
      <c r="T559" s="54">
        <v>1</v>
      </c>
      <c r="U559" s="54">
        <v>2</v>
      </c>
      <c r="V559" s="54">
        <v>3</v>
      </c>
      <c r="W559" s="54" t="s">
        <v>2553</v>
      </c>
      <c r="X559" s="54" t="s">
        <v>2527</v>
      </c>
      <c r="Y559" s="54"/>
    </row>
    <row r="560" ht="60" spans="1:25">
      <c r="A560" s="48">
        <v>555</v>
      </c>
      <c r="B560" s="54" t="s">
        <v>79</v>
      </c>
      <c r="C560" s="54" t="s">
        <v>118</v>
      </c>
      <c r="D560" s="54" t="s">
        <v>119</v>
      </c>
      <c r="E560" s="54" t="s">
        <v>303</v>
      </c>
      <c r="F560" s="54" t="s">
        <v>398</v>
      </c>
      <c r="G560" s="54" t="s">
        <v>2554</v>
      </c>
      <c r="H560" s="54" t="s">
        <v>57</v>
      </c>
      <c r="I560" s="54" t="s">
        <v>2555</v>
      </c>
      <c r="J560" s="54" t="s">
        <v>2556</v>
      </c>
      <c r="K560" s="54" t="s">
        <v>367</v>
      </c>
      <c r="L560" s="54" t="s">
        <v>398</v>
      </c>
      <c r="M560" s="54" t="s">
        <v>2557</v>
      </c>
      <c r="N560" s="54">
        <v>5</v>
      </c>
      <c r="O560" s="54">
        <v>4</v>
      </c>
      <c r="P560" s="54">
        <v>1</v>
      </c>
      <c r="Q560" s="54">
        <v>1</v>
      </c>
      <c r="R560" s="54">
        <v>23</v>
      </c>
      <c r="S560" s="54">
        <v>124</v>
      </c>
      <c r="T560" s="54">
        <v>1</v>
      </c>
      <c r="U560" s="54">
        <v>2</v>
      </c>
      <c r="V560" s="54">
        <v>6</v>
      </c>
      <c r="W560" s="54" t="s">
        <v>2558</v>
      </c>
      <c r="X560" s="54" t="s">
        <v>2527</v>
      </c>
      <c r="Y560" s="54"/>
    </row>
    <row r="561" ht="72" spans="1:25">
      <c r="A561" s="48">
        <v>556</v>
      </c>
      <c r="B561" s="54" t="s">
        <v>79</v>
      </c>
      <c r="C561" s="54" t="s">
        <v>118</v>
      </c>
      <c r="D561" s="54" t="s">
        <v>119</v>
      </c>
      <c r="E561" s="54" t="s">
        <v>303</v>
      </c>
      <c r="F561" s="54" t="s">
        <v>398</v>
      </c>
      <c r="G561" s="54" t="s">
        <v>2559</v>
      </c>
      <c r="H561" s="54" t="s">
        <v>57</v>
      </c>
      <c r="I561" s="54" t="s">
        <v>2560</v>
      </c>
      <c r="J561" s="54" t="s">
        <v>322</v>
      </c>
      <c r="K561" s="54" t="s">
        <v>359</v>
      </c>
      <c r="L561" s="54" t="s">
        <v>398</v>
      </c>
      <c r="M561" s="54" t="s">
        <v>2561</v>
      </c>
      <c r="N561" s="54">
        <v>10</v>
      </c>
      <c r="O561" s="54">
        <v>8</v>
      </c>
      <c r="P561" s="54">
        <v>2</v>
      </c>
      <c r="Q561" s="54">
        <v>1</v>
      </c>
      <c r="R561" s="54">
        <v>89</v>
      </c>
      <c r="S561" s="54">
        <v>314</v>
      </c>
      <c r="T561" s="54">
        <v>1</v>
      </c>
      <c r="U561" s="54">
        <v>7</v>
      </c>
      <c r="V561" s="54">
        <v>30</v>
      </c>
      <c r="W561" s="54" t="s">
        <v>2562</v>
      </c>
      <c r="X561" s="54" t="s">
        <v>403</v>
      </c>
      <c r="Y561" s="54"/>
    </row>
    <row r="562" ht="96" spans="1:25">
      <c r="A562" s="48">
        <v>557</v>
      </c>
      <c r="B562" s="54" t="s">
        <v>33</v>
      </c>
      <c r="C562" s="54" t="s">
        <v>2528</v>
      </c>
      <c r="D562" s="54" t="s">
        <v>326</v>
      </c>
      <c r="E562" s="54" t="s">
        <v>303</v>
      </c>
      <c r="F562" s="54" t="s">
        <v>346</v>
      </c>
      <c r="G562" s="54" t="s">
        <v>2563</v>
      </c>
      <c r="H562" s="54" t="s">
        <v>57</v>
      </c>
      <c r="I562" s="54" t="s">
        <v>348</v>
      </c>
      <c r="J562" s="54" t="s">
        <v>308</v>
      </c>
      <c r="K562" s="54" t="s">
        <v>2564</v>
      </c>
      <c r="L562" s="54" t="s">
        <v>346</v>
      </c>
      <c r="M562" s="54" t="s">
        <v>2565</v>
      </c>
      <c r="N562" s="54">
        <v>6</v>
      </c>
      <c r="O562" s="54">
        <v>4</v>
      </c>
      <c r="P562" s="54">
        <v>2</v>
      </c>
      <c r="Q562" s="54">
        <v>1</v>
      </c>
      <c r="R562" s="54">
        <v>295</v>
      </c>
      <c r="S562" s="54">
        <v>1128</v>
      </c>
      <c r="T562" s="54">
        <v>0</v>
      </c>
      <c r="U562" s="54">
        <v>7</v>
      </c>
      <c r="V562" s="54">
        <v>18</v>
      </c>
      <c r="W562" s="54" t="s">
        <v>2566</v>
      </c>
      <c r="X562" s="54" t="s">
        <v>311</v>
      </c>
      <c r="Y562" s="54"/>
    </row>
    <row r="563" ht="60" spans="1:25">
      <c r="A563" s="48">
        <v>558</v>
      </c>
      <c r="B563" s="54" t="s">
        <v>79</v>
      </c>
      <c r="C563" s="54" t="s">
        <v>118</v>
      </c>
      <c r="D563" s="54" t="s">
        <v>119</v>
      </c>
      <c r="E563" s="54" t="s">
        <v>303</v>
      </c>
      <c r="F563" s="54" t="s">
        <v>346</v>
      </c>
      <c r="G563" s="54" t="s">
        <v>2567</v>
      </c>
      <c r="H563" s="54" t="s">
        <v>57</v>
      </c>
      <c r="I563" s="54" t="s">
        <v>348</v>
      </c>
      <c r="J563" s="54" t="s">
        <v>308</v>
      </c>
      <c r="K563" s="54" t="s">
        <v>394</v>
      </c>
      <c r="L563" s="54" t="s">
        <v>346</v>
      </c>
      <c r="M563" s="54" t="s">
        <v>2568</v>
      </c>
      <c r="N563" s="54">
        <v>5</v>
      </c>
      <c r="O563" s="54">
        <v>3</v>
      </c>
      <c r="P563" s="54">
        <v>2</v>
      </c>
      <c r="Q563" s="54">
        <v>1</v>
      </c>
      <c r="R563" s="54">
        <v>56</v>
      </c>
      <c r="S563" s="54">
        <v>228</v>
      </c>
      <c r="T563" s="54">
        <v>0</v>
      </c>
      <c r="U563" s="54">
        <v>5</v>
      </c>
      <c r="V563" s="54">
        <v>14</v>
      </c>
      <c r="W563" s="54" t="s">
        <v>2569</v>
      </c>
      <c r="X563" s="54" t="s">
        <v>397</v>
      </c>
      <c r="Y563" s="54"/>
    </row>
    <row r="564" ht="84" spans="1:25">
      <c r="A564" s="48">
        <v>559</v>
      </c>
      <c r="B564" s="54" t="s">
        <v>33</v>
      </c>
      <c r="C564" s="54" t="s">
        <v>2528</v>
      </c>
      <c r="D564" s="54" t="s">
        <v>326</v>
      </c>
      <c r="E564" s="54" t="s">
        <v>303</v>
      </c>
      <c r="F564" s="54" t="s">
        <v>334</v>
      </c>
      <c r="G564" s="54" t="s">
        <v>2570</v>
      </c>
      <c r="H564" s="54" t="s">
        <v>57</v>
      </c>
      <c r="I564" s="54" t="s">
        <v>334</v>
      </c>
      <c r="J564" s="54">
        <v>2025</v>
      </c>
      <c r="K564" s="54">
        <v>2025</v>
      </c>
      <c r="L564" s="54" t="s">
        <v>336</v>
      </c>
      <c r="M564" s="54" t="s">
        <v>2571</v>
      </c>
      <c r="N564" s="54">
        <v>20</v>
      </c>
      <c r="O564" s="54">
        <v>15</v>
      </c>
      <c r="P564" s="54">
        <v>5</v>
      </c>
      <c r="Q564" s="54">
        <v>1</v>
      </c>
      <c r="R564" s="54">
        <v>790</v>
      </c>
      <c r="S564" s="54">
        <v>2980</v>
      </c>
      <c r="T564" s="54">
        <v>1</v>
      </c>
      <c r="U564" s="54">
        <v>64</v>
      </c>
      <c r="V564" s="54">
        <v>184</v>
      </c>
      <c r="W564" s="54" t="s">
        <v>2572</v>
      </c>
      <c r="X564" s="54" t="s">
        <v>333</v>
      </c>
      <c r="Y564" s="54"/>
    </row>
    <row r="565" ht="60" spans="1:25">
      <c r="A565" s="48">
        <v>560</v>
      </c>
      <c r="B565" s="54" t="s">
        <v>79</v>
      </c>
      <c r="C565" s="54" t="s">
        <v>118</v>
      </c>
      <c r="D565" s="54" t="s">
        <v>119</v>
      </c>
      <c r="E565" s="54" t="s">
        <v>303</v>
      </c>
      <c r="F565" s="54" t="s">
        <v>339</v>
      </c>
      <c r="G565" s="54" t="s">
        <v>2573</v>
      </c>
      <c r="H565" s="54" t="s">
        <v>57</v>
      </c>
      <c r="I565" s="54" t="s">
        <v>2574</v>
      </c>
      <c r="J565" s="54" t="s">
        <v>394</v>
      </c>
      <c r="K565" s="54" t="s">
        <v>367</v>
      </c>
      <c r="L565" s="54" t="s">
        <v>339</v>
      </c>
      <c r="M565" s="54" t="s">
        <v>2575</v>
      </c>
      <c r="N565" s="54">
        <v>10</v>
      </c>
      <c r="O565" s="54">
        <v>5</v>
      </c>
      <c r="P565" s="54">
        <v>5</v>
      </c>
      <c r="Q565" s="54">
        <v>1</v>
      </c>
      <c r="R565" s="54">
        <v>125</v>
      </c>
      <c r="S565" s="54">
        <v>562</v>
      </c>
      <c r="T565" s="54">
        <v>1</v>
      </c>
      <c r="U565" s="54">
        <v>25</v>
      </c>
      <c r="V565" s="54">
        <v>83</v>
      </c>
      <c r="W565" s="54" t="s">
        <v>2576</v>
      </c>
      <c r="X565" s="54" t="s">
        <v>2527</v>
      </c>
      <c r="Y565" s="54"/>
    </row>
    <row r="566" ht="36" spans="1:25">
      <c r="A566" s="48">
        <v>561</v>
      </c>
      <c r="B566" s="54" t="s">
        <v>79</v>
      </c>
      <c r="C566" s="54" t="s">
        <v>80</v>
      </c>
      <c r="D566" s="54" t="s">
        <v>81</v>
      </c>
      <c r="E566" s="54" t="s">
        <v>303</v>
      </c>
      <c r="F566" s="54" t="s">
        <v>384</v>
      </c>
      <c r="G566" s="54" t="s">
        <v>2577</v>
      </c>
      <c r="H566" s="54" t="s">
        <v>57</v>
      </c>
      <c r="I566" s="54" t="s">
        <v>2578</v>
      </c>
      <c r="J566" s="54" t="s">
        <v>2564</v>
      </c>
      <c r="K566" s="54" t="s">
        <v>316</v>
      </c>
      <c r="L566" s="54" t="s">
        <v>384</v>
      </c>
      <c r="M566" s="54" t="s">
        <v>2579</v>
      </c>
      <c r="N566" s="54">
        <v>9</v>
      </c>
      <c r="O566" s="54">
        <v>4</v>
      </c>
      <c r="P566" s="54">
        <v>5</v>
      </c>
      <c r="Q566" s="54">
        <v>1</v>
      </c>
      <c r="R566" s="54">
        <v>26</v>
      </c>
      <c r="S566" s="54">
        <v>70</v>
      </c>
      <c r="T566" s="54">
        <v>0</v>
      </c>
      <c r="U566" s="54">
        <v>2</v>
      </c>
      <c r="V566" s="54">
        <v>7</v>
      </c>
      <c r="W566" s="54" t="s">
        <v>2580</v>
      </c>
      <c r="X566" s="54" t="s">
        <v>2581</v>
      </c>
      <c r="Y566" s="54"/>
    </row>
    <row r="567" ht="36" spans="1:25">
      <c r="A567" s="48">
        <v>562</v>
      </c>
      <c r="B567" s="54" t="s">
        <v>79</v>
      </c>
      <c r="C567" s="54" t="s">
        <v>118</v>
      </c>
      <c r="D567" s="54" t="s">
        <v>119</v>
      </c>
      <c r="E567" s="54" t="s">
        <v>303</v>
      </c>
      <c r="F567" s="54" t="s">
        <v>2582</v>
      </c>
      <c r="G567" s="54" t="s">
        <v>2583</v>
      </c>
      <c r="H567" s="54" t="s">
        <v>57</v>
      </c>
      <c r="I567" s="54" t="s">
        <v>2582</v>
      </c>
      <c r="J567" s="54" t="s">
        <v>323</v>
      </c>
      <c r="K567" s="54" t="s">
        <v>330</v>
      </c>
      <c r="L567" s="54" t="s">
        <v>2582</v>
      </c>
      <c r="M567" s="54" t="s">
        <v>2584</v>
      </c>
      <c r="N567" s="54">
        <v>8</v>
      </c>
      <c r="O567" s="54">
        <v>5</v>
      </c>
      <c r="P567" s="54">
        <v>3</v>
      </c>
      <c r="Q567" s="54">
        <v>1</v>
      </c>
      <c r="R567" s="54">
        <v>88</v>
      </c>
      <c r="S567" s="54">
        <v>498</v>
      </c>
      <c r="T567" s="54"/>
      <c r="U567" s="54">
        <v>4</v>
      </c>
      <c r="V567" s="54">
        <v>11</v>
      </c>
      <c r="W567" s="54" t="s">
        <v>2585</v>
      </c>
      <c r="X567" s="54" t="s">
        <v>319</v>
      </c>
      <c r="Y567" s="54"/>
    </row>
    <row r="568" ht="60" spans="1:25">
      <c r="A568" s="48">
        <v>563</v>
      </c>
      <c r="B568" s="54" t="s">
        <v>79</v>
      </c>
      <c r="C568" s="54" t="s">
        <v>80</v>
      </c>
      <c r="D568" s="54" t="s">
        <v>81</v>
      </c>
      <c r="E568" s="54" t="s">
        <v>303</v>
      </c>
      <c r="F568" s="54" t="s">
        <v>303</v>
      </c>
      <c r="G568" s="54" t="s">
        <v>2586</v>
      </c>
      <c r="H568" s="54" t="s">
        <v>57</v>
      </c>
      <c r="I568" s="54" t="s">
        <v>303</v>
      </c>
      <c r="J568" s="54" t="s">
        <v>405</v>
      </c>
      <c r="K568" s="54" t="s">
        <v>405</v>
      </c>
      <c r="L568" s="54" t="s">
        <v>303</v>
      </c>
      <c r="M568" s="54" t="s">
        <v>2586</v>
      </c>
      <c r="N568" s="54">
        <v>21.4</v>
      </c>
      <c r="O568" s="54">
        <v>21.4</v>
      </c>
      <c r="P568" s="54">
        <v>0</v>
      </c>
      <c r="Q568" s="54">
        <v>17</v>
      </c>
      <c r="R568" s="54">
        <v>625</v>
      </c>
      <c r="S568" s="54">
        <v>1864</v>
      </c>
      <c r="T568" s="54">
        <v>4</v>
      </c>
      <c r="U568" s="54">
        <v>625</v>
      </c>
      <c r="V568" s="54">
        <v>1864</v>
      </c>
      <c r="W568" s="54" t="s">
        <v>2587</v>
      </c>
      <c r="X568" s="54" t="s">
        <v>408</v>
      </c>
      <c r="Y568" s="54"/>
    </row>
    <row r="569" ht="72" spans="1:25">
      <c r="A569" s="48">
        <v>564</v>
      </c>
      <c r="B569" s="54" t="s">
        <v>33</v>
      </c>
      <c r="C569" s="54" t="s">
        <v>2528</v>
      </c>
      <c r="D569" s="54" t="s">
        <v>67</v>
      </c>
      <c r="E569" s="54" t="s">
        <v>303</v>
      </c>
      <c r="F569" s="54" t="s">
        <v>391</v>
      </c>
      <c r="G569" s="54" t="s">
        <v>2588</v>
      </c>
      <c r="H569" s="54" t="s">
        <v>57</v>
      </c>
      <c r="I569" s="54" t="s">
        <v>303</v>
      </c>
      <c r="J569" s="54" t="s">
        <v>405</v>
      </c>
      <c r="K569" s="54" t="s">
        <v>405</v>
      </c>
      <c r="L569" s="54" t="s">
        <v>303</v>
      </c>
      <c r="M569" s="54" t="s">
        <v>2589</v>
      </c>
      <c r="N569" s="54">
        <v>17.75</v>
      </c>
      <c r="O569" s="54">
        <v>17.75</v>
      </c>
      <c r="P569" s="54">
        <v>0</v>
      </c>
      <c r="Q569" s="54">
        <v>1</v>
      </c>
      <c r="R569" s="54">
        <v>230</v>
      </c>
      <c r="S569" s="54">
        <v>986</v>
      </c>
      <c r="T569" s="54">
        <v>1</v>
      </c>
      <c r="U569" s="54">
        <v>9</v>
      </c>
      <c r="V569" s="54">
        <v>27</v>
      </c>
      <c r="W569" s="54" t="s">
        <v>2590</v>
      </c>
      <c r="X569" s="54" t="s">
        <v>2591</v>
      </c>
      <c r="Y569" s="54"/>
    </row>
    <row r="570" ht="48" spans="1:25">
      <c r="A570" s="48">
        <v>565</v>
      </c>
      <c r="B570" s="54" t="s">
        <v>1722</v>
      </c>
      <c r="C570" s="54" t="s">
        <v>80</v>
      </c>
      <c r="D570" s="54" t="s">
        <v>691</v>
      </c>
      <c r="E570" s="54" t="s">
        <v>303</v>
      </c>
      <c r="F570" s="54" t="s">
        <v>2522</v>
      </c>
      <c r="G570" s="54" t="s">
        <v>2592</v>
      </c>
      <c r="H570" s="54" t="s">
        <v>57</v>
      </c>
      <c r="I570" s="54" t="s">
        <v>2593</v>
      </c>
      <c r="J570" s="54">
        <v>45962</v>
      </c>
      <c r="K570" s="54">
        <v>45992</v>
      </c>
      <c r="L570" s="54" t="s">
        <v>398</v>
      </c>
      <c r="M570" s="54" t="s">
        <v>2594</v>
      </c>
      <c r="N570" s="54">
        <v>6</v>
      </c>
      <c r="O570" s="54">
        <v>5</v>
      </c>
      <c r="P570" s="54">
        <v>1</v>
      </c>
      <c r="Q570" s="54">
        <v>1</v>
      </c>
      <c r="R570" s="54">
        <v>78</v>
      </c>
      <c r="S570" s="54">
        <v>312</v>
      </c>
      <c r="T570" s="54">
        <v>1</v>
      </c>
      <c r="U570" s="54">
        <v>2</v>
      </c>
      <c r="V570" s="54">
        <v>4</v>
      </c>
      <c r="W570" s="54" t="s">
        <v>2595</v>
      </c>
      <c r="X570" s="54" t="s">
        <v>397</v>
      </c>
      <c r="Y570" s="54"/>
    </row>
    <row r="571" ht="120" spans="1:25">
      <c r="A571" s="48">
        <v>566</v>
      </c>
      <c r="B571" s="54" t="s">
        <v>33</v>
      </c>
      <c r="C571" s="54" t="s">
        <v>34</v>
      </c>
      <c r="D571" s="54" t="s">
        <v>2596</v>
      </c>
      <c r="E571" s="54" t="s">
        <v>303</v>
      </c>
      <c r="F571" s="54" t="s">
        <v>331</v>
      </c>
      <c r="G571" s="54" t="s">
        <v>2596</v>
      </c>
      <c r="H571" s="54" t="s">
        <v>57</v>
      </c>
      <c r="I571" s="54" t="s">
        <v>2597</v>
      </c>
      <c r="J571" s="54">
        <v>45901</v>
      </c>
      <c r="K571" s="54" t="s">
        <v>1530</v>
      </c>
      <c r="L571" s="54" t="s">
        <v>331</v>
      </c>
      <c r="M571" s="54" t="s">
        <v>2598</v>
      </c>
      <c r="N571" s="54">
        <v>7</v>
      </c>
      <c r="O571" s="54">
        <v>5</v>
      </c>
      <c r="P571" s="54">
        <v>2</v>
      </c>
      <c r="Q571" s="54">
        <v>1</v>
      </c>
      <c r="R571" s="54">
        <v>68</v>
      </c>
      <c r="S571" s="54">
        <v>231</v>
      </c>
      <c r="T571" s="54">
        <v>1</v>
      </c>
      <c r="U571" s="54">
        <v>6</v>
      </c>
      <c r="V571" s="54">
        <v>19</v>
      </c>
      <c r="W571" s="54" t="s">
        <v>2599</v>
      </c>
      <c r="X571" s="54" t="s">
        <v>2600</v>
      </c>
      <c r="Y571" s="54"/>
    </row>
    <row r="572" ht="60" spans="1:25">
      <c r="A572" s="48">
        <v>567</v>
      </c>
      <c r="B572" s="54" t="s">
        <v>33</v>
      </c>
      <c r="C572" s="54" t="s">
        <v>34</v>
      </c>
      <c r="D572" s="54" t="s">
        <v>119</v>
      </c>
      <c r="E572" s="54" t="s">
        <v>303</v>
      </c>
      <c r="F572" s="54" t="s">
        <v>304</v>
      </c>
      <c r="G572" s="54" t="s">
        <v>2601</v>
      </c>
      <c r="H572" s="54" t="s">
        <v>57</v>
      </c>
      <c r="I572" s="54" t="s">
        <v>2602</v>
      </c>
      <c r="J572" s="54">
        <v>45731</v>
      </c>
      <c r="K572" s="54">
        <v>45777</v>
      </c>
      <c r="L572" s="54" t="s">
        <v>304</v>
      </c>
      <c r="M572" s="54" t="s">
        <v>2601</v>
      </c>
      <c r="N572" s="54">
        <v>5.7</v>
      </c>
      <c r="O572" s="54">
        <v>5</v>
      </c>
      <c r="P572" s="54">
        <v>0.7</v>
      </c>
      <c r="Q572" s="54">
        <v>1</v>
      </c>
      <c r="R572" s="54">
        <v>46</v>
      </c>
      <c r="S572" s="54">
        <v>235</v>
      </c>
      <c r="T572" s="54">
        <v>1</v>
      </c>
      <c r="U572" s="54">
        <v>6</v>
      </c>
      <c r="V572" s="54">
        <v>18</v>
      </c>
      <c r="W572" s="54" t="s">
        <v>2603</v>
      </c>
      <c r="X572" s="54" t="s">
        <v>2527</v>
      </c>
      <c r="Y572" s="54"/>
    </row>
    <row r="573" ht="84" spans="1:25">
      <c r="A573" s="48">
        <v>568</v>
      </c>
      <c r="B573" s="54" t="s">
        <v>33</v>
      </c>
      <c r="C573" s="54" t="s">
        <v>34</v>
      </c>
      <c r="D573" s="54" t="s">
        <v>119</v>
      </c>
      <c r="E573" s="54" t="s">
        <v>303</v>
      </c>
      <c r="F573" s="54" t="s">
        <v>398</v>
      </c>
      <c r="G573" s="54" t="s">
        <v>2604</v>
      </c>
      <c r="H573" s="54" t="s">
        <v>57</v>
      </c>
      <c r="I573" s="54" t="s">
        <v>2605</v>
      </c>
      <c r="J573" s="54">
        <v>45962</v>
      </c>
      <c r="K573" s="54">
        <v>45992</v>
      </c>
      <c r="L573" s="54" t="s">
        <v>398</v>
      </c>
      <c r="M573" s="54" t="s">
        <v>2604</v>
      </c>
      <c r="N573" s="54">
        <v>16</v>
      </c>
      <c r="O573" s="54">
        <v>12</v>
      </c>
      <c r="P573" s="54">
        <v>4</v>
      </c>
      <c r="Q573" s="54">
        <v>1</v>
      </c>
      <c r="R573" s="54">
        <v>83</v>
      </c>
      <c r="S573" s="54">
        <v>297</v>
      </c>
      <c r="T573" s="54">
        <v>1</v>
      </c>
      <c r="U573" s="54">
        <v>6</v>
      </c>
      <c r="V573" s="54">
        <v>19</v>
      </c>
      <c r="W573" s="54" t="s">
        <v>2606</v>
      </c>
      <c r="X573" s="54" t="s">
        <v>2527</v>
      </c>
      <c r="Y573" s="54"/>
    </row>
    <row r="574" ht="48" spans="1:25">
      <c r="A574" s="48">
        <v>569</v>
      </c>
      <c r="B574" s="54" t="s">
        <v>79</v>
      </c>
      <c r="C574" s="54" t="s">
        <v>80</v>
      </c>
      <c r="D574" s="54" t="s">
        <v>81</v>
      </c>
      <c r="E574" s="54" t="s">
        <v>303</v>
      </c>
      <c r="F574" s="54" t="s">
        <v>2582</v>
      </c>
      <c r="G574" s="54" t="s">
        <v>2607</v>
      </c>
      <c r="H574" s="54" t="s">
        <v>57</v>
      </c>
      <c r="I574" s="54" t="s">
        <v>2608</v>
      </c>
      <c r="J574" s="54">
        <v>45931</v>
      </c>
      <c r="K574" s="54" t="s">
        <v>1530</v>
      </c>
      <c r="L574" s="54" t="s">
        <v>2582</v>
      </c>
      <c r="M574" s="54" t="s">
        <v>2609</v>
      </c>
      <c r="N574" s="54">
        <v>10</v>
      </c>
      <c r="O574" s="54">
        <v>10</v>
      </c>
      <c r="P574" s="54">
        <v>0</v>
      </c>
      <c r="Q574" s="54"/>
      <c r="R574" s="54" t="s">
        <v>2610</v>
      </c>
      <c r="S574" s="54">
        <v>256</v>
      </c>
      <c r="T574" s="54"/>
      <c r="U574" s="54">
        <v>2</v>
      </c>
      <c r="V574" s="54">
        <v>6</v>
      </c>
      <c r="W574" s="54" t="s">
        <v>2611</v>
      </c>
      <c r="X574" s="54" t="s">
        <v>319</v>
      </c>
      <c r="Y574" s="54"/>
    </row>
    <row r="575" ht="60" spans="1:25">
      <c r="A575" s="48">
        <v>570</v>
      </c>
      <c r="B575" s="54" t="s">
        <v>33</v>
      </c>
      <c r="C575" s="54" t="s">
        <v>34</v>
      </c>
      <c r="D575" s="54" t="s">
        <v>505</v>
      </c>
      <c r="E575" s="54" t="s">
        <v>303</v>
      </c>
      <c r="F575" s="54" t="s">
        <v>2582</v>
      </c>
      <c r="G575" s="54" t="s">
        <v>2612</v>
      </c>
      <c r="H575" s="54" t="s">
        <v>57</v>
      </c>
      <c r="I575" s="54" t="s">
        <v>2613</v>
      </c>
      <c r="J575" s="54">
        <v>45962</v>
      </c>
      <c r="K575" s="54" t="s">
        <v>1530</v>
      </c>
      <c r="L575" s="54" t="s">
        <v>2582</v>
      </c>
      <c r="M575" s="54" t="s">
        <v>2614</v>
      </c>
      <c r="N575" s="54">
        <v>26</v>
      </c>
      <c r="O575" s="54">
        <v>20</v>
      </c>
      <c r="P575" s="54">
        <v>6</v>
      </c>
      <c r="Q575" s="54">
        <v>1</v>
      </c>
      <c r="R575" s="54" t="s">
        <v>2615</v>
      </c>
      <c r="S575" s="54">
        <v>325</v>
      </c>
      <c r="T575" s="54"/>
      <c r="U575" s="54">
        <v>2</v>
      </c>
      <c r="V575" s="54">
        <v>5</v>
      </c>
      <c r="W575" s="54" t="s">
        <v>2616</v>
      </c>
      <c r="X575" s="54" t="s">
        <v>2617</v>
      </c>
      <c r="Y575" s="54"/>
    </row>
    <row r="576" ht="72" spans="1:25">
      <c r="A576" s="48">
        <v>571</v>
      </c>
      <c r="B576" s="54" t="s">
        <v>33</v>
      </c>
      <c r="C576" s="54" t="s">
        <v>34</v>
      </c>
      <c r="D576" s="54" t="s">
        <v>505</v>
      </c>
      <c r="E576" s="54" t="s">
        <v>303</v>
      </c>
      <c r="F576" s="54" t="s">
        <v>360</v>
      </c>
      <c r="G576" s="54" t="s">
        <v>2596</v>
      </c>
      <c r="H576" s="54" t="s">
        <v>57</v>
      </c>
      <c r="I576" s="54" t="s">
        <v>2618</v>
      </c>
      <c r="J576" s="54">
        <v>45962</v>
      </c>
      <c r="K576" s="54">
        <v>45962</v>
      </c>
      <c r="L576" s="54" t="s">
        <v>360</v>
      </c>
      <c r="M576" s="54" t="s">
        <v>2619</v>
      </c>
      <c r="N576" s="54">
        <v>4</v>
      </c>
      <c r="O576" s="54">
        <v>2</v>
      </c>
      <c r="P576" s="54">
        <v>2</v>
      </c>
      <c r="Q576" s="54">
        <v>1</v>
      </c>
      <c r="R576" s="54">
        <v>39</v>
      </c>
      <c r="S576" s="54">
        <v>185</v>
      </c>
      <c r="T576" s="54">
        <v>1</v>
      </c>
      <c r="U576" s="54">
        <v>4</v>
      </c>
      <c r="V576" s="54">
        <v>19</v>
      </c>
      <c r="W576" s="54" t="s">
        <v>2620</v>
      </c>
      <c r="X576" s="54" t="s">
        <v>2600</v>
      </c>
      <c r="Y576" s="54"/>
    </row>
    <row r="577" ht="36" spans="1:25">
      <c r="A577" s="48">
        <v>572</v>
      </c>
      <c r="B577" s="54" t="s">
        <v>79</v>
      </c>
      <c r="C577" s="54" t="s">
        <v>827</v>
      </c>
      <c r="D577" s="54" t="s">
        <v>119</v>
      </c>
      <c r="E577" s="54" t="s">
        <v>303</v>
      </c>
      <c r="F577" s="54" t="s">
        <v>339</v>
      </c>
      <c r="G577" s="54" t="s">
        <v>2621</v>
      </c>
      <c r="H577" s="54" t="s">
        <v>57</v>
      </c>
      <c r="I577" s="54" t="s">
        <v>2622</v>
      </c>
      <c r="J577" s="54">
        <v>45962</v>
      </c>
      <c r="K577" s="54">
        <v>45962</v>
      </c>
      <c r="L577" s="54" t="s">
        <v>339</v>
      </c>
      <c r="M577" s="54" t="s">
        <v>2623</v>
      </c>
      <c r="N577" s="54">
        <v>3.5</v>
      </c>
      <c r="O577" s="54">
        <v>2</v>
      </c>
      <c r="P577" s="54">
        <v>1.5</v>
      </c>
      <c r="Q577" s="54">
        <v>1</v>
      </c>
      <c r="R577" s="54">
        <v>32</v>
      </c>
      <c r="S577" s="54">
        <v>57</v>
      </c>
      <c r="T577" s="54">
        <v>1</v>
      </c>
      <c r="U577" s="54">
        <v>3</v>
      </c>
      <c r="V577" s="54">
        <v>11</v>
      </c>
      <c r="W577" s="54" t="s">
        <v>2624</v>
      </c>
      <c r="X577" s="54" t="s">
        <v>2625</v>
      </c>
      <c r="Y577" s="54"/>
    </row>
    <row r="578" ht="60" spans="1:25">
      <c r="A578" s="48">
        <v>573</v>
      </c>
      <c r="B578" s="54" t="s">
        <v>79</v>
      </c>
      <c r="C578" s="54" t="s">
        <v>1758</v>
      </c>
      <c r="D578" s="54" t="s">
        <v>1759</v>
      </c>
      <c r="E578" s="54" t="s">
        <v>303</v>
      </c>
      <c r="F578" s="54" t="s">
        <v>303</v>
      </c>
      <c r="G578" s="54" t="s">
        <v>2140</v>
      </c>
      <c r="H578" s="54" t="s">
        <v>57</v>
      </c>
      <c r="I578" s="54" t="s">
        <v>303</v>
      </c>
      <c r="J578" s="54">
        <v>45962</v>
      </c>
      <c r="K578" s="54">
        <v>45962</v>
      </c>
      <c r="L578" s="54" t="s">
        <v>303</v>
      </c>
      <c r="M578" s="54" t="s">
        <v>2626</v>
      </c>
      <c r="N578" s="54">
        <v>23.4</v>
      </c>
      <c r="O578" s="54">
        <v>23.4</v>
      </c>
      <c r="P578" s="54">
        <v>0</v>
      </c>
      <c r="Q578" s="54">
        <v>17</v>
      </c>
      <c r="R578" s="54">
        <v>645</v>
      </c>
      <c r="S578" s="54">
        <v>1869</v>
      </c>
      <c r="T578" s="54">
        <v>4</v>
      </c>
      <c r="U578" s="54">
        <v>645</v>
      </c>
      <c r="V578" s="54">
        <v>1869</v>
      </c>
      <c r="W578" s="54" t="s">
        <v>2627</v>
      </c>
      <c r="X578" s="54" t="s">
        <v>2628</v>
      </c>
      <c r="Y578" s="54"/>
    </row>
    <row r="579" ht="60" spans="1:25">
      <c r="A579" s="48">
        <v>574</v>
      </c>
      <c r="B579" s="54" t="s">
        <v>33</v>
      </c>
      <c r="C579" s="54" t="s">
        <v>34</v>
      </c>
      <c r="D579" s="54" t="s">
        <v>872</v>
      </c>
      <c r="E579" s="54" t="s">
        <v>303</v>
      </c>
      <c r="F579" s="54" t="s">
        <v>2546</v>
      </c>
      <c r="G579" s="54" t="s">
        <v>2629</v>
      </c>
      <c r="H579" s="54" t="s">
        <v>57</v>
      </c>
      <c r="I579" s="54" t="s">
        <v>2630</v>
      </c>
      <c r="J579" s="54">
        <v>45931</v>
      </c>
      <c r="K579" s="54">
        <v>45962</v>
      </c>
      <c r="L579" s="54" t="s">
        <v>2546</v>
      </c>
      <c r="M579" s="54" t="s">
        <v>2631</v>
      </c>
      <c r="N579" s="54">
        <v>5</v>
      </c>
      <c r="O579" s="54">
        <v>2</v>
      </c>
      <c r="P579" s="54">
        <v>3</v>
      </c>
      <c r="Q579" s="54">
        <v>1</v>
      </c>
      <c r="R579" s="54">
        <v>41</v>
      </c>
      <c r="S579" s="54">
        <v>166</v>
      </c>
      <c r="T579" s="54">
        <v>1</v>
      </c>
      <c r="U579" s="54">
        <v>2</v>
      </c>
      <c r="V579" s="54">
        <v>5</v>
      </c>
      <c r="W579" s="54" t="s">
        <v>2632</v>
      </c>
      <c r="X579" s="54" t="s">
        <v>2633</v>
      </c>
      <c r="Y579" s="54"/>
    </row>
    <row r="580" ht="60" spans="1:25">
      <c r="A580" s="48">
        <v>575</v>
      </c>
      <c r="B580" s="54" t="s">
        <v>79</v>
      </c>
      <c r="C580" s="54" t="s">
        <v>118</v>
      </c>
      <c r="D580" s="54" t="s">
        <v>119</v>
      </c>
      <c r="E580" s="54" t="s">
        <v>303</v>
      </c>
      <c r="F580" s="54" t="s">
        <v>2536</v>
      </c>
      <c r="G580" s="54" t="s">
        <v>2634</v>
      </c>
      <c r="H580" s="54" t="s">
        <v>57</v>
      </c>
      <c r="I580" s="54" t="s">
        <v>2635</v>
      </c>
      <c r="J580" s="54" t="s">
        <v>367</v>
      </c>
      <c r="K580" s="54" t="s">
        <v>323</v>
      </c>
      <c r="L580" s="54" t="s">
        <v>2536</v>
      </c>
      <c r="M580" s="54" t="s">
        <v>2636</v>
      </c>
      <c r="N580" s="54">
        <v>7</v>
      </c>
      <c r="O580" s="54">
        <v>6</v>
      </c>
      <c r="P580" s="54">
        <v>1</v>
      </c>
      <c r="Q580" s="54">
        <v>1</v>
      </c>
      <c r="R580" s="54">
        <v>38</v>
      </c>
      <c r="S580" s="54">
        <v>176</v>
      </c>
      <c r="T580" s="54">
        <v>0</v>
      </c>
      <c r="U580" s="54">
        <v>3</v>
      </c>
      <c r="V580" s="54">
        <v>6</v>
      </c>
      <c r="W580" s="54" t="s">
        <v>2540</v>
      </c>
      <c r="X580" s="54" t="s">
        <v>397</v>
      </c>
      <c r="Y580" s="54"/>
    </row>
    <row r="581" ht="60" spans="1:25">
      <c r="A581" s="48">
        <v>576</v>
      </c>
      <c r="B581" s="54" t="s">
        <v>79</v>
      </c>
      <c r="C581" s="54" t="s">
        <v>118</v>
      </c>
      <c r="D581" s="54" t="s">
        <v>119</v>
      </c>
      <c r="E581" s="54" t="s">
        <v>303</v>
      </c>
      <c r="F581" s="54" t="s">
        <v>2536</v>
      </c>
      <c r="G581" s="54" t="s">
        <v>2637</v>
      </c>
      <c r="H581" s="54" t="s">
        <v>57</v>
      </c>
      <c r="I581" s="54" t="s">
        <v>2638</v>
      </c>
      <c r="J581" s="54" t="s">
        <v>323</v>
      </c>
      <c r="K581" s="54" t="s">
        <v>330</v>
      </c>
      <c r="L581" s="54" t="s">
        <v>2536</v>
      </c>
      <c r="M581" s="54" t="s">
        <v>2639</v>
      </c>
      <c r="N581" s="54">
        <v>3</v>
      </c>
      <c r="O581" s="54">
        <v>2</v>
      </c>
      <c r="P581" s="54">
        <v>1</v>
      </c>
      <c r="Q581" s="54">
        <v>1</v>
      </c>
      <c r="R581" s="54">
        <v>32</v>
      </c>
      <c r="S581" s="54">
        <v>131</v>
      </c>
      <c r="T581" s="54">
        <v>0</v>
      </c>
      <c r="U581" s="54">
        <v>0</v>
      </c>
      <c r="V581" s="54">
        <v>0</v>
      </c>
      <c r="W581" s="54" t="s">
        <v>2640</v>
      </c>
      <c r="X581" s="54" t="s">
        <v>2641</v>
      </c>
      <c r="Y581" s="54"/>
    </row>
    <row r="582" ht="84" spans="1:25">
      <c r="A582" s="48">
        <v>577</v>
      </c>
      <c r="B582" s="54" t="s">
        <v>79</v>
      </c>
      <c r="C582" s="54" t="s">
        <v>118</v>
      </c>
      <c r="D582" s="54" t="s">
        <v>119</v>
      </c>
      <c r="E582" s="54" t="s">
        <v>303</v>
      </c>
      <c r="F582" s="54" t="s">
        <v>360</v>
      </c>
      <c r="G582" s="54" t="s">
        <v>2642</v>
      </c>
      <c r="H582" s="54" t="s">
        <v>57</v>
      </c>
      <c r="I582" s="54" t="s">
        <v>2643</v>
      </c>
      <c r="J582" s="54">
        <v>45901</v>
      </c>
      <c r="K582" s="54" t="s">
        <v>323</v>
      </c>
      <c r="L582" s="54" t="s">
        <v>360</v>
      </c>
      <c r="M582" s="54" t="s">
        <v>2644</v>
      </c>
      <c r="N582" s="54">
        <v>12</v>
      </c>
      <c r="O582" s="54">
        <v>10</v>
      </c>
      <c r="P582" s="54">
        <v>2</v>
      </c>
      <c r="Q582" s="54">
        <v>1</v>
      </c>
      <c r="R582" s="54">
        <v>128</v>
      </c>
      <c r="S582" s="54">
        <v>598</v>
      </c>
      <c r="T582" s="54">
        <v>1</v>
      </c>
      <c r="U582" s="54">
        <v>8</v>
      </c>
      <c r="V582" s="54">
        <v>26</v>
      </c>
      <c r="W582" s="54" t="s">
        <v>2645</v>
      </c>
      <c r="X582" s="54" t="s">
        <v>397</v>
      </c>
      <c r="Y582" s="54"/>
    </row>
    <row r="583" ht="60" spans="1:25">
      <c r="A583" s="48">
        <v>578</v>
      </c>
      <c r="B583" s="54" t="s">
        <v>79</v>
      </c>
      <c r="C583" s="54" t="s">
        <v>118</v>
      </c>
      <c r="D583" s="54" t="s">
        <v>119</v>
      </c>
      <c r="E583" s="54" t="s">
        <v>303</v>
      </c>
      <c r="F583" s="54" t="s">
        <v>398</v>
      </c>
      <c r="G583" s="54" t="s">
        <v>2646</v>
      </c>
      <c r="H583" s="54" t="s">
        <v>57</v>
      </c>
      <c r="I583" s="54" t="s">
        <v>2647</v>
      </c>
      <c r="J583" s="54" t="s">
        <v>637</v>
      </c>
      <c r="K583" s="54">
        <v>45992</v>
      </c>
      <c r="L583" s="54" t="s">
        <v>398</v>
      </c>
      <c r="M583" s="54" t="s">
        <v>2648</v>
      </c>
      <c r="N583" s="54">
        <v>15</v>
      </c>
      <c r="O583" s="54">
        <v>12</v>
      </c>
      <c r="P583" s="54">
        <v>3</v>
      </c>
      <c r="Q583" s="54">
        <v>1</v>
      </c>
      <c r="R583" s="54">
        <v>47</v>
      </c>
      <c r="S583" s="54">
        <v>189</v>
      </c>
      <c r="T583" s="54">
        <v>1</v>
      </c>
      <c r="U583" s="54">
        <v>3</v>
      </c>
      <c r="V583" s="54">
        <v>10</v>
      </c>
      <c r="W583" s="54" t="s">
        <v>2649</v>
      </c>
      <c r="X583" s="54" t="s">
        <v>2527</v>
      </c>
      <c r="Y583" s="54"/>
    </row>
    <row r="584" ht="36" spans="1:25">
      <c r="A584" s="48">
        <v>579</v>
      </c>
      <c r="B584" s="54" t="s">
        <v>79</v>
      </c>
      <c r="C584" s="54" t="s">
        <v>118</v>
      </c>
      <c r="D584" s="54" t="s">
        <v>119</v>
      </c>
      <c r="E584" s="54" t="s">
        <v>303</v>
      </c>
      <c r="F584" s="54" t="s">
        <v>304</v>
      </c>
      <c r="G584" s="54" t="s">
        <v>2650</v>
      </c>
      <c r="H584" s="54" t="s">
        <v>57</v>
      </c>
      <c r="I584" s="54" t="s">
        <v>2602</v>
      </c>
      <c r="J584" s="54">
        <v>45902</v>
      </c>
      <c r="K584" s="54">
        <v>45945</v>
      </c>
      <c r="L584" s="54" t="s">
        <v>304</v>
      </c>
      <c r="M584" s="54" t="s">
        <v>2651</v>
      </c>
      <c r="N584" s="54">
        <v>6</v>
      </c>
      <c r="O584" s="54">
        <v>4</v>
      </c>
      <c r="P584" s="54">
        <v>2</v>
      </c>
      <c r="Q584" s="54">
        <v>1</v>
      </c>
      <c r="R584" s="54">
        <v>84</v>
      </c>
      <c r="S584" s="54">
        <v>336</v>
      </c>
      <c r="T584" s="54">
        <v>1</v>
      </c>
      <c r="U584" s="54">
        <v>3</v>
      </c>
      <c r="V584" s="54">
        <v>9</v>
      </c>
      <c r="W584" s="54" t="s">
        <v>2585</v>
      </c>
      <c r="X584" s="54" t="s">
        <v>397</v>
      </c>
      <c r="Y584" s="54"/>
    </row>
    <row r="585" ht="168" spans="1:25">
      <c r="A585" s="48">
        <v>580</v>
      </c>
      <c r="B585" s="54" t="s">
        <v>33</v>
      </c>
      <c r="C585" s="54" t="s">
        <v>2528</v>
      </c>
      <c r="D585" s="54" t="s">
        <v>326</v>
      </c>
      <c r="E585" s="54" t="s">
        <v>303</v>
      </c>
      <c r="F585" s="54" t="s">
        <v>2536</v>
      </c>
      <c r="G585" s="54" t="s">
        <v>2652</v>
      </c>
      <c r="H585" s="54" t="s">
        <v>57</v>
      </c>
      <c r="I585" s="54" t="s">
        <v>2653</v>
      </c>
      <c r="J585" s="54" t="s">
        <v>2654</v>
      </c>
      <c r="K585" s="54" t="s">
        <v>367</v>
      </c>
      <c r="L585" s="54" t="s">
        <v>2536</v>
      </c>
      <c r="M585" s="54" t="s">
        <v>2655</v>
      </c>
      <c r="N585" s="54">
        <v>13</v>
      </c>
      <c r="O585" s="54">
        <v>12</v>
      </c>
      <c r="P585" s="54">
        <v>1</v>
      </c>
      <c r="Q585" s="54">
        <v>1</v>
      </c>
      <c r="R585" s="54">
        <v>98</v>
      </c>
      <c r="S585" s="54">
        <v>397</v>
      </c>
      <c r="T585" s="54">
        <v>0</v>
      </c>
      <c r="U585" s="54">
        <v>5</v>
      </c>
      <c r="V585" s="54">
        <v>20</v>
      </c>
      <c r="W585" s="54" t="s">
        <v>2656</v>
      </c>
      <c r="X585" s="54" t="s">
        <v>397</v>
      </c>
      <c r="Y585" s="54"/>
    </row>
    <row r="586" ht="60" spans="1:25">
      <c r="A586" s="48">
        <v>581</v>
      </c>
      <c r="B586" s="54" t="s">
        <v>79</v>
      </c>
      <c r="C586" s="54" t="s">
        <v>118</v>
      </c>
      <c r="D586" s="54" t="s">
        <v>119</v>
      </c>
      <c r="E586" s="54" t="s">
        <v>303</v>
      </c>
      <c r="F586" s="54" t="s">
        <v>313</v>
      </c>
      <c r="G586" s="54" t="s">
        <v>2657</v>
      </c>
      <c r="H586" s="54" t="s">
        <v>57</v>
      </c>
      <c r="I586" s="54" t="s">
        <v>2658</v>
      </c>
      <c r="J586" s="54" t="s">
        <v>367</v>
      </c>
      <c r="K586" s="54" t="s">
        <v>323</v>
      </c>
      <c r="L586" s="54" t="s">
        <v>313</v>
      </c>
      <c r="M586" s="54" t="s">
        <v>2659</v>
      </c>
      <c r="N586" s="54">
        <v>4</v>
      </c>
      <c r="O586" s="54">
        <v>4</v>
      </c>
      <c r="P586" s="54">
        <v>0</v>
      </c>
      <c r="Q586" s="54">
        <v>1</v>
      </c>
      <c r="R586" s="54">
        <v>22</v>
      </c>
      <c r="S586" s="54">
        <v>90</v>
      </c>
      <c r="T586" s="54">
        <v>0</v>
      </c>
      <c r="U586" s="54">
        <v>2</v>
      </c>
      <c r="V586" s="54">
        <v>8</v>
      </c>
      <c r="W586" s="54" t="s">
        <v>2660</v>
      </c>
      <c r="X586" s="54" t="s">
        <v>397</v>
      </c>
      <c r="Y586" s="54"/>
    </row>
    <row r="587" ht="60" spans="1:25">
      <c r="A587" s="48">
        <v>582</v>
      </c>
      <c r="B587" s="54" t="s">
        <v>79</v>
      </c>
      <c r="C587" s="54" t="s">
        <v>118</v>
      </c>
      <c r="D587" s="54" t="s">
        <v>119</v>
      </c>
      <c r="E587" s="54" t="s">
        <v>303</v>
      </c>
      <c r="F587" s="54" t="s">
        <v>313</v>
      </c>
      <c r="G587" s="54" t="s">
        <v>2661</v>
      </c>
      <c r="H587" s="54" t="s">
        <v>57</v>
      </c>
      <c r="I587" s="54" t="s">
        <v>2662</v>
      </c>
      <c r="J587" s="54" t="s">
        <v>367</v>
      </c>
      <c r="K587" s="54" t="s">
        <v>323</v>
      </c>
      <c r="L587" s="54" t="s">
        <v>313</v>
      </c>
      <c r="M587" s="54" t="s">
        <v>2663</v>
      </c>
      <c r="N587" s="54">
        <v>3</v>
      </c>
      <c r="O587" s="54">
        <v>3</v>
      </c>
      <c r="P587" s="54">
        <v>0</v>
      </c>
      <c r="Q587" s="54">
        <v>1</v>
      </c>
      <c r="R587" s="54">
        <v>20</v>
      </c>
      <c r="S587" s="54">
        <v>80</v>
      </c>
      <c r="T587" s="54">
        <v>0</v>
      </c>
      <c r="U587" s="54">
        <v>2</v>
      </c>
      <c r="V587" s="54">
        <v>4</v>
      </c>
      <c r="W587" s="54" t="s">
        <v>2664</v>
      </c>
      <c r="X587" s="54" t="s">
        <v>2641</v>
      </c>
      <c r="Y587" s="54"/>
    </row>
    <row r="588" ht="96" spans="1:25">
      <c r="A588" s="48">
        <v>583</v>
      </c>
      <c r="B588" s="54" t="s">
        <v>33</v>
      </c>
      <c r="C588" s="54" t="s">
        <v>2528</v>
      </c>
      <c r="D588" s="54" t="s">
        <v>67</v>
      </c>
      <c r="E588" s="54" t="s">
        <v>303</v>
      </c>
      <c r="F588" s="54" t="s">
        <v>2665</v>
      </c>
      <c r="G588" s="54" t="s">
        <v>2666</v>
      </c>
      <c r="H588" s="54" t="s">
        <v>57</v>
      </c>
      <c r="I588" s="54" t="s">
        <v>2667</v>
      </c>
      <c r="J588" s="54" t="s">
        <v>316</v>
      </c>
      <c r="K588" s="54" t="s">
        <v>2556</v>
      </c>
      <c r="L588" s="54" t="s">
        <v>2665</v>
      </c>
      <c r="M588" s="54" t="s">
        <v>2668</v>
      </c>
      <c r="N588" s="54">
        <v>32</v>
      </c>
      <c r="O588" s="54">
        <v>30</v>
      </c>
      <c r="P588" s="54">
        <v>2</v>
      </c>
      <c r="Q588" s="54">
        <v>4</v>
      </c>
      <c r="R588" s="54">
        <v>4100</v>
      </c>
      <c r="S588" s="54">
        <v>15200</v>
      </c>
      <c r="T588" s="54">
        <v>2</v>
      </c>
      <c r="U588" s="54">
        <v>170</v>
      </c>
      <c r="V588" s="54">
        <v>526</v>
      </c>
      <c r="W588" s="54" t="s">
        <v>2669</v>
      </c>
      <c r="X588" s="54" t="s">
        <v>2591</v>
      </c>
      <c r="Y588" s="54"/>
    </row>
    <row r="589" ht="72" spans="1:25">
      <c r="A589" s="48">
        <v>584</v>
      </c>
      <c r="B589" s="54" t="s">
        <v>79</v>
      </c>
      <c r="C589" s="54" t="s">
        <v>118</v>
      </c>
      <c r="D589" s="54" t="s">
        <v>119</v>
      </c>
      <c r="E589" s="54" t="s">
        <v>303</v>
      </c>
      <c r="F589" s="54" t="s">
        <v>370</v>
      </c>
      <c r="G589" s="54" t="s">
        <v>2670</v>
      </c>
      <c r="H589" s="54" t="s">
        <v>57</v>
      </c>
      <c r="I589" s="54" t="s">
        <v>370</v>
      </c>
      <c r="J589" s="54">
        <v>45809</v>
      </c>
      <c r="K589" s="54">
        <v>45870</v>
      </c>
      <c r="L589" s="54" t="s">
        <v>370</v>
      </c>
      <c r="M589" s="54" t="s">
        <v>2671</v>
      </c>
      <c r="N589" s="54">
        <v>13.8</v>
      </c>
      <c r="O589" s="54">
        <v>10</v>
      </c>
      <c r="P589" s="54">
        <v>3.8</v>
      </c>
      <c r="Q589" s="54">
        <v>1</v>
      </c>
      <c r="R589" s="54">
        <v>130</v>
      </c>
      <c r="S589" s="54">
        <v>534</v>
      </c>
      <c r="T589" s="54">
        <v>1</v>
      </c>
      <c r="U589" s="54">
        <v>8</v>
      </c>
      <c r="V589" s="54">
        <v>26</v>
      </c>
      <c r="W589" s="54" t="s">
        <v>2672</v>
      </c>
      <c r="X589" s="54" t="s">
        <v>2673</v>
      </c>
      <c r="Y589" s="54"/>
    </row>
    <row r="590" ht="72" spans="1:25">
      <c r="A590" s="48">
        <v>585</v>
      </c>
      <c r="B590" s="54" t="s">
        <v>79</v>
      </c>
      <c r="C590" s="54" t="s">
        <v>118</v>
      </c>
      <c r="D590" s="54" t="s">
        <v>119</v>
      </c>
      <c r="E590" s="54" t="s">
        <v>303</v>
      </c>
      <c r="F590" s="54" t="s">
        <v>370</v>
      </c>
      <c r="G590" s="54" t="s">
        <v>2674</v>
      </c>
      <c r="H590" s="54" t="s">
        <v>57</v>
      </c>
      <c r="I590" s="54" t="s">
        <v>370</v>
      </c>
      <c r="J590" s="54">
        <v>45901</v>
      </c>
      <c r="K590" s="54">
        <v>45931</v>
      </c>
      <c r="L590" s="54" t="s">
        <v>370</v>
      </c>
      <c r="M590" s="54" t="s">
        <v>2674</v>
      </c>
      <c r="N590" s="54">
        <v>8</v>
      </c>
      <c r="O590" s="54">
        <v>3</v>
      </c>
      <c r="P590" s="54">
        <v>5</v>
      </c>
      <c r="Q590" s="54">
        <v>1</v>
      </c>
      <c r="R590" s="54">
        <v>23</v>
      </c>
      <c r="S590" s="54">
        <v>117</v>
      </c>
      <c r="T590" s="54">
        <v>1</v>
      </c>
      <c r="U590" s="54">
        <v>3</v>
      </c>
      <c r="V590" s="54">
        <v>9</v>
      </c>
      <c r="W590" s="54" t="s">
        <v>2675</v>
      </c>
      <c r="X590" s="54" t="s">
        <v>2676</v>
      </c>
      <c r="Y590" s="54"/>
    </row>
    <row r="591" ht="84" spans="1:25">
      <c r="A591" s="48">
        <v>586</v>
      </c>
      <c r="B591" s="54" t="s">
        <v>79</v>
      </c>
      <c r="C591" s="54" t="s">
        <v>2677</v>
      </c>
      <c r="D591" s="54" t="s">
        <v>2678</v>
      </c>
      <c r="E591" s="54" t="s">
        <v>303</v>
      </c>
      <c r="F591" s="54" t="s">
        <v>346</v>
      </c>
      <c r="G591" s="54" t="s">
        <v>2679</v>
      </c>
      <c r="H591" s="54" t="s">
        <v>57</v>
      </c>
      <c r="I591" s="54" t="s">
        <v>348</v>
      </c>
      <c r="J591" s="54">
        <v>45717</v>
      </c>
      <c r="K591" s="54">
        <v>45931</v>
      </c>
      <c r="L591" s="54" t="s">
        <v>346</v>
      </c>
      <c r="M591" s="54" t="s">
        <v>2680</v>
      </c>
      <c r="N591" s="54">
        <v>25</v>
      </c>
      <c r="O591" s="54">
        <v>20</v>
      </c>
      <c r="P591" s="54">
        <v>5</v>
      </c>
      <c r="Q591" s="54">
        <v>1</v>
      </c>
      <c r="R591" s="54">
        <v>135</v>
      </c>
      <c r="S591" s="54">
        <v>681</v>
      </c>
      <c r="T591" s="54">
        <v>1</v>
      </c>
      <c r="U591" s="54">
        <v>10</v>
      </c>
      <c r="V591" s="54">
        <v>29</v>
      </c>
      <c r="W591" s="54" t="s">
        <v>2681</v>
      </c>
      <c r="X591" s="54" t="s">
        <v>311</v>
      </c>
      <c r="Y591" s="54"/>
    </row>
    <row r="592" ht="96" spans="1:25">
      <c r="A592" s="48">
        <v>587</v>
      </c>
      <c r="B592" s="54" t="s">
        <v>33</v>
      </c>
      <c r="C592" s="54" t="s">
        <v>34</v>
      </c>
      <c r="D592" s="54" t="s">
        <v>119</v>
      </c>
      <c r="E592" s="54" t="s">
        <v>303</v>
      </c>
      <c r="F592" s="54" t="s">
        <v>346</v>
      </c>
      <c r="G592" s="54" t="s">
        <v>2682</v>
      </c>
      <c r="H592" s="54" t="s">
        <v>57</v>
      </c>
      <c r="I592" s="54" t="s">
        <v>348</v>
      </c>
      <c r="J592" s="54">
        <v>45839</v>
      </c>
      <c r="K592" s="54">
        <v>45931</v>
      </c>
      <c r="L592" s="54" t="s">
        <v>346</v>
      </c>
      <c r="M592" s="54" t="s">
        <v>2683</v>
      </c>
      <c r="N592" s="54">
        <v>7</v>
      </c>
      <c r="O592" s="54">
        <v>5</v>
      </c>
      <c r="P592" s="54">
        <v>2</v>
      </c>
      <c r="Q592" s="54">
        <v>1</v>
      </c>
      <c r="R592" s="54">
        <v>255</v>
      </c>
      <c r="S592" s="54">
        <v>1027</v>
      </c>
      <c r="T592" s="54">
        <v>1</v>
      </c>
      <c r="U592" s="54">
        <v>10</v>
      </c>
      <c r="V592" s="54">
        <v>29</v>
      </c>
      <c r="W592" s="54" t="s">
        <v>2684</v>
      </c>
      <c r="X592" s="54" t="s">
        <v>311</v>
      </c>
      <c r="Y592" s="54"/>
    </row>
    <row r="593" ht="72" spans="1:25">
      <c r="A593" s="48">
        <v>588</v>
      </c>
      <c r="B593" s="54" t="s">
        <v>79</v>
      </c>
      <c r="C593" s="54" t="s">
        <v>118</v>
      </c>
      <c r="D593" s="54" t="s">
        <v>119</v>
      </c>
      <c r="E593" s="54" t="s">
        <v>303</v>
      </c>
      <c r="F593" s="54" t="s">
        <v>346</v>
      </c>
      <c r="G593" s="54" t="s">
        <v>2685</v>
      </c>
      <c r="H593" s="54" t="s">
        <v>57</v>
      </c>
      <c r="I593" s="54" t="s">
        <v>348</v>
      </c>
      <c r="J593" s="54">
        <v>45962</v>
      </c>
      <c r="K593" s="54">
        <v>45992</v>
      </c>
      <c r="L593" s="54" t="s">
        <v>346</v>
      </c>
      <c r="M593" s="54" t="s">
        <v>2568</v>
      </c>
      <c r="N593" s="54">
        <v>6.5</v>
      </c>
      <c r="O593" s="54">
        <v>5</v>
      </c>
      <c r="P593" s="54">
        <v>1.5</v>
      </c>
      <c r="Q593" s="54">
        <v>1</v>
      </c>
      <c r="R593" s="54">
        <v>85</v>
      </c>
      <c r="S593" s="54">
        <v>170</v>
      </c>
      <c r="T593" s="54">
        <v>1</v>
      </c>
      <c r="U593" s="54">
        <v>6</v>
      </c>
      <c r="V593" s="54">
        <v>17</v>
      </c>
      <c r="W593" s="54" t="s">
        <v>2686</v>
      </c>
      <c r="X593" s="54" t="s">
        <v>397</v>
      </c>
      <c r="Y593" s="54"/>
    </row>
    <row r="594" ht="72" spans="1:25">
      <c r="A594" s="48">
        <v>589</v>
      </c>
      <c r="B594" s="54" t="s">
        <v>79</v>
      </c>
      <c r="C594" s="54" t="s">
        <v>118</v>
      </c>
      <c r="D594" s="54" t="s">
        <v>119</v>
      </c>
      <c r="E594" s="54" t="s">
        <v>303</v>
      </c>
      <c r="F594" s="54" t="s">
        <v>331</v>
      </c>
      <c r="G594" s="54" t="s">
        <v>2687</v>
      </c>
      <c r="H594" s="54" t="s">
        <v>2688</v>
      </c>
      <c r="I594" s="54" t="s">
        <v>2689</v>
      </c>
      <c r="J594" s="54">
        <v>45901</v>
      </c>
      <c r="K594" s="54">
        <v>45931</v>
      </c>
      <c r="L594" s="54" t="s">
        <v>331</v>
      </c>
      <c r="M594" s="54" t="s">
        <v>2688</v>
      </c>
      <c r="N594" s="54">
        <v>3</v>
      </c>
      <c r="O594" s="54">
        <v>2</v>
      </c>
      <c r="P594" s="54">
        <v>1</v>
      </c>
      <c r="Q594" s="54">
        <v>1</v>
      </c>
      <c r="R594" s="54">
        <v>82</v>
      </c>
      <c r="S594" s="54">
        <v>346</v>
      </c>
      <c r="T594" s="54">
        <v>1</v>
      </c>
      <c r="U594" s="54">
        <v>8</v>
      </c>
      <c r="V594" s="54">
        <v>24</v>
      </c>
      <c r="W594" s="54" t="s">
        <v>2690</v>
      </c>
      <c r="X594" s="54" t="s">
        <v>333</v>
      </c>
      <c r="Y594" s="54"/>
    </row>
    <row r="595" ht="48" spans="1:25">
      <c r="A595" s="48">
        <v>590</v>
      </c>
      <c r="B595" s="54" t="s">
        <v>79</v>
      </c>
      <c r="C595" s="54" t="s">
        <v>118</v>
      </c>
      <c r="D595" s="54" t="s">
        <v>119</v>
      </c>
      <c r="E595" s="54" t="s">
        <v>303</v>
      </c>
      <c r="F595" s="54" t="s">
        <v>2582</v>
      </c>
      <c r="G595" s="54" t="s">
        <v>2691</v>
      </c>
      <c r="H595" s="54" t="s">
        <v>57</v>
      </c>
      <c r="I595" s="54" t="s">
        <v>2582</v>
      </c>
      <c r="J595" s="54">
        <v>45962</v>
      </c>
      <c r="K595" s="54">
        <v>45992</v>
      </c>
      <c r="L595" s="54" t="s">
        <v>2582</v>
      </c>
      <c r="M595" s="54" t="s">
        <v>2584</v>
      </c>
      <c r="N595" s="54">
        <v>10</v>
      </c>
      <c r="O595" s="54">
        <v>8</v>
      </c>
      <c r="P595" s="54">
        <v>2</v>
      </c>
      <c r="Q595" s="54">
        <v>1</v>
      </c>
      <c r="R595" s="54">
        <v>78</v>
      </c>
      <c r="S595" s="54">
        <v>302</v>
      </c>
      <c r="T595" s="54"/>
      <c r="U595" s="54">
        <v>7</v>
      </c>
      <c r="V595" s="54">
        <v>14</v>
      </c>
      <c r="W595" s="54" t="s">
        <v>2585</v>
      </c>
      <c r="X595" s="54" t="s">
        <v>319</v>
      </c>
      <c r="Y595" s="54"/>
    </row>
    <row r="596" ht="60" spans="1:25">
      <c r="A596" s="48">
        <v>591</v>
      </c>
      <c r="B596" s="54" t="s">
        <v>79</v>
      </c>
      <c r="C596" s="54" t="s">
        <v>118</v>
      </c>
      <c r="D596" s="54" t="s">
        <v>119</v>
      </c>
      <c r="E596" s="54" t="s">
        <v>303</v>
      </c>
      <c r="F596" s="54" t="s">
        <v>2522</v>
      </c>
      <c r="G596" s="54" t="s">
        <v>2692</v>
      </c>
      <c r="H596" s="54" t="s">
        <v>57</v>
      </c>
      <c r="I596" s="54" t="s">
        <v>2693</v>
      </c>
      <c r="J596" s="54">
        <v>45901</v>
      </c>
      <c r="K596" s="54">
        <v>45931</v>
      </c>
      <c r="L596" s="54" t="s">
        <v>2522</v>
      </c>
      <c r="M596" s="54" t="s">
        <v>2525</v>
      </c>
      <c r="N596" s="54">
        <v>4</v>
      </c>
      <c r="O596" s="54">
        <v>3</v>
      </c>
      <c r="P596" s="54">
        <v>1</v>
      </c>
      <c r="Q596" s="54">
        <v>1</v>
      </c>
      <c r="R596" s="54">
        <v>82</v>
      </c>
      <c r="S596" s="54">
        <v>328</v>
      </c>
      <c r="T596" s="54">
        <v>1</v>
      </c>
      <c r="U596" s="54">
        <v>4</v>
      </c>
      <c r="V596" s="54">
        <v>10</v>
      </c>
      <c r="W596" s="54" t="s">
        <v>2694</v>
      </c>
      <c r="X596" s="54" t="s">
        <v>2527</v>
      </c>
      <c r="Y596" s="54"/>
    </row>
    <row r="597" ht="60" spans="1:25">
      <c r="A597" s="48">
        <v>592</v>
      </c>
      <c r="B597" s="54" t="s">
        <v>33</v>
      </c>
      <c r="C597" s="54" t="s">
        <v>34</v>
      </c>
      <c r="D597" s="54" t="s">
        <v>829</v>
      </c>
      <c r="E597" s="54" t="s">
        <v>303</v>
      </c>
      <c r="F597" s="54" t="s">
        <v>2522</v>
      </c>
      <c r="G597" s="54" t="s">
        <v>2695</v>
      </c>
      <c r="H597" s="54" t="s">
        <v>57</v>
      </c>
      <c r="I597" s="54" t="s">
        <v>2696</v>
      </c>
      <c r="J597" s="54">
        <v>45901</v>
      </c>
      <c r="K597" s="54">
        <v>45962</v>
      </c>
      <c r="L597" s="54" t="s">
        <v>2522</v>
      </c>
      <c r="M597" s="54" t="s">
        <v>2697</v>
      </c>
      <c r="N597" s="54">
        <v>30</v>
      </c>
      <c r="O597" s="54">
        <v>30</v>
      </c>
      <c r="P597" s="54">
        <v>0</v>
      </c>
      <c r="Q597" s="54">
        <v>0</v>
      </c>
      <c r="R597" s="54">
        <v>39</v>
      </c>
      <c r="S597" s="54">
        <v>170</v>
      </c>
      <c r="T597" s="54">
        <v>1</v>
      </c>
      <c r="U597" s="54">
        <v>1</v>
      </c>
      <c r="V597" s="54">
        <v>1</v>
      </c>
      <c r="W597" s="54" t="s">
        <v>2698</v>
      </c>
      <c r="X597" s="54" t="s">
        <v>2699</v>
      </c>
      <c r="Y597" s="54"/>
    </row>
    <row r="598" ht="48" spans="1:25">
      <c r="A598" s="48">
        <v>593</v>
      </c>
      <c r="B598" s="54" t="s">
        <v>1722</v>
      </c>
      <c r="C598" s="54" t="s">
        <v>2700</v>
      </c>
      <c r="D598" s="54" t="s">
        <v>106</v>
      </c>
      <c r="E598" s="54" t="s">
        <v>1138</v>
      </c>
      <c r="F598" s="54" t="s">
        <v>1139</v>
      </c>
      <c r="G598" s="54" t="s">
        <v>2701</v>
      </c>
      <c r="H598" s="54" t="s">
        <v>79</v>
      </c>
      <c r="I598" s="54" t="s">
        <v>1141</v>
      </c>
      <c r="J598" s="54">
        <v>2025.4</v>
      </c>
      <c r="K598" s="54">
        <v>2025.12</v>
      </c>
      <c r="L598" s="54" t="s">
        <v>1139</v>
      </c>
      <c r="M598" s="54" t="s">
        <v>2702</v>
      </c>
      <c r="N598" s="54">
        <v>15</v>
      </c>
      <c r="O598" s="54">
        <v>13</v>
      </c>
      <c r="P598" s="54">
        <v>2</v>
      </c>
      <c r="Q598" s="54">
        <v>5</v>
      </c>
      <c r="R598" s="54">
        <v>139</v>
      </c>
      <c r="S598" s="54">
        <v>475</v>
      </c>
      <c r="T598" s="54">
        <v>5</v>
      </c>
      <c r="U598" s="54">
        <v>139</v>
      </c>
      <c r="V598" s="54">
        <v>475</v>
      </c>
      <c r="W598" s="54" t="s">
        <v>2702</v>
      </c>
      <c r="X598" s="54" t="s">
        <v>2703</v>
      </c>
      <c r="Y598" s="54"/>
    </row>
    <row r="599" ht="36" spans="1:25">
      <c r="A599" s="48">
        <v>594</v>
      </c>
      <c r="B599" s="54" t="s">
        <v>1722</v>
      </c>
      <c r="C599" s="54" t="s">
        <v>2700</v>
      </c>
      <c r="D599" s="54" t="s">
        <v>106</v>
      </c>
      <c r="E599" s="54" t="s">
        <v>1138</v>
      </c>
      <c r="F599" s="54" t="s">
        <v>1162</v>
      </c>
      <c r="G599" s="54" t="s">
        <v>2704</v>
      </c>
      <c r="H599" s="54" t="s">
        <v>57</v>
      </c>
      <c r="I599" s="54" t="s">
        <v>2705</v>
      </c>
      <c r="J599" s="54">
        <v>2025.4</v>
      </c>
      <c r="K599" s="54">
        <v>2025.12</v>
      </c>
      <c r="L599" s="54" t="s">
        <v>1162</v>
      </c>
      <c r="M599" s="54" t="s">
        <v>2706</v>
      </c>
      <c r="N599" s="54">
        <v>15</v>
      </c>
      <c r="O599" s="54">
        <v>6</v>
      </c>
      <c r="P599" s="54">
        <v>9</v>
      </c>
      <c r="Q599" s="54">
        <v>1</v>
      </c>
      <c r="R599" s="54">
        <v>222</v>
      </c>
      <c r="S599" s="54">
        <v>1156</v>
      </c>
      <c r="T599" s="54">
        <v>1</v>
      </c>
      <c r="U599" s="54">
        <v>1</v>
      </c>
      <c r="V599" s="54">
        <v>3</v>
      </c>
      <c r="W599" s="54" t="s">
        <v>2706</v>
      </c>
      <c r="X599" s="54" t="s">
        <v>2707</v>
      </c>
      <c r="Y599" s="54"/>
    </row>
    <row r="600" ht="48" spans="1:25">
      <c r="A600" s="48">
        <v>595</v>
      </c>
      <c r="B600" s="54" t="s">
        <v>1722</v>
      </c>
      <c r="C600" s="54" t="s">
        <v>2700</v>
      </c>
      <c r="D600" s="54" t="s">
        <v>106</v>
      </c>
      <c r="E600" s="54" t="s">
        <v>1138</v>
      </c>
      <c r="F600" s="54" t="s">
        <v>1162</v>
      </c>
      <c r="G600" s="54" t="s">
        <v>2708</v>
      </c>
      <c r="H600" s="54" t="s">
        <v>57</v>
      </c>
      <c r="I600" s="54" t="s">
        <v>2709</v>
      </c>
      <c r="J600" s="54">
        <v>2025.1</v>
      </c>
      <c r="K600" s="54">
        <v>2025.12</v>
      </c>
      <c r="L600" s="54" t="s">
        <v>1162</v>
      </c>
      <c r="M600" s="54" t="s">
        <v>2710</v>
      </c>
      <c r="N600" s="54">
        <v>5</v>
      </c>
      <c r="O600" s="54">
        <v>4</v>
      </c>
      <c r="P600" s="54">
        <v>1</v>
      </c>
      <c r="Q600" s="54">
        <v>1</v>
      </c>
      <c r="R600" s="54">
        <v>45</v>
      </c>
      <c r="S600" s="54">
        <v>298</v>
      </c>
      <c r="T600" s="54">
        <v>1</v>
      </c>
      <c r="U600" s="54">
        <v>2</v>
      </c>
      <c r="V600" s="54">
        <v>6</v>
      </c>
      <c r="W600" s="54" t="s">
        <v>2710</v>
      </c>
      <c r="X600" s="54" t="s">
        <v>2711</v>
      </c>
      <c r="Y600" s="54"/>
    </row>
    <row r="601" ht="24" spans="1:25">
      <c r="A601" s="48">
        <v>596</v>
      </c>
      <c r="B601" s="54" t="s">
        <v>33</v>
      </c>
      <c r="C601" s="54" t="s">
        <v>34</v>
      </c>
      <c r="D601" s="54" t="s">
        <v>243</v>
      </c>
      <c r="E601" s="54" t="s">
        <v>1138</v>
      </c>
      <c r="F601" s="54" t="s">
        <v>2712</v>
      </c>
      <c r="G601" s="54" t="s">
        <v>2713</v>
      </c>
      <c r="H601" s="54" t="s">
        <v>1151</v>
      </c>
      <c r="I601" s="54" t="s">
        <v>2712</v>
      </c>
      <c r="J601" s="54">
        <v>2025.4</v>
      </c>
      <c r="K601" s="54">
        <v>2025.12</v>
      </c>
      <c r="L601" s="54" t="s">
        <v>2712</v>
      </c>
      <c r="M601" s="54" t="s">
        <v>2714</v>
      </c>
      <c r="N601" s="54">
        <v>5</v>
      </c>
      <c r="O601" s="54">
        <v>3</v>
      </c>
      <c r="P601" s="54">
        <v>2</v>
      </c>
      <c r="Q601" s="54">
        <v>1</v>
      </c>
      <c r="R601" s="54">
        <v>579</v>
      </c>
      <c r="S601" s="54">
        <v>1508</v>
      </c>
      <c r="T601" s="54"/>
      <c r="U601" s="54"/>
      <c r="V601" s="54"/>
      <c r="W601" s="54" t="s">
        <v>2714</v>
      </c>
      <c r="X601" s="54" t="s">
        <v>2715</v>
      </c>
      <c r="Y601" s="54"/>
    </row>
    <row r="602" ht="36" spans="1:25">
      <c r="A602" s="48">
        <v>597</v>
      </c>
      <c r="B602" s="54" t="s">
        <v>33</v>
      </c>
      <c r="C602" s="54" t="s">
        <v>34</v>
      </c>
      <c r="D602" s="54" t="s">
        <v>243</v>
      </c>
      <c r="E602" s="54" t="s">
        <v>1138</v>
      </c>
      <c r="F602" s="54" t="s">
        <v>1201</v>
      </c>
      <c r="G602" s="54" t="s">
        <v>2716</v>
      </c>
      <c r="H602" s="54" t="s">
        <v>1151</v>
      </c>
      <c r="I602" s="54" t="s">
        <v>2717</v>
      </c>
      <c r="J602" s="54">
        <v>2025.4</v>
      </c>
      <c r="K602" s="54">
        <v>2025.12</v>
      </c>
      <c r="L602" s="54" t="s">
        <v>1201</v>
      </c>
      <c r="M602" s="54" t="s">
        <v>2718</v>
      </c>
      <c r="N602" s="54">
        <v>10</v>
      </c>
      <c r="O602" s="54">
        <v>8</v>
      </c>
      <c r="P602" s="54">
        <v>2</v>
      </c>
      <c r="Q602" s="54">
        <v>1</v>
      </c>
      <c r="R602" s="54">
        <v>86</v>
      </c>
      <c r="S602" s="54">
        <v>385</v>
      </c>
      <c r="T602" s="54">
        <v>1</v>
      </c>
      <c r="U602" s="54">
        <v>2</v>
      </c>
      <c r="V602" s="54">
        <v>5</v>
      </c>
      <c r="W602" s="54" t="s">
        <v>1204</v>
      </c>
      <c r="X602" s="54" t="s">
        <v>2719</v>
      </c>
      <c r="Y602" s="54"/>
    </row>
    <row r="603" ht="60" spans="1:25">
      <c r="A603" s="48">
        <v>598</v>
      </c>
      <c r="B603" s="54" t="s">
        <v>33</v>
      </c>
      <c r="C603" s="54" t="s">
        <v>34</v>
      </c>
      <c r="D603" s="54" t="s">
        <v>2720</v>
      </c>
      <c r="E603" s="54" t="s">
        <v>1138</v>
      </c>
      <c r="F603" s="54" t="s">
        <v>1149</v>
      </c>
      <c r="G603" s="54" t="s">
        <v>2721</v>
      </c>
      <c r="H603" s="54" t="s">
        <v>1151</v>
      </c>
      <c r="I603" s="54" t="s">
        <v>2722</v>
      </c>
      <c r="J603" s="54">
        <v>2025.4</v>
      </c>
      <c r="K603" s="54">
        <v>2025.12</v>
      </c>
      <c r="L603" s="54" t="s">
        <v>1149</v>
      </c>
      <c r="M603" s="54" t="s">
        <v>2723</v>
      </c>
      <c r="N603" s="54">
        <v>20</v>
      </c>
      <c r="O603" s="54">
        <v>15</v>
      </c>
      <c r="P603" s="54">
        <v>5</v>
      </c>
      <c r="Q603" s="54">
        <v>1</v>
      </c>
      <c r="R603" s="54">
        <v>310</v>
      </c>
      <c r="S603" s="54">
        <v>1040</v>
      </c>
      <c r="T603" s="54">
        <v>1</v>
      </c>
      <c r="U603" s="54">
        <v>1</v>
      </c>
      <c r="V603" s="54">
        <v>5</v>
      </c>
      <c r="W603" s="54" t="s">
        <v>2723</v>
      </c>
      <c r="X603" s="54" t="s">
        <v>2724</v>
      </c>
      <c r="Y603" s="54"/>
    </row>
    <row r="604" ht="60" spans="1:25">
      <c r="A604" s="48">
        <v>599</v>
      </c>
      <c r="B604" s="54" t="s">
        <v>33</v>
      </c>
      <c r="C604" s="54" t="s">
        <v>2725</v>
      </c>
      <c r="D604" s="54" t="s">
        <v>243</v>
      </c>
      <c r="E604" s="54" t="s">
        <v>1138</v>
      </c>
      <c r="F604" s="54" t="s">
        <v>1225</v>
      </c>
      <c r="G604" s="54" t="s">
        <v>2726</v>
      </c>
      <c r="H604" s="54" t="s">
        <v>57</v>
      </c>
      <c r="I604" s="54" t="s">
        <v>2727</v>
      </c>
      <c r="J604" s="54">
        <v>2025.5</v>
      </c>
      <c r="K604" s="54">
        <v>2025.11</v>
      </c>
      <c r="L604" s="54" t="s">
        <v>1225</v>
      </c>
      <c r="M604" s="54" t="s">
        <v>2728</v>
      </c>
      <c r="N604" s="54">
        <v>30</v>
      </c>
      <c r="O604" s="54">
        <v>15</v>
      </c>
      <c r="P604" s="54">
        <v>15</v>
      </c>
      <c r="Q604" s="54">
        <v>1</v>
      </c>
      <c r="R604" s="54">
        <v>85</v>
      </c>
      <c r="S604" s="54">
        <v>362</v>
      </c>
      <c r="T604" s="54">
        <v>1</v>
      </c>
      <c r="U604" s="54">
        <v>12</v>
      </c>
      <c r="V604" s="54">
        <v>42</v>
      </c>
      <c r="W604" s="54" t="s">
        <v>2729</v>
      </c>
      <c r="X604" s="54" t="s">
        <v>1239</v>
      </c>
      <c r="Y604" s="54"/>
    </row>
    <row r="605" ht="60" spans="1:25">
      <c r="A605" s="48">
        <v>600</v>
      </c>
      <c r="B605" s="54" t="s">
        <v>33</v>
      </c>
      <c r="C605" s="54" t="s">
        <v>2725</v>
      </c>
      <c r="D605" s="54" t="s">
        <v>106</v>
      </c>
      <c r="E605" s="54" t="s">
        <v>1138</v>
      </c>
      <c r="F605" s="54" t="s">
        <v>1225</v>
      </c>
      <c r="G605" s="54" t="s">
        <v>2730</v>
      </c>
      <c r="H605" s="54" t="s">
        <v>57</v>
      </c>
      <c r="I605" s="54" t="s">
        <v>2731</v>
      </c>
      <c r="J605" s="54">
        <v>2025.4</v>
      </c>
      <c r="K605" s="54">
        <v>2025.8</v>
      </c>
      <c r="L605" s="54" t="s">
        <v>1225</v>
      </c>
      <c r="M605" s="54" t="s">
        <v>2732</v>
      </c>
      <c r="N605" s="54">
        <v>7.5</v>
      </c>
      <c r="O605" s="54">
        <v>6</v>
      </c>
      <c r="P605" s="54">
        <v>1.5</v>
      </c>
      <c r="Q605" s="54">
        <v>1</v>
      </c>
      <c r="R605" s="54">
        <v>28</v>
      </c>
      <c r="S605" s="54">
        <v>121</v>
      </c>
      <c r="T605" s="54">
        <v>1</v>
      </c>
      <c r="U605" s="54">
        <v>5</v>
      </c>
      <c r="V605" s="54">
        <v>16</v>
      </c>
      <c r="W605" s="54" t="s">
        <v>2733</v>
      </c>
      <c r="X605" s="54" t="s">
        <v>1239</v>
      </c>
      <c r="Y605" s="54"/>
    </row>
    <row r="606" ht="60" spans="1:25">
      <c r="A606" s="48">
        <v>601</v>
      </c>
      <c r="B606" s="54" t="s">
        <v>1722</v>
      </c>
      <c r="C606" s="54" t="s">
        <v>2734</v>
      </c>
      <c r="D606" s="54" t="s">
        <v>81</v>
      </c>
      <c r="E606" s="54" t="s">
        <v>1138</v>
      </c>
      <c r="F606" s="54" t="s">
        <v>1250</v>
      </c>
      <c r="G606" s="54" t="s">
        <v>2735</v>
      </c>
      <c r="H606" s="54" t="s">
        <v>57</v>
      </c>
      <c r="I606" s="54" t="s">
        <v>1201</v>
      </c>
      <c r="J606" s="54">
        <v>2025.4</v>
      </c>
      <c r="K606" s="54">
        <v>2025.12</v>
      </c>
      <c r="L606" s="54" t="s">
        <v>1250</v>
      </c>
      <c r="M606" s="54" t="s">
        <v>2736</v>
      </c>
      <c r="N606" s="54">
        <v>15</v>
      </c>
      <c r="O606" s="54">
        <v>12</v>
      </c>
      <c r="P606" s="54">
        <v>3</v>
      </c>
      <c r="Q606" s="54">
        <v>1</v>
      </c>
      <c r="R606" s="54">
        <v>167</v>
      </c>
      <c r="S606" s="54">
        <v>623</v>
      </c>
      <c r="T606" s="54">
        <v>1</v>
      </c>
      <c r="U606" s="54">
        <v>14</v>
      </c>
      <c r="V606" s="54">
        <v>46</v>
      </c>
      <c r="W606" s="54" t="s">
        <v>2736</v>
      </c>
      <c r="X606" s="54" t="s">
        <v>2737</v>
      </c>
      <c r="Y606" s="54"/>
    </row>
    <row r="607" ht="72" spans="1:25">
      <c r="A607" s="48">
        <v>602</v>
      </c>
      <c r="B607" s="54" t="s">
        <v>33</v>
      </c>
      <c r="C607" s="54" t="s">
        <v>34</v>
      </c>
      <c r="D607" s="54" t="s">
        <v>106</v>
      </c>
      <c r="E607" s="54" t="s">
        <v>1138</v>
      </c>
      <c r="F607" s="54" t="s">
        <v>1162</v>
      </c>
      <c r="G607" s="54" t="s">
        <v>2738</v>
      </c>
      <c r="H607" s="54" t="s">
        <v>2368</v>
      </c>
      <c r="I607" s="54" t="s">
        <v>2739</v>
      </c>
      <c r="J607" s="54">
        <v>2025.09</v>
      </c>
      <c r="K607" s="54">
        <v>2025.12</v>
      </c>
      <c r="L607" s="54" t="s">
        <v>1162</v>
      </c>
      <c r="M607" s="54" t="s">
        <v>2740</v>
      </c>
      <c r="N607" s="54">
        <v>22</v>
      </c>
      <c r="O607" s="54">
        <v>20</v>
      </c>
      <c r="P607" s="54">
        <v>2</v>
      </c>
      <c r="Q607" s="54">
        <v>1</v>
      </c>
      <c r="R607" s="54">
        <v>97</v>
      </c>
      <c r="S607" s="54">
        <v>388</v>
      </c>
      <c r="T607" s="54">
        <v>1</v>
      </c>
      <c r="U607" s="54">
        <v>41</v>
      </c>
      <c r="V607" s="54">
        <v>8</v>
      </c>
      <c r="W607" s="54" t="s">
        <v>2741</v>
      </c>
      <c r="X607" s="54" t="s">
        <v>2742</v>
      </c>
      <c r="Y607" s="54"/>
    </row>
    <row r="608" ht="48" spans="1:25">
      <c r="A608" s="48">
        <v>603</v>
      </c>
      <c r="B608" s="54" t="s">
        <v>33</v>
      </c>
      <c r="C608" s="54" t="s">
        <v>34</v>
      </c>
      <c r="D608" s="54" t="s">
        <v>106</v>
      </c>
      <c r="E608" s="54" t="s">
        <v>1138</v>
      </c>
      <c r="F608" s="54" t="s">
        <v>1162</v>
      </c>
      <c r="G608" s="54" t="s">
        <v>2743</v>
      </c>
      <c r="H608" s="54" t="s">
        <v>2368</v>
      </c>
      <c r="I608" s="54" t="s">
        <v>2744</v>
      </c>
      <c r="J608" s="54">
        <v>2025.09</v>
      </c>
      <c r="K608" s="54">
        <v>2025.12</v>
      </c>
      <c r="L608" s="54" t="s">
        <v>1162</v>
      </c>
      <c r="M608" s="54" t="s">
        <v>2745</v>
      </c>
      <c r="N608" s="54">
        <v>3.5</v>
      </c>
      <c r="O608" s="54">
        <v>2</v>
      </c>
      <c r="P608" s="54">
        <v>1.5</v>
      </c>
      <c r="Q608" s="54">
        <v>1</v>
      </c>
      <c r="R608" s="54">
        <v>358</v>
      </c>
      <c r="S608" s="54">
        <v>1072</v>
      </c>
      <c r="T608" s="54">
        <v>1</v>
      </c>
      <c r="U608" s="54">
        <v>8</v>
      </c>
      <c r="V608" s="54">
        <v>31</v>
      </c>
      <c r="W608" s="54" t="s">
        <v>2746</v>
      </c>
      <c r="X608" s="54" t="s">
        <v>2747</v>
      </c>
      <c r="Y608" s="54"/>
    </row>
    <row r="609" ht="72" spans="1:25">
      <c r="A609" s="48">
        <v>604</v>
      </c>
      <c r="B609" s="54" t="s">
        <v>33</v>
      </c>
      <c r="C609" s="48" t="s">
        <v>2725</v>
      </c>
      <c r="D609" s="54" t="s">
        <v>2748</v>
      </c>
      <c r="E609" s="54" t="s">
        <v>1138</v>
      </c>
      <c r="F609" s="54" t="s">
        <v>1201</v>
      </c>
      <c r="G609" s="54" t="s">
        <v>2749</v>
      </c>
      <c r="H609" s="54" t="s">
        <v>2750</v>
      </c>
      <c r="I609" s="54" t="s">
        <v>2751</v>
      </c>
      <c r="J609" s="54">
        <v>2025.6</v>
      </c>
      <c r="K609" s="54">
        <v>2025.7</v>
      </c>
      <c r="L609" s="54" t="s">
        <v>1201</v>
      </c>
      <c r="M609" s="54" t="s">
        <v>2752</v>
      </c>
      <c r="N609" s="54">
        <v>7</v>
      </c>
      <c r="O609" s="54">
        <v>5</v>
      </c>
      <c r="P609" s="54">
        <v>2</v>
      </c>
      <c r="Q609" s="54">
        <v>1</v>
      </c>
      <c r="R609" s="54">
        <v>30</v>
      </c>
      <c r="S609" s="54">
        <v>134</v>
      </c>
      <c r="T609" s="54">
        <v>1</v>
      </c>
      <c r="U609" s="54">
        <v>4</v>
      </c>
      <c r="V609" s="54">
        <v>17</v>
      </c>
      <c r="W609" s="54" t="s">
        <v>2753</v>
      </c>
      <c r="X609" s="54" t="s">
        <v>2754</v>
      </c>
      <c r="Y609" s="54"/>
    </row>
    <row r="610" ht="48" spans="1:25">
      <c r="A610" s="48">
        <v>605</v>
      </c>
      <c r="B610" s="54" t="s">
        <v>33</v>
      </c>
      <c r="C610" s="54" t="s">
        <v>2725</v>
      </c>
      <c r="D610" s="54" t="s">
        <v>2748</v>
      </c>
      <c r="E610" s="54" t="s">
        <v>1138</v>
      </c>
      <c r="F610" s="54" t="s">
        <v>2755</v>
      </c>
      <c r="G610" s="54" t="s">
        <v>2756</v>
      </c>
      <c r="H610" s="54" t="s">
        <v>2757</v>
      </c>
      <c r="I610" s="54" t="s">
        <v>1149</v>
      </c>
      <c r="J610" s="54">
        <v>2025.7</v>
      </c>
      <c r="K610" s="54">
        <v>2025.12</v>
      </c>
      <c r="L610" s="54" t="s">
        <v>2755</v>
      </c>
      <c r="M610" s="54" t="s">
        <v>2758</v>
      </c>
      <c r="N610" s="54">
        <v>6</v>
      </c>
      <c r="O610" s="54">
        <v>6</v>
      </c>
      <c r="P610" s="54">
        <v>1</v>
      </c>
      <c r="Q610" s="54">
        <v>1</v>
      </c>
      <c r="R610" s="54">
        <v>167</v>
      </c>
      <c r="S610" s="54">
        <v>632</v>
      </c>
      <c r="T610" s="54">
        <v>1</v>
      </c>
      <c r="U610" s="54">
        <v>16</v>
      </c>
      <c r="V610" s="54">
        <v>54</v>
      </c>
      <c r="W610" s="54" t="s">
        <v>2759</v>
      </c>
      <c r="X610" s="54" t="s">
        <v>2759</v>
      </c>
      <c r="Y610" s="54"/>
    </row>
    <row r="611" ht="72" spans="1:25">
      <c r="A611" s="48">
        <v>606</v>
      </c>
      <c r="B611" s="54" t="s">
        <v>33</v>
      </c>
      <c r="C611" s="54" t="s">
        <v>2725</v>
      </c>
      <c r="D611" s="54" t="s">
        <v>2748</v>
      </c>
      <c r="E611" s="54" t="s">
        <v>1138</v>
      </c>
      <c r="F611" s="54" t="s">
        <v>1250</v>
      </c>
      <c r="G611" s="54" t="s">
        <v>2760</v>
      </c>
      <c r="H611" s="54" t="s">
        <v>57</v>
      </c>
      <c r="I611" s="54" t="s">
        <v>1149</v>
      </c>
      <c r="J611" s="54">
        <v>2025.8</v>
      </c>
      <c r="K611" s="54">
        <v>2025.12</v>
      </c>
      <c r="L611" s="54" t="s">
        <v>1250</v>
      </c>
      <c r="M611" s="54" t="s">
        <v>2761</v>
      </c>
      <c r="N611" s="54">
        <v>7</v>
      </c>
      <c r="O611" s="54">
        <v>7</v>
      </c>
      <c r="P611" s="54">
        <v>3</v>
      </c>
      <c r="Q611" s="54">
        <v>1</v>
      </c>
      <c r="R611" s="54">
        <v>167</v>
      </c>
      <c r="S611" s="54">
        <v>623</v>
      </c>
      <c r="T611" s="54">
        <v>1</v>
      </c>
      <c r="U611" s="54">
        <v>167</v>
      </c>
      <c r="V611" s="54">
        <v>623</v>
      </c>
      <c r="W611" s="54" t="s">
        <v>2762</v>
      </c>
      <c r="X611" s="54" t="s">
        <v>2763</v>
      </c>
      <c r="Y611" s="54"/>
    </row>
    <row r="612" ht="84" spans="1:25">
      <c r="A612" s="48">
        <v>607</v>
      </c>
      <c r="B612" s="54" t="s">
        <v>33</v>
      </c>
      <c r="C612" s="54" t="s">
        <v>2725</v>
      </c>
      <c r="D612" s="54" t="s">
        <v>2748</v>
      </c>
      <c r="E612" s="54" t="s">
        <v>1138</v>
      </c>
      <c r="F612" s="54" t="s">
        <v>2755</v>
      </c>
      <c r="G612" s="54" t="s">
        <v>2764</v>
      </c>
      <c r="H612" s="54" t="s">
        <v>2757</v>
      </c>
      <c r="I612" s="54" t="s">
        <v>1149</v>
      </c>
      <c r="J612" s="54">
        <v>2025.7</v>
      </c>
      <c r="K612" s="54">
        <v>2025.12</v>
      </c>
      <c r="L612" s="54" t="s">
        <v>2755</v>
      </c>
      <c r="M612" s="54" t="s">
        <v>2765</v>
      </c>
      <c r="N612" s="54">
        <v>17</v>
      </c>
      <c r="O612" s="54">
        <v>17</v>
      </c>
      <c r="P612" s="54">
        <v>3</v>
      </c>
      <c r="Q612" s="54">
        <v>1</v>
      </c>
      <c r="R612" s="54">
        <v>167</v>
      </c>
      <c r="S612" s="54">
        <v>623</v>
      </c>
      <c r="T612" s="54">
        <v>1</v>
      </c>
      <c r="U612" s="54">
        <v>167</v>
      </c>
      <c r="V612" s="54">
        <v>623</v>
      </c>
      <c r="W612" s="54" t="s">
        <v>2766</v>
      </c>
      <c r="X612" s="54" t="s">
        <v>2767</v>
      </c>
      <c r="Y612" s="54"/>
    </row>
    <row r="613" ht="72" spans="1:25">
      <c r="A613" s="48">
        <v>608</v>
      </c>
      <c r="B613" s="54" t="s">
        <v>33</v>
      </c>
      <c r="C613" s="54" t="s">
        <v>2725</v>
      </c>
      <c r="D613" s="54" t="s">
        <v>2748</v>
      </c>
      <c r="E613" s="54" t="s">
        <v>1138</v>
      </c>
      <c r="F613" s="54" t="s">
        <v>2755</v>
      </c>
      <c r="G613" s="54" t="s">
        <v>2768</v>
      </c>
      <c r="H613" s="54" t="s">
        <v>2757</v>
      </c>
      <c r="I613" s="54" t="s">
        <v>1149</v>
      </c>
      <c r="J613" s="54">
        <v>2025.8</v>
      </c>
      <c r="K613" s="54">
        <v>2025.12</v>
      </c>
      <c r="L613" s="54" t="s">
        <v>2755</v>
      </c>
      <c r="M613" s="54" t="s">
        <v>2769</v>
      </c>
      <c r="N613" s="54">
        <v>8</v>
      </c>
      <c r="O613" s="54">
        <v>6</v>
      </c>
      <c r="P613" s="54">
        <v>3</v>
      </c>
      <c r="Q613" s="54">
        <v>1</v>
      </c>
      <c r="R613" s="54">
        <v>167</v>
      </c>
      <c r="S613" s="54">
        <v>623</v>
      </c>
      <c r="T613" s="54">
        <v>1</v>
      </c>
      <c r="U613" s="54">
        <v>167</v>
      </c>
      <c r="V613" s="54">
        <v>623</v>
      </c>
      <c r="W613" s="54" t="s">
        <v>2769</v>
      </c>
      <c r="X613" s="54" t="s">
        <v>2770</v>
      </c>
      <c r="Y613" s="54"/>
    </row>
    <row r="614" ht="60" spans="1:25">
      <c r="A614" s="48">
        <v>609</v>
      </c>
      <c r="B614" s="54" t="s">
        <v>33</v>
      </c>
      <c r="C614" s="54" t="s">
        <v>34</v>
      </c>
      <c r="D614" s="54" t="s">
        <v>106</v>
      </c>
      <c r="E614" s="54" t="s">
        <v>1138</v>
      </c>
      <c r="F614" s="54" t="s">
        <v>1162</v>
      </c>
      <c r="G614" s="54" t="s">
        <v>2771</v>
      </c>
      <c r="H614" s="54" t="s">
        <v>2368</v>
      </c>
      <c r="I614" s="54" t="s">
        <v>2772</v>
      </c>
      <c r="J614" s="54" t="s">
        <v>2773</v>
      </c>
      <c r="K614" s="54">
        <v>2025.12</v>
      </c>
      <c r="L614" s="54" t="s">
        <v>1162</v>
      </c>
      <c r="M614" s="54" t="s">
        <v>2774</v>
      </c>
      <c r="N614" s="54">
        <v>7</v>
      </c>
      <c r="O614" s="54">
        <v>3</v>
      </c>
      <c r="P614" s="54"/>
      <c r="Q614" s="54">
        <v>1</v>
      </c>
      <c r="R614" s="54">
        <v>31</v>
      </c>
      <c r="S614" s="54">
        <v>198</v>
      </c>
      <c r="T614" s="54">
        <v>1</v>
      </c>
      <c r="U614" s="54">
        <v>3</v>
      </c>
      <c r="V614" s="54">
        <v>9</v>
      </c>
      <c r="W614" s="54" t="s">
        <v>2775</v>
      </c>
      <c r="X614" s="54" t="s">
        <v>2776</v>
      </c>
      <c r="Y614" s="54"/>
    </row>
    <row r="615" ht="48" spans="1:25">
      <c r="A615" s="48">
        <v>610</v>
      </c>
      <c r="B615" s="54" t="s">
        <v>2777</v>
      </c>
      <c r="C615" s="48" t="s">
        <v>2725</v>
      </c>
      <c r="D615" s="48" t="s">
        <v>67</v>
      </c>
      <c r="E615" s="54" t="s">
        <v>1138</v>
      </c>
      <c r="F615" s="54" t="s">
        <v>1225</v>
      </c>
      <c r="G615" s="54" t="s">
        <v>2778</v>
      </c>
      <c r="H615" s="54" t="s">
        <v>57</v>
      </c>
      <c r="I615" s="54" t="s">
        <v>1590</v>
      </c>
      <c r="J615" s="54">
        <v>2025.9</v>
      </c>
      <c r="K615" s="54">
        <v>2025.11</v>
      </c>
      <c r="L615" s="54" t="s">
        <v>1225</v>
      </c>
      <c r="M615" s="54" t="s">
        <v>2779</v>
      </c>
      <c r="N615" s="54">
        <v>80</v>
      </c>
      <c r="O615" s="54">
        <v>5</v>
      </c>
      <c r="P615" s="54"/>
      <c r="Q615" s="54">
        <v>1</v>
      </c>
      <c r="R615" s="54">
        <v>860</v>
      </c>
      <c r="S615" s="54">
        <v>4263</v>
      </c>
      <c r="T615" s="54">
        <v>1</v>
      </c>
      <c r="U615" s="54">
        <v>67</v>
      </c>
      <c r="V615" s="54">
        <v>215</v>
      </c>
      <c r="W615" s="54" t="s">
        <v>2780</v>
      </c>
      <c r="X615" s="54" t="s">
        <v>2781</v>
      </c>
      <c r="Y615" s="54"/>
    </row>
    <row r="616" ht="36" spans="1:25">
      <c r="A616" s="48">
        <v>611</v>
      </c>
      <c r="B616" s="54" t="s">
        <v>2777</v>
      </c>
      <c r="C616" s="48" t="s">
        <v>2725</v>
      </c>
      <c r="D616" s="54" t="s">
        <v>2782</v>
      </c>
      <c r="E616" s="54" t="s">
        <v>1138</v>
      </c>
      <c r="F616" s="54" t="s">
        <v>475</v>
      </c>
      <c r="G616" s="54" t="s">
        <v>2783</v>
      </c>
      <c r="H616" s="54" t="s">
        <v>57</v>
      </c>
      <c r="I616" s="54" t="s">
        <v>475</v>
      </c>
      <c r="J616" s="54">
        <v>2025.9</v>
      </c>
      <c r="K616" s="54">
        <v>2025.11</v>
      </c>
      <c r="L616" s="54" t="s">
        <v>1138</v>
      </c>
      <c r="M616" s="54" t="s">
        <v>2784</v>
      </c>
      <c r="N616" s="54">
        <v>14.3</v>
      </c>
      <c r="O616" s="54">
        <v>14.3</v>
      </c>
      <c r="P616" s="54"/>
      <c r="Q616" s="54">
        <v>5</v>
      </c>
      <c r="R616" s="54">
        <v>413</v>
      </c>
      <c r="S616" s="54">
        <v>1298</v>
      </c>
      <c r="T616" s="54">
        <v>5</v>
      </c>
      <c r="U616" s="54">
        <v>240</v>
      </c>
      <c r="V616" s="54">
        <v>685</v>
      </c>
      <c r="W616" s="54" t="s">
        <v>2784</v>
      </c>
      <c r="X616" s="54" t="s">
        <v>2784</v>
      </c>
      <c r="Y616" s="54"/>
    </row>
    <row r="617" ht="48" spans="1:25">
      <c r="A617" s="48">
        <v>612</v>
      </c>
      <c r="B617" s="54" t="s">
        <v>33</v>
      </c>
      <c r="C617" s="54" t="s">
        <v>2785</v>
      </c>
      <c r="D617" s="54" t="s">
        <v>67</v>
      </c>
      <c r="E617" s="54" t="s">
        <v>99</v>
      </c>
      <c r="F617" s="54"/>
      <c r="G617" s="54" t="s">
        <v>2786</v>
      </c>
      <c r="H617" s="54" t="s">
        <v>2787</v>
      </c>
      <c r="I617" s="54" t="s">
        <v>141</v>
      </c>
      <c r="J617" s="54">
        <v>45748</v>
      </c>
      <c r="K617" s="54">
        <v>45809</v>
      </c>
      <c r="L617" s="54"/>
      <c r="M617" s="54" t="s">
        <v>2788</v>
      </c>
      <c r="N617" s="54">
        <v>50</v>
      </c>
      <c r="O617" s="54">
        <v>32.613</v>
      </c>
      <c r="P617" s="54">
        <v>17.387</v>
      </c>
      <c r="Q617" s="54">
        <v>11</v>
      </c>
      <c r="R617" s="54">
        <v>7500</v>
      </c>
      <c r="S617" s="54" t="s">
        <v>2789</v>
      </c>
      <c r="T617" s="54">
        <v>10</v>
      </c>
      <c r="U617" s="54">
        <v>420</v>
      </c>
      <c r="V617" s="54">
        <v>1500</v>
      </c>
      <c r="W617" s="54" t="s">
        <v>2790</v>
      </c>
      <c r="X617" s="54" t="s">
        <v>2790</v>
      </c>
      <c r="Y617" s="54"/>
    </row>
    <row r="618" ht="60" spans="1:25">
      <c r="A618" s="48">
        <v>613</v>
      </c>
      <c r="B618" s="54" t="s">
        <v>79</v>
      </c>
      <c r="C618" s="54" t="s">
        <v>118</v>
      </c>
      <c r="D618" s="54" t="s">
        <v>119</v>
      </c>
      <c r="E618" s="54" t="s">
        <v>99</v>
      </c>
      <c r="F618" s="54" t="s">
        <v>159</v>
      </c>
      <c r="G618" s="54" t="s">
        <v>2791</v>
      </c>
      <c r="H618" s="54" t="s">
        <v>57</v>
      </c>
      <c r="I618" s="54" t="s">
        <v>2792</v>
      </c>
      <c r="J618" s="54">
        <v>45778</v>
      </c>
      <c r="K618" s="54">
        <v>45839</v>
      </c>
      <c r="L618" s="54" t="s">
        <v>159</v>
      </c>
      <c r="M618" s="54" t="s">
        <v>2793</v>
      </c>
      <c r="N618" s="54">
        <v>5.58</v>
      </c>
      <c r="O618" s="54">
        <v>3</v>
      </c>
      <c r="P618" s="54">
        <v>2.58</v>
      </c>
      <c r="Q618" s="54">
        <v>1</v>
      </c>
      <c r="R618" s="54">
        <v>10</v>
      </c>
      <c r="S618" s="54">
        <v>30</v>
      </c>
      <c r="T618" s="54">
        <v>1</v>
      </c>
      <c r="U618" s="54">
        <v>5</v>
      </c>
      <c r="V618" s="54">
        <v>20</v>
      </c>
      <c r="W618" s="54" t="s">
        <v>2794</v>
      </c>
      <c r="X618" s="54"/>
      <c r="Y618" s="54"/>
    </row>
    <row r="619" ht="36" spans="1:25">
      <c r="A619" s="48">
        <v>614</v>
      </c>
      <c r="B619" s="54" t="s">
        <v>33</v>
      </c>
      <c r="C619" s="54" t="s">
        <v>34</v>
      </c>
      <c r="D619" s="54" t="s">
        <v>243</v>
      </c>
      <c r="E619" s="54" t="s">
        <v>99</v>
      </c>
      <c r="F619" s="54" t="s">
        <v>120</v>
      </c>
      <c r="G619" s="54" t="s">
        <v>2795</v>
      </c>
      <c r="H619" s="54" t="s">
        <v>416</v>
      </c>
      <c r="I619" s="54" t="s">
        <v>2796</v>
      </c>
      <c r="J619" s="54">
        <v>45870</v>
      </c>
      <c r="K619" s="54">
        <v>45901</v>
      </c>
      <c r="L619" s="54" t="s">
        <v>120</v>
      </c>
      <c r="M619" s="54" t="s">
        <v>2797</v>
      </c>
      <c r="N619" s="54">
        <v>18</v>
      </c>
      <c r="O619" s="54">
        <v>10</v>
      </c>
      <c r="P619" s="54">
        <v>8</v>
      </c>
      <c r="Q619" s="54">
        <v>1</v>
      </c>
      <c r="R619" s="54">
        <v>423</v>
      </c>
      <c r="S619" s="54">
        <v>2100</v>
      </c>
      <c r="T619" s="54">
        <v>0</v>
      </c>
      <c r="U619" s="54">
        <v>25</v>
      </c>
      <c r="V619" s="54">
        <v>67</v>
      </c>
      <c r="W619" s="54" t="s">
        <v>2798</v>
      </c>
      <c r="X619" s="54"/>
      <c r="Y619" s="54"/>
    </row>
    <row r="620" ht="60" spans="1:25">
      <c r="A620" s="48">
        <v>615</v>
      </c>
      <c r="B620" s="54" t="s">
        <v>79</v>
      </c>
      <c r="C620" s="54" t="s">
        <v>118</v>
      </c>
      <c r="D620" s="54" t="s">
        <v>119</v>
      </c>
      <c r="E620" s="54" t="s">
        <v>99</v>
      </c>
      <c r="F620" s="54" t="s">
        <v>100</v>
      </c>
      <c r="G620" s="54" t="s">
        <v>2799</v>
      </c>
      <c r="H620" s="54" t="s">
        <v>416</v>
      </c>
      <c r="I620" s="54" t="s">
        <v>100</v>
      </c>
      <c r="J620" s="54">
        <v>45717</v>
      </c>
      <c r="K620" s="54">
        <v>45778</v>
      </c>
      <c r="L620" s="54" t="s">
        <v>100</v>
      </c>
      <c r="M620" s="54" t="s">
        <v>2800</v>
      </c>
      <c r="N620" s="54">
        <v>16.5</v>
      </c>
      <c r="O620" s="54">
        <v>10</v>
      </c>
      <c r="P620" s="54">
        <v>6.5</v>
      </c>
      <c r="Q620" s="54">
        <v>1</v>
      </c>
      <c r="R620" s="54">
        <v>120</v>
      </c>
      <c r="S620" s="54">
        <v>535</v>
      </c>
      <c r="T620" s="54">
        <v>1</v>
      </c>
      <c r="U620" s="54">
        <v>12</v>
      </c>
      <c r="V620" s="54">
        <v>12</v>
      </c>
      <c r="W620" s="54" t="s">
        <v>2801</v>
      </c>
      <c r="X620" s="54"/>
      <c r="Y620" s="54"/>
    </row>
    <row r="621" ht="48" spans="1:25">
      <c r="A621" s="48">
        <v>616</v>
      </c>
      <c r="B621" s="54" t="s">
        <v>33</v>
      </c>
      <c r="C621" s="54" t="s">
        <v>34</v>
      </c>
      <c r="D621" s="54" t="s">
        <v>243</v>
      </c>
      <c r="E621" s="54" t="s">
        <v>99</v>
      </c>
      <c r="F621" s="54" t="s">
        <v>112</v>
      </c>
      <c r="G621" s="54" t="s">
        <v>2802</v>
      </c>
      <c r="H621" s="54" t="s">
        <v>57</v>
      </c>
      <c r="I621" s="54" t="s">
        <v>112</v>
      </c>
      <c r="J621" s="54">
        <v>45809</v>
      </c>
      <c r="K621" s="54">
        <v>45839</v>
      </c>
      <c r="L621" s="54" t="s">
        <v>112</v>
      </c>
      <c r="M621" s="54" t="s">
        <v>2803</v>
      </c>
      <c r="N621" s="54">
        <v>7.5</v>
      </c>
      <c r="O621" s="54">
        <v>5</v>
      </c>
      <c r="P621" s="54">
        <v>2.5</v>
      </c>
      <c r="Q621" s="54">
        <v>1</v>
      </c>
      <c r="R621" s="54">
        <v>30</v>
      </c>
      <c r="S621" s="54">
        <v>83</v>
      </c>
      <c r="T621" s="54">
        <v>1</v>
      </c>
      <c r="U621" s="54">
        <v>3</v>
      </c>
      <c r="V621" s="54">
        <v>8</v>
      </c>
      <c r="W621" s="54" t="s">
        <v>2804</v>
      </c>
      <c r="X621" s="54"/>
      <c r="Y621" s="54"/>
    </row>
    <row r="622" ht="120" spans="1:25">
      <c r="A622" s="48">
        <v>617</v>
      </c>
      <c r="B622" s="54" t="s">
        <v>33</v>
      </c>
      <c r="C622" s="54" t="s">
        <v>34</v>
      </c>
      <c r="D622" s="54" t="s">
        <v>243</v>
      </c>
      <c r="E622" s="54" t="s">
        <v>99</v>
      </c>
      <c r="F622" s="54" t="s">
        <v>2805</v>
      </c>
      <c r="G622" s="54" t="s">
        <v>2806</v>
      </c>
      <c r="H622" s="54" t="s">
        <v>39</v>
      </c>
      <c r="I622" s="54" t="s">
        <v>2807</v>
      </c>
      <c r="J622" s="54">
        <v>45809</v>
      </c>
      <c r="K622" s="54">
        <v>45839</v>
      </c>
      <c r="L622" s="54" t="s">
        <v>2805</v>
      </c>
      <c r="M622" s="54" t="s">
        <v>2808</v>
      </c>
      <c r="N622" s="54">
        <v>4.37</v>
      </c>
      <c r="O622" s="54">
        <v>4</v>
      </c>
      <c r="P622" s="54">
        <v>0.37</v>
      </c>
      <c r="Q622" s="54">
        <v>1</v>
      </c>
      <c r="R622" s="54">
        <v>79</v>
      </c>
      <c r="S622" s="54">
        <v>181</v>
      </c>
      <c r="T622" s="54"/>
      <c r="U622" s="54"/>
      <c r="V622" s="54"/>
      <c r="W622" s="54" t="s">
        <v>2809</v>
      </c>
      <c r="X622" s="54"/>
      <c r="Y622" s="54"/>
    </row>
    <row r="623" ht="36" spans="1:25">
      <c r="A623" s="48">
        <v>618</v>
      </c>
      <c r="B623" s="54" t="s">
        <v>33</v>
      </c>
      <c r="C623" s="54" t="s">
        <v>34</v>
      </c>
      <c r="D623" s="54" t="s">
        <v>243</v>
      </c>
      <c r="E623" s="54" t="s">
        <v>99</v>
      </c>
      <c r="F623" s="54" t="s">
        <v>127</v>
      </c>
      <c r="G623" s="54" t="s">
        <v>2810</v>
      </c>
      <c r="H623" s="54" t="s">
        <v>57</v>
      </c>
      <c r="I623" s="54" t="s">
        <v>2811</v>
      </c>
      <c r="J623" s="54">
        <v>45809</v>
      </c>
      <c r="K623" s="54">
        <v>45839</v>
      </c>
      <c r="L623" s="54" t="s">
        <v>127</v>
      </c>
      <c r="M623" s="54" t="s">
        <v>2810</v>
      </c>
      <c r="N623" s="54">
        <v>8</v>
      </c>
      <c r="O623" s="54">
        <v>2</v>
      </c>
      <c r="P623" s="54">
        <v>6</v>
      </c>
      <c r="Q623" s="54">
        <v>1</v>
      </c>
      <c r="R623" s="54">
        <v>1120</v>
      </c>
      <c r="S623" s="54">
        <v>4450</v>
      </c>
      <c r="T623" s="54">
        <v>1</v>
      </c>
      <c r="U623" s="54">
        <v>27</v>
      </c>
      <c r="V623" s="54">
        <v>77</v>
      </c>
      <c r="W623" s="54" t="s">
        <v>2812</v>
      </c>
      <c r="X623" s="54"/>
      <c r="Y623" s="54"/>
    </row>
    <row r="624" ht="36" spans="1:25">
      <c r="A624" s="48">
        <v>619</v>
      </c>
      <c r="B624" s="54" t="s">
        <v>33</v>
      </c>
      <c r="C624" s="54" t="s">
        <v>34</v>
      </c>
      <c r="D624" s="54" t="s">
        <v>243</v>
      </c>
      <c r="E624" s="54" t="s">
        <v>99</v>
      </c>
      <c r="F624" s="54" t="s">
        <v>159</v>
      </c>
      <c r="G624" s="54" t="s">
        <v>2813</v>
      </c>
      <c r="H624" s="54" t="s">
        <v>57</v>
      </c>
      <c r="I624" s="54" t="s">
        <v>159</v>
      </c>
      <c r="J624" s="54">
        <v>20250901</v>
      </c>
      <c r="K624" s="54">
        <v>20251001</v>
      </c>
      <c r="L624" s="54" t="s">
        <v>159</v>
      </c>
      <c r="M624" s="54" t="s">
        <v>2814</v>
      </c>
      <c r="N624" s="54">
        <v>30</v>
      </c>
      <c r="O624" s="54">
        <v>5</v>
      </c>
      <c r="P624" s="54">
        <v>25</v>
      </c>
      <c r="Q624" s="54">
        <v>1</v>
      </c>
      <c r="R624" s="54">
        <v>85</v>
      </c>
      <c r="S624" s="54">
        <v>430</v>
      </c>
      <c r="T624" s="54">
        <v>0</v>
      </c>
      <c r="U624" s="54">
        <v>8</v>
      </c>
      <c r="V624" s="54">
        <v>35</v>
      </c>
      <c r="W624" s="48" t="s">
        <v>2815</v>
      </c>
      <c r="X624" s="54" t="s">
        <v>2816</v>
      </c>
      <c r="Y624" s="54"/>
    </row>
    <row r="625" ht="48" spans="1:25">
      <c r="A625" s="48">
        <v>620</v>
      </c>
      <c r="B625" s="48" t="s">
        <v>33</v>
      </c>
      <c r="C625" s="54" t="s">
        <v>34</v>
      </c>
      <c r="D625" s="54" t="s">
        <v>243</v>
      </c>
      <c r="E625" s="54" t="s">
        <v>99</v>
      </c>
      <c r="F625" s="54" t="s">
        <v>112</v>
      </c>
      <c r="G625" s="54" t="s">
        <v>2817</v>
      </c>
      <c r="H625" s="54" t="s">
        <v>416</v>
      </c>
      <c r="I625" s="54" t="s">
        <v>2818</v>
      </c>
      <c r="J625" s="54">
        <v>20250801</v>
      </c>
      <c r="K625" s="54">
        <v>20250901</v>
      </c>
      <c r="L625" s="54" t="s">
        <v>112</v>
      </c>
      <c r="M625" s="54" t="s">
        <v>2819</v>
      </c>
      <c r="N625" s="54">
        <v>12.25</v>
      </c>
      <c r="O625" s="54">
        <v>5</v>
      </c>
      <c r="P625" s="54">
        <v>7.25</v>
      </c>
      <c r="Q625" s="54">
        <v>1</v>
      </c>
      <c r="R625" s="54">
        <v>126</v>
      </c>
      <c r="S625" s="54">
        <v>567</v>
      </c>
      <c r="T625" s="54">
        <v>0</v>
      </c>
      <c r="U625" s="54">
        <v>5</v>
      </c>
      <c r="V625" s="54">
        <v>11</v>
      </c>
      <c r="W625" s="48" t="s">
        <v>2815</v>
      </c>
      <c r="X625" s="54" t="s">
        <v>2816</v>
      </c>
      <c r="Y625" s="54"/>
    </row>
    <row r="626" ht="36" spans="1:25">
      <c r="A626" s="48">
        <v>621</v>
      </c>
      <c r="B626" s="54" t="s">
        <v>1722</v>
      </c>
      <c r="C626" s="54" t="s">
        <v>2820</v>
      </c>
      <c r="D626" s="54" t="s">
        <v>2821</v>
      </c>
      <c r="E626" s="54" t="s">
        <v>99</v>
      </c>
      <c r="F626" s="54" t="s">
        <v>165</v>
      </c>
      <c r="G626" s="54" t="s">
        <v>2822</v>
      </c>
      <c r="H626" s="54" t="s">
        <v>57</v>
      </c>
      <c r="I626" s="54" t="s">
        <v>165</v>
      </c>
      <c r="J626" s="54">
        <v>45839</v>
      </c>
      <c r="K626" s="54">
        <v>45992</v>
      </c>
      <c r="L626" s="54" t="s">
        <v>165</v>
      </c>
      <c r="M626" s="54" t="s">
        <v>2823</v>
      </c>
      <c r="N626" s="54">
        <v>70</v>
      </c>
      <c r="O626" s="54">
        <v>18.5</v>
      </c>
      <c r="P626" s="54">
        <v>51.5</v>
      </c>
      <c r="Q626" s="54">
        <v>6</v>
      </c>
      <c r="R626" s="54">
        <v>420</v>
      </c>
      <c r="S626" s="54">
        <v>1500</v>
      </c>
      <c r="T626" s="54">
        <v>1</v>
      </c>
      <c r="U626" s="54">
        <v>70</v>
      </c>
      <c r="V626" s="54">
        <v>230</v>
      </c>
      <c r="W626" s="54" t="s">
        <v>2824</v>
      </c>
      <c r="X626" s="54" t="s">
        <v>2825</v>
      </c>
      <c r="Y626" s="54"/>
    </row>
    <row r="627" ht="36" spans="1:25">
      <c r="A627" s="48">
        <v>622</v>
      </c>
      <c r="B627" s="54" t="s">
        <v>79</v>
      </c>
      <c r="C627" s="54" t="s">
        <v>80</v>
      </c>
      <c r="D627" s="54" t="s">
        <v>93</v>
      </c>
      <c r="E627" s="54" t="s">
        <v>99</v>
      </c>
      <c r="F627" s="54" t="s">
        <v>120</v>
      </c>
      <c r="G627" s="54" t="s">
        <v>2826</v>
      </c>
      <c r="H627" s="54" t="s">
        <v>416</v>
      </c>
      <c r="I627" s="54" t="s">
        <v>2827</v>
      </c>
      <c r="J627" s="54">
        <v>45962</v>
      </c>
      <c r="K627" s="54">
        <v>45992</v>
      </c>
      <c r="L627" s="54" t="s">
        <v>120</v>
      </c>
      <c r="M627" s="54" t="s">
        <v>2828</v>
      </c>
      <c r="N627" s="54">
        <v>12</v>
      </c>
      <c r="O627" s="54">
        <v>10</v>
      </c>
      <c r="P627" s="54">
        <v>2</v>
      </c>
      <c r="Q627" s="54">
        <v>1</v>
      </c>
      <c r="R627" s="54">
        <v>423</v>
      </c>
      <c r="S627" s="54">
        <v>2100</v>
      </c>
      <c r="T627" s="54">
        <v>0</v>
      </c>
      <c r="U627" s="54">
        <v>26</v>
      </c>
      <c r="V627" s="54">
        <v>71</v>
      </c>
      <c r="W627" s="54" t="s">
        <v>2829</v>
      </c>
      <c r="X627" s="54"/>
      <c r="Y627" s="54"/>
    </row>
    <row r="628" ht="60" spans="1:25">
      <c r="A628" s="48">
        <v>623</v>
      </c>
      <c r="B628" s="54" t="s">
        <v>79</v>
      </c>
      <c r="C628" s="54" t="s">
        <v>118</v>
      </c>
      <c r="D628" s="54" t="s">
        <v>119</v>
      </c>
      <c r="E628" s="54" t="s">
        <v>99</v>
      </c>
      <c r="F628" s="54" t="s">
        <v>141</v>
      </c>
      <c r="G628" s="54" t="s">
        <v>2830</v>
      </c>
      <c r="H628" s="54" t="s">
        <v>39</v>
      </c>
      <c r="I628" s="54" t="s">
        <v>2831</v>
      </c>
      <c r="J628" s="54">
        <v>45901</v>
      </c>
      <c r="K628" s="54">
        <v>45960</v>
      </c>
      <c r="L628" s="54" t="s">
        <v>141</v>
      </c>
      <c r="M628" s="54" t="s">
        <v>2832</v>
      </c>
      <c r="N628" s="54">
        <v>6</v>
      </c>
      <c r="O628" s="54">
        <v>3</v>
      </c>
      <c r="P628" s="54">
        <v>3</v>
      </c>
      <c r="Q628" s="54">
        <v>1</v>
      </c>
      <c r="R628" s="54">
        <v>86</v>
      </c>
      <c r="S628" s="54">
        <v>346</v>
      </c>
      <c r="T628" s="54">
        <v>0</v>
      </c>
      <c r="U628" s="54">
        <v>3</v>
      </c>
      <c r="V628" s="54">
        <v>7</v>
      </c>
      <c r="W628" s="54" t="s">
        <v>2833</v>
      </c>
      <c r="X628" s="54"/>
      <c r="Y628" s="54"/>
    </row>
    <row r="629" ht="60" spans="1:25">
      <c r="A629" s="48">
        <v>624</v>
      </c>
      <c r="B629" s="48" t="s">
        <v>33</v>
      </c>
      <c r="C629" s="54" t="s">
        <v>1352</v>
      </c>
      <c r="D629" s="54" t="s">
        <v>1649</v>
      </c>
      <c r="E629" s="54" t="s">
        <v>99</v>
      </c>
      <c r="F629" s="54" t="s">
        <v>185</v>
      </c>
      <c r="G629" s="54" t="s">
        <v>2834</v>
      </c>
      <c r="H629" s="54" t="s">
        <v>39</v>
      </c>
      <c r="I629" s="54" t="s">
        <v>185</v>
      </c>
      <c r="J629" s="54">
        <v>38504</v>
      </c>
      <c r="K629" s="54">
        <v>38596</v>
      </c>
      <c r="L629" s="54" t="s">
        <v>185</v>
      </c>
      <c r="M629" s="54" t="s">
        <v>2835</v>
      </c>
      <c r="N629" s="54">
        <v>56.8</v>
      </c>
      <c r="O629" s="54">
        <v>50</v>
      </c>
      <c r="P629" s="54">
        <v>6.8</v>
      </c>
      <c r="Q629" s="54">
        <v>1</v>
      </c>
      <c r="R629" s="54">
        <v>1006</v>
      </c>
      <c r="S629" s="54">
        <v>3640</v>
      </c>
      <c r="T629" s="54">
        <v>0</v>
      </c>
      <c r="U629" s="54">
        <v>21</v>
      </c>
      <c r="V629" s="54">
        <v>56</v>
      </c>
      <c r="W629" s="48" t="s">
        <v>2836</v>
      </c>
      <c r="X629" s="54"/>
      <c r="Y629" s="54"/>
    </row>
    <row r="630" ht="48" spans="1:25">
      <c r="A630" s="48">
        <v>625</v>
      </c>
      <c r="B630" s="54" t="s">
        <v>33</v>
      </c>
      <c r="C630" s="54" t="s">
        <v>34</v>
      </c>
      <c r="D630" s="54" t="s">
        <v>243</v>
      </c>
      <c r="E630" s="54" t="s">
        <v>99</v>
      </c>
      <c r="F630" s="54" t="s">
        <v>153</v>
      </c>
      <c r="G630" s="54" t="s">
        <v>2837</v>
      </c>
      <c r="H630" s="54" t="s">
        <v>2838</v>
      </c>
      <c r="I630" s="54" t="s">
        <v>153</v>
      </c>
      <c r="J630" s="54">
        <v>45946</v>
      </c>
      <c r="K630" s="54">
        <v>45960</v>
      </c>
      <c r="L630" s="54" t="s">
        <v>153</v>
      </c>
      <c r="M630" s="54" t="s">
        <v>2839</v>
      </c>
      <c r="N630" s="54">
        <v>4.5</v>
      </c>
      <c r="O630" s="54">
        <v>4</v>
      </c>
      <c r="P630" s="54">
        <v>0.5</v>
      </c>
      <c r="Q630" s="54">
        <v>1</v>
      </c>
      <c r="R630" s="54">
        <v>515</v>
      </c>
      <c r="S630" s="54">
        <v>1980</v>
      </c>
      <c r="T630" s="54">
        <v>0</v>
      </c>
      <c r="U630" s="54">
        <v>31</v>
      </c>
      <c r="V630" s="54">
        <v>45</v>
      </c>
      <c r="W630" s="54" t="s">
        <v>2840</v>
      </c>
      <c r="X630" s="54" t="s">
        <v>2841</v>
      </c>
      <c r="Y630" s="54"/>
    </row>
    <row r="631" ht="24" spans="1:25">
      <c r="A631" s="48">
        <v>626</v>
      </c>
      <c r="B631" s="54" t="s">
        <v>33</v>
      </c>
      <c r="C631" s="54" t="s">
        <v>34</v>
      </c>
      <c r="D631" s="54" t="s">
        <v>243</v>
      </c>
      <c r="E631" s="54" t="s">
        <v>99</v>
      </c>
      <c r="F631" s="54" t="s">
        <v>145</v>
      </c>
      <c r="G631" s="54" t="s">
        <v>2842</v>
      </c>
      <c r="H631" s="54" t="s">
        <v>147</v>
      </c>
      <c r="I631" s="54" t="s">
        <v>145</v>
      </c>
      <c r="J631" s="54" t="s">
        <v>2843</v>
      </c>
      <c r="K631" s="54">
        <v>45971</v>
      </c>
      <c r="L631" s="54" t="s">
        <v>145</v>
      </c>
      <c r="M631" s="54" t="s">
        <v>2844</v>
      </c>
      <c r="N631" s="54">
        <v>13.5</v>
      </c>
      <c r="O631" s="54">
        <v>8</v>
      </c>
      <c r="P631" s="54">
        <v>5.5</v>
      </c>
      <c r="Q631" s="54">
        <v>1</v>
      </c>
      <c r="R631" s="54">
        <v>235</v>
      </c>
      <c r="S631" s="54">
        <v>1264</v>
      </c>
      <c r="T631" s="54">
        <v>0</v>
      </c>
      <c r="U631" s="54">
        <v>6</v>
      </c>
      <c r="V631" s="54">
        <v>13</v>
      </c>
      <c r="W631" s="54" t="s">
        <v>2845</v>
      </c>
      <c r="X631" s="54" t="s">
        <v>2846</v>
      </c>
      <c r="Y631" s="54"/>
    </row>
    <row r="632" ht="36" spans="1:25">
      <c r="A632" s="48">
        <v>627</v>
      </c>
      <c r="B632" s="54" t="s">
        <v>33</v>
      </c>
      <c r="C632" s="54" t="s">
        <v>34</v>
      </c>
      <c r="D632" s="54" t="s">
        <v>2847</v>
      </c>
      <c r="E632" s="54" t="s">
        <v>99</v>
      </c>
      <c r="F632" s="54" t="s">
        <v>112</v>
      </c>
      <c r="G632" s="54" t="s">
        <v>2848</v>
      </c>
      <c r="H632" s="54" t="s">
        <v>57</v>
      </c>
      <c r="I632" s="54" t="s">
        <v>2849</v>
      </c>
      <c r="J632" s="54" t="s">
        <v>2188</v>
      </c>
      <c r="K632" s="54" t="s">
        <v>2850</v>
      </c>
      <c r="L632" s="54" t="s">
        <v>112</v>
      </c>
      <c r="M632" s="54" t="s">
        <v>2851</v>
      </c>
      <c r="N632" s="54">
        <v>12.98</v>
      </c>
      <c r="O632" s="54">
        <v>12</v>
      </c>
      <c r="P632" s="54">
        <v>0.98</v>
      </c>
      <c r="Q632" s="54">
        <v>1</v>
      </c>
      <c r="R632" s="54">
        <v>90</v>
      </c>
      <c r="S632" s="54">
        <v>345</v>
      </c>
      <c r="T632" s="54">
        <v>0</v>
      </c>
      <c r="U632" s="54">
        <v>4</v>
      </c>
      <c r="V632" s="54">
        <v>16</v>
      </c>
      <c r="W632" s="54" t="s">
        <v>2852</v>
      </c>
      <c r="X632" s="54" t="s">
        <v>2853</v>
      </c>
      <c r="Y632" s="54"/>
    </row>
    <row r="633" ht="60" spans="1:25">
      <c r="A633" s="48">
        <v>628</v>
      </c>
      <c r="B633" s="54" t="s">
        <v>33</v>
      </c>
      <c r="C633" s="54" t="s">
        <v>34</v>
      </c>
      <c r="D633" s="54" t="s">
        <v>243</v>
      </c>
      <c r="E633" s="54" t="s">
        <v>99</v>
      </c>
      <c r="F633" s="54" t="s">
        <v>100</v>
      </c>
      <c r="G633" s="54" t="s">
        <v>2854</v>
      </c>
      <c r="H633" s="54" t="s">
        <v>2855</v>
      </c>
      <c r="I633" s="54" t="s">
        <v>2856</v>
      </c>
      <c r="J633" s="54" t="s">
        <v>2188</v>
      </c>
      <c r="K633" s="54" t="s">
        <v>2850</v>
      </c>
      <c r="L633" s="54" t="s">
        <v>100</v>
      </c>
      <c r="M633" s="54" t="s">
        <v>2857</v>
      </c>
      <c r="N633" s="54">
        <v>5</v>
      </c>
      <c r="O633" s="54">
        <v>3</v>
      </c>
      <c r="P633" s="54">
        <v>2</v>
      </c>
      <c r="Q633" s="54">
        <v>1</v>
      </c>
      <c r="R633" s="54">
        <v>105</v>
      </c>
      <c r="S633" s="54">
        <v>489</v>
      </c>
      <c r="T633" s="54">
        <v>0</v>
      </c>
      <c r="U633" s="54">
        <v>5</v>
      </c>
      <c r="V633" s="54">
        <v>12</v>
      </c>
      <c r="W633" s="54" t="s">
        <v>2858</v>
      </c>
      <c r="X633" s="54" t="s">
        <v>2859</v>
      </c>
      <c r="Y633" s="54"/>
    </row>
    <row r="634" ht="48" spans="1:25">
      <c r="A634" s="48">
        <v>629</v>
      </c>
      <c r="B634" s="54" t="s">
        <v>2860</v>
      </c>
      <c r="C634" s="54" t="s">
        <v>34</v>
      </c>
      <c r="D634" s="54" t="s">
        <v>243</v>
      </c>
      <c r="E634" s="54" t="s">
        <v>99</v>
      </c>
      <c r="F634" s="54" t="s">
        <v>165</v>
      </c>
      <c r="G634" s="54" t="s">
        <v>2861</v>
      </c>
      <c r="H634" s="54" t="s">
        <v>57</v>
      </c>
      <c r="I634" s="54" t="s">
        <v>165</v>
      </c>
      <c r="J634" s="54">
        <v>45962</v>
      </c>
      <c r="K634" s="54">
        <v>45991</v>
      </c>
      <c r="L634" s="54" t="s">
        <v>165</v>
      </c>
      <c r="M634" s="54" t="s">
        <v>2862</v>
      </c>
      <c r="N634" s="54">
        <v>7</v>
      </c>
      <c r="O634" s="54">
        <v>4</v>
      </c>
      <c r="P634" s="54">
        <v>3</v>
      </c>
      <c r="Q634" s="54">
        <v>6</v>
      </c>
      <c r="R634" s="54">
        <v>420</v>
      </c>
      <c r="S634" s="54">
        <v>1500</v>
      </c>
      <c r="T634" s="54">
        <v>1</v>
      </c>
      <c r="U634" s="54">
        <v>70</v>
      </c>
      <c r="V634" s="54">
        <v>230</v>
      </c>
      <c r="W634" s="54" t="s">
        <v>2863</v>
      </c>
      <c r="X634" s="54" t="s">
        <v>2864</v>
      </c>
      <c r="Y634" s="54"/>
    </row>
    <row r="635" ht="36" spans="1:25">
      <c r="A635" s="48">
        <v>630</v>
      </c>
      <c r="B635" s="54" t="s">
        <v>79</v>
      </c>
      <c r="C635" s="54" t="s">
        <v>1758</v>
      </c>
      <c r="D635" s="54" t="s">
        <v>1348</v>
      </c>
      <c r="E635" s="54" t="s">
        <v>99</v>
      </c>
      <c r="F635" s="54"/>
      <c r="G635" s="54" t="s">
        <v>2865</v>
      </c>
      <c r="H635" s="54" t="s">
        <v>1761</v>
      </c>
      <c r="I635" s="54" t="s">
        <v>99</v>
      </c>
      <c r="J635" s="54">
        <v>45962</v>
      </c>
      <c r="K635" s="54">
        <v>45991</v>
      </c>
      <c r="L635" s="54" t="s">
        <v>99</v>
      </c>
      <c r="M635" s="54" t="s">
        <v>2865</v>
      </c>
      <c r="N635" s="54">
        <v>19.8</v>
      </c>
      <c r="O635" s="54">
        <v>19.8</v>
      </c>
      <c r="P635" s="54">
        <v>0</v>
      </c>
      <c r="Q635" s="54">
        <v>13</v>
      </c>
      <c r="R635" s="54">
        <v>380</v>
      </c>
      <c r="S635" s="54">
        <v>994</v>
      </c>
      <c r="T635" s="54">
        <v>1</v>
      </c>
      <c r="U635" s="54">
        <v>380</v>
      </c>
      <c r="V635" s="54">
        <v>994</v>
      </c>
      <c r="W635" s="54" t="s">
        <v>2866</v>
      </c>
      <c r="X635" s="54" t="s">
        <v>2867</v>
      </c>
      <c r="Y635" s="54"/>
    </row>
    <row r="636" ht="372" spans="1:25">
      <c r="A636" s="48">
        <v>631</v>
      </c>
      <c r="B636" s="54" t="s">
        <v>79</v>
      </c>
      <c r="C636" s="54" t="s">
        <v>2868</v>
      </c>
      <c r="D636" s="54" t="s">
        <v>691</v>
      </c>
      <c r="E636" s="54" t="s">
        <v>2869</v>
      </c>
      <c r="F636" s="54" t="s">
        <v>2870</v>
      </c>
      <c r="G636" s="54" t="s">
        <v>2871</v>
      </c>
      <c r="H636" s="54" t="s">
        <v>57</v>
      </c>
      <c r="I636" s="54" t="s">
        <v>1655</v>
      </c>
      <c r="J636" s="54" t="s">
        <v>1529</v>
      </c>
      <c r="K636" s="54" t="s">
        <v>1530</v>
      </c>
      <c r="L636" s="54" t="s">
        <v>1681</v>
      </c>
      <c r="M636" s="54" t="s">
        <v>2872</v>
      </c>
      <c r="N636" s="54">
        <v>1150</v>
      </c>
      <c r="O636" s="54">
        <v>1150</v>
      </c>
      <c r="P636" s="54"/>
      <c r="Q636" s="54">
        <v>26</v>
      </c>
      <c r="R636" s="54">
        <v>370</v>
      </c>
      <c r="S636" s="54">
        <v>1580</v>
      </c>
      <c r="T636" s="54">
        <v>9</v>
      </c>
      <c r="U636" s="54">
        <v>79</v>
      </c>
      <c r="V636" s="54">
        <v>197</v>
      </c>
      <c r="W636" s="54" t="s">
        <v>2873</v>
      </c>
      <c r="X636" s="54" t="s">
        <v>2874</v>
      </c>
      <c r="Y636" s="54"/>
    </row>
    <row r="637" ht="409.5" spans="1:25">
      <c r="A637" s="48">
        <v>632</v>
      </c>
      <c r="B637" s="54" t="s">
        <v>79</v>
      </c>
      <c r="C637" s="54" t="s">
        <v>2868</v>
      </c>
      <c r="D637" s="54" t="s">
        <v>691</v>
      </c>
      <c r="E637" s="54" t="s">
        <v>2869</v>
      </c>
      <c r="F637" s="54" t="s">
        <v>2870</v>
      </c>
      <c r="G637" s="54" t="s">
        <v>2875</v>
      </c>
      <c r="H637" s="54" t="s">
        <v>57</v>
      </c>
      <c r="I637" s="54" t="s">
        <v>1655</v>
      </c>
      <c r="J637" s="54">
        <v>45658</v>
      </c>
      <c r="K637" s="54">
        <v>45992</v>
      </c>
      <c r="L637" s="54" t="s">
        <v>1681</v>
      </c>
      <c r="M637" s="54" t="s">
        <v>2876</v>
      </c>
      <c r="N637" s="54">
        <v>7500</v>
      </c>
      <c r="O637" s="54">
        <v>7500</v>
      </c>
      <c r="P637" s="54"/>
      <c r="Q637" s="54">
        <v>48</v>
      </c>
      <c r="R637" s="54">
        <v>560</v>
      </c>
      <c r="S637" s="54">
        <v>2774</v>
      </c>
      <c r="T637" s="54">
        <v>11</v>
      </c>
      <c r="U637" s="54">
        <v>113</v>
      </c>
      <c r="V637" s="54">
        <v>295</v>
      </c>
      <c r="W637" s="54" t="s">
        <v>2877</v>
      </c>
      <c r="X637" s="54" t="s">
        <v>2874</v>
      </c>
      <c r="Y637" s="54"/>
    </row>
    <row r="638" ht="36" spans="1:25">
      <c r="A638" s="48">
        <v>633</v>
      </c>
      <c r="B638" s="54" t="s">
        <v>2878</v>
      </c>
      <c r="C638" s="54" t="s">
        <v>2879</v>
      </c>
      <c r="D638" s="54" t="s">
        <v>243</v>
      </c>
      <c r="E638" s="54"/>
      <c r="F638" s="54"/>
      <c r="G638" s="54" t="s">
        <v>2880</v>
      </c>
      <c r="H638" s="54" t="s">
        <v>2190</v>
      </c>
      <c r="I638" s="54" t="s">
        <v>2881</v>
      </c>
      <c r="J638" s="54" t="s">
        <v>2882</v>
      </c>
      <c r="K638" s="54" t="s">
        <v>2883</v>
      </c>
      <c r="L638" s="54" t="s">
        <v>2884</v>
      </c>
      <c r="M638" s="54" t="s">
        <v>2885</v>
      </c>
      <c r="N638" s="54">
        <v>10.79</v>
      </c>
      <c r="O638" s="54">
        <v>10</v>
      </c>
      <c r="P638" s="54">
        <v>0.79</v>
      </c>
      <c r="Q638" s="54">
        <v>3</v>
      </c>
      <c r="R638" s="54">
        <v>180</v>
      </c>
      <c r="S638" s="54">
        <v>1200</v>
      </c>
      <c r="T638" s="54">
        <v>1</v>
      </c>
      <c r="U638" s="54">
        <v>11</v>
      </c>
      <c r="V638" s="54">
        <v>20</v>
      </c>
      <c r="W638" s="54" t="s">
        <v>2886</v>
      </c>
      <c r="X638" s="54" t="s">
        <v>2887</v>
      </c>
      <c r="Y638" s="54"/>
    </row>
    <row r="639" ht="36" spans="1:25">
      <c r="A639" s="48">
        <v>634</v>
      </c>
      <c r="B639" s="54" t="s">
        <v>33</v>
      </c>
      <c r="C639" s="54" t="s">
        <v>829</v>
      </c>
      <c r="D639" s="54" t="s">
        <v>495</v>
      </c>
      <c r="E639" s="54"/>
      <c r="F639" s="54" t="s">
        <v>2888</v>
      </c>
      <c r="G639" s="54" t="s">
        <v>2889</v>
      </c>
      <c r="H639" s="54" t="s">
        <v>2890</v>
      </c>
      <c r="I639" s="54" t="s">
        <v>2891</v>
      </c>
      <c r="J639" s="54" t="s">
        <v>2892</v>
      </c>
      <c r="K639" s="54" t="s">
        <v>2893</v>
      </c>
      <c r="L639" s="54" t="s">
        <v>2894</v>
      </c>
      <c r="M639" s="54" t="s">
        <v>2895</v>
      </c>
      <c r="N639" s="54">
        <v>35</v>
      </c>
      <c r="O639" s="54">
        <v>30</v>
      </c>
      <c r="P639" s="54">
        <v>5</v>
      </c>
      <c r="Q639" s="54">
        <v>1</v>
      </c>
      <c r="R639" s="54">
        <v>56</v>
      </c>
      <c r="S639" s="54">
        <v>283</v>
      </c>
      <c r="T639" s="54"/>
      <c r="U639" s="54"/>
      <c r="V639" s="54"/>
      <c r="W639" s="54" t="s">
        <v>2896</v>
      </c>
      <c r="X639" s="54" t="s">
        <v>2897</v>
      </c>
      <c r="Y639" s="54"/>
    </row>
    <row r="640" ht="60" spans="1:25">
      <c r="A640" s="48">
        <v>635</v>
      </c>
      <c r="B640" s="54" t="s">
        <v>2898</v>
      </c>
      <c r="C640" s="54" t="s">
        <v>2899</v>
      </c>
      <c r="D640" s="54" t="s">
        <v>2900</v>
      </c>
      <c r="E640" s="54"/>
      <c r="F640" s="54"/>
      <c r="G640" s="54" t="s">
        <v>2901</v>
      </c>
      <c r="H640" s="54" t="s">
        <v>2902</v>
      </c>
      <c r="I640" s="54" t="s">
        <v>2903</v>
      </c>
      <c r="J640" s="54">
        <v>2025.3</v>
      </c>
      <c r="K640" s="54">
        <v>2025.12</v>
      </c>
      <c r="L640" s="54" t="s">
        <v>2904</v>
      </c>
      <c r="M640" s="54" t="s">
        <v>2905</v>
      </c>
      <c r="N640" s="54">
        <v>393</v>
      </c>
      <c r="O640" s="54">
        <v>393</v>
      </c>
      <c r="P640" s="54"/>
      <c r="Q640" s="54"/>
      <c r="R640" s="54">
        <v>104</v>
      </c>
      <c r="S640" s="54"/>
      <c r="T640" s="54"/>
      <c r="U640" s="54"/>
      <c r="V640" s="54"/>
      <c r="W640" s="54" t="s">
        <v>2906</v>
      </c>
      <c r="X640" s="54" t="s">
        <v>2907</v>
      </c>
      <c r="Y640" s="54"/>
    </row>
    <row r="641" ht="96" spans="1:25">
      <c r="A641" s="48">
        <v>636</v>
      </c>
      <c r="B641" s="54" t="s">
        <v>79</v>
      </c>
      <c r="C641" s="54" t="s">
        <v>80</v>
      </c>
      <c r="D641" s="54" t="s">
        <v>1885</v>
      </c>
      <c r="E641" s="54" t="s">
        <v>2908</v>
      </c>
      <c r="F641" s="54" t="s">
        <v>2909</v>
      </c>
      <c r="G641" s="54" t="s">
        <v>2910</v>
      </c>
      <c r="H641" s="54" t="s">
        <v>2911</v>
      </c>
      <c r="I641" s="54" t="s">
        <v>1655</v>
      </c>
      <c r="J641" s="54" t="s">
        <v>2912</v>
      </c>
      <c r="K641" s="54" t="s">
        <v>1762</v>
      </c>
      <c r="L641" s="54" t="s">
        <v>1698</v>
      </c>
      <c r="M641" s="54" t="s">
        <v>2910</v>
      </c>
      <c r="N641" s="54">
        <v>6.27</v>
      </c>
      <c r="O641" s="54">
        <v>6.27</v>
      </c>
      <c r="P641" s="54">
        <v>0</v>
      </c>
      <c r="Q641" s="54">
        <v>26</v>
      </c>
      <c r="R641" s="54">
        <v>1250</v>
      </c>
      <c r="S641" s="54">
        <v>4720</v>
      </c>
      <c r="T641" s="54">
        <v>26</v>
      </c>
      <c r="U641" s="54">
        <v>75</v>
      </c>
      <c r="V641" s="54">
        <v>225</v>
      </c>
      <c r="W641" s="54" t="s">
        <v>2913</v>
      </c>
      <c r="X641" s="54" t="s">
        <v>2914</v>
      </c>
      <c r="Y641" s="54"/>
    </row>
    <row r="642" ht="249" customHeight="1" spans="1:25">
      <c r="A642" s="48">
        <v>637</v>
      </c>
      <c r="B642" s="54" t="s">
        <v>816</v>
      </c>
      <c r="C642" s="54" t="s">
        <v>1767</v>
      </c>
      <c r="D642" s="54" t="s">
        <v>610</v>
      </c>
      <c r="E642" s="54" t="s">
        <v>2915</v>
      </c>
      <c r="F642" s="54" t="s">
        <v>2916</v>
      </c>
      <c r="G642" s="54" t="s">
        <v>2917</v>
      </c>
      <c r="H642" s="54" t="s">
        <v>1669</v>
      </c>
      <c r="I642" s="54" t="s">
        <v>2916</v>
      </c>
      <c r="J642" s="54" t="s">
        <v>379</v>
      </c>
      <c r="K642" s="54" t="s">
        <v>1530</v>
      </c>
      <c r="L642" s="54" t="s">
        <v>1698</v>
      </c>
      <c r="M642" s="54" t="s">
        <v>2918</v>
      </c>
      <c r="N642" s="54">
        <v>958</v>
      </c>
      <c r="O642" s="54">
        <v>958</v>
      </c>
      <c r="P642" s="54">
        <v>0</v>
      </c>
      <c r="Q642" s="54">
        <v>162</v>
      </c>
      <c r="R642" s="54" t="s">
        <v>2919</v>
      </c>
      <c r="S642" s="54" t="s">
        <v>2920</v>
      </c>
      <c r="T642" s="54">
        <v>26</v>
      </c>
      <c r="U642" s="54">
        <v>4390</v>
      </c>
      <c r="V642" s="54">
        <v>12332</v>
      </c>
      <c r="W642" s="54" t="s">
        <v>2921</v>
      </c>
      <c r="X642" s="54"/>
      <c r="Y642" s="54"/>
    </row>
    <row r="643" ht="90" customHeight="1" spans="1:25">
      <c r="A643" s="48">
        <v>638</v>
      </c>
      <c r="B643" s="54" t="s">
        <v>33</v>
      </c>
      <c r="C643" s="54" t="s">
        <v>829</v>
      </c>
      <c r="D643" s="54" t="s">
        <v>495</v>
      </c>
      <c r="E643" s="54" t="s">
        <v>2922</v>
      </c>
      <c r="F643" s="54" t="s">
        <v>978</v>
      </c>
      <c r="G643" s="54" t="s">
        <v>2923</v>
      </c>
      <c r="H643" s="54" t="s">
        <v>57</v>
      </c>
      <c r="I643" s="54" t="s">
        <v>978</v>
      </c>
      <c r="J643" s="54">
        <v>2025.1</v>
      </c>
      <c r="K643" s="54">
        <v>2025.12</v>
      </c>
      <c r="L643" s="54" t="s">
        <v>977</v>
      </c>
      <c r="M643" s="54" t="s">
        <v>2924</v>
      </c>
      <c r="N643" s="54">
        <v>200</v>
      </c>
      <c r="O643" s="54">
        <v>200</v>
      </c>
      <c r="P643" s="54">
        <v>0</v>
      </c>
      <c r="Q643" s="54">
        <v>1</v>
      </c>
      <c r="R643" s="54">
        <v>430</v>
      </c>
      <c r="S643" s="54">
        <v>1245</v>
      </c>
      <c r="T643" s="54">
        <v>0</v>
      </c>
      <c r="U643" s="54">
        <v>15</v>
      </c>
      <c r="V643" s="54">
        <v>34</v>
      </c>
      <c r="W643" s="54" t="s">
        <v>2925</v>
      </c>
      <c r="X643" s="54"/>
      <c r="Y643" s="124"/>
    </row>
    <row r="644" ht="90" customHeight="1" spans="1:25">
      <c r="A644" s="48">
        <v>639</v>
      </c>
      <c r="B644" s="54" t="s">
        <v>33</v>
      </c>
      <c r="C644" s="54" t="s">
        <v>829</v>
      </c>
      <c r="D644" s="54" t="s">
        <v>495</v>
      </c>
      <c r="E644" s="54" t="s">
        <v>1491</v>
      </c>
      <c r="F644" s="54"/>
      <c r="G644" s="54" t="s">
        <v>2926</v>
      </c>
      <c r="H644" s="54" t="s">
        <v>57</v>
      </c>
      <c r="I644" s="54" t="s">
        <v>1491</v>
      </c>
      <c r="J644" s="54">
        <v>2025.1</v>
      </c>
      <c r="K644" s="54">
        <v>2025.12</v>
      </c>
      <c r="L644" s="54" t="s">
        <v>1491</v>
      </c>
      <c r="M644" s="54" t="s">
        <v>2927</v>
      </c>
      <c r="N644" s="54">
        <v>150</v>
      </c>
      <c r="O644" s="54">
        <v>150</v>
      </c>
      <c r="P644" s="54">
        <v>0</v>
      </c>
      <c r="Q644" s="54">
        <v>3</v>
      </c>
      <c r="R644" s="54">
        <v>680</v>
      </c>
      <c r="S644" s="54">
        <v>1807</v>
      </c>
      <c r="T644" s="54">
        <v>0</v>
      </c>
      <c r="U644" s="54">
        <v>34</v>
      </c>
      <c r="V644" s="54">
        <v>79</v>
      </c>
      <c r="W644" s="54" t="s">
        <v>2925</v>
      </c>
      <c r="X644" s="54"/>
      <c r="Y644" s="124"/>
    </row>
  </sheetData>
  <autoFilter xmlns:etc="http://www.wps.cn/officeDocument/2017/etCustomData" ref="A5:Y644" etc:filterBottomFollowUsedRange="0">
    <extLst/>
  </autoFilter>
  <mergeCells count="77">
    <mergeCell ref="A1:Y1"/>
    <mergeCell ref="A2:C2"/>
    <mergeCell ref="U2:Y2"/>
    <mergeCell ref="B3:D3"/>
    <mergeCell ref="J3:K3"/>
    <mergeCell ref="N3:P3"/>
    <mergeCell ref="Q3:V3"/>
    <mergeCell ref="O4:P4"/>
    <mergeCell ref="T4:V4"/>
    <mergeCell ref="A3:A5"/>
    <mergeCell ref="B4:B5"/>
    <mergeCell ref="B414:B415"/>
    <mergeCell ref="B417:B418"/>
    <mergeCell ref="C4:C5"/>
    <mergeCell ref="C414:C415"/>
    <mergeCell ref="C417:C418"/>
    <mergeCell ref="D4:D5"/>
    <mergeCell ref="D414:D415"/>
    <mergeCell ref="D417:D418"/>
    <mergeCell ref="E3:E5"/>
    <mergeCell ref="E414:E415"/>
    <mergeCell ref="E417:E418"/>
    <mergeCell ref="F3:F5"/>
    <mergeCell ref="F414:F415"/>
    <mergeCell ref="F417:F418"/>
    <mergeCell ref="G3:G5"/>
    <mergeCell ref="G414:G415"/>
    <mergeCell ref="G417:G418"/>
    <mergeCell ref="H3:H5"/>
    <mergeCell ref="H414:H415"/>
    <mergeCell ref="H417:H418"/>
    <mergeCell ref="I3:I5"/>
    <mergeCell ref="I414:I415"/>
    <mergeCell ref="I417:I418"/>
    <mergeCell ref="J4:J5"/>
    <mergeCell ref="J414:J415"/>
    <mergeCell ref="J417:J418"/>
    <mergeCell ref="K4:K5"/>
    <mergeCell ref="K414:K415"/>
    <mergeCell ref="K417:K418"/>
    <mergeCell ref="L3:L5"/>
    <mergeCell ref="L414:L415"/>
    <mergeCell ref="L417:L418"/>
    <mergeCell ref="M3:M5"/>
    <mergeCell ref="M414:M415"/>
    <mergeCell ref="M417:M418"/>
    <mergeCell ref="N4:N5"/>
    <mergeCell ref="N414:N415"/>
    <mergeCell ref="N417:N418"/>
    <mergeCell ref="O414:O415"/>
    <mergeCell ref="O417:O418"/>
    <mergeCell ref="P414:P415"/>
    <mergeCell ref="P417:P418"/>
    <mergeCell ref="Q4:Q5"/>
    <mergeCell ref="Q414:Q415"/>
    <mergeCell ref="Q417:Q418"/>
    <mergeCell ref="R4:R5"/>
    <mergeCell ref="R414:R415"/>
    <mergeCell ref="R417:R418"/>
    <mergeCell ref="S4:S5"/>
    <mergeCell ref="S414:S415"/>
    <mergeCell ref="S417:S418"/>
    <mergeCell ref="T414:T415"/>
    <mergeCell ref="T417:T418"/>
    <mergeCell ref="U414:U415"/>
    <mergeCell ref="U417:U418"/>
    <mergeCell ref="V414:V415"/>
    <mergeCell ref="V417:V418"/>
    <mergeCell ref="W3:W5"/>
    <mergeCell ref="W414:W415"/>
    <mergeCell ref="W417:W418"/>
    <mergeCell ref="X3:X5"/>
    <mergeCell ref="X414:X415"/>
    <mergeCell ref="X417:X418"/>
    <mergeCell ref="Y3:Y5"/>
    <mergeCell ref="Y414:Y415"/>
    <mergeCell ref="Y417:Y418"/>
  </mergeCells>
  <pageMargins left="0.118055555555556" right="0.118055555555556" top="0.590277777777778" bottom="0.708333333333333" header="0.5" footer="0.5"/>
  <pageSetup paperSize="9" scale="75" fitToHeight="0" orientation="landscape" horizontalDpi="600"/>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37"/>
  <sheetViews>
    <sheetView workbookViewId="0">
      <selection activeCell="O11" sqref="O11"/>
    </sheetView>
  </sheetViews>
  <sheetFormatPr defaultColWidth="9" defaultRowHeight="13.5"/>
  <cols>
    <col min="1" max="1" width="18.625" customWidth="1"/>
    <col min="10" max="10" width="12.1416666666667" customWidth="1"/>
    <col min="11" max="11" width="13.525" customWidth="1"/>
    <col min="12" max="12" width="7.5" customWidth="1"/>
  </cols>
  <sheetData>
    <row r="1" s="1" customFormat="1" ht="22.5" spans="1:12">
      <c r="A1" s="2" t="s">
        <v>2928</v>
      </c>
      <c r="B1" s="3"/>
      <c r="C1" s="4"/>
      <c r="D1" s="4"/>
      <c r="E1" s="4"/>
      <c r="F1" s="4"/>
      <c r="G1" s="4"/>
      <c r="H1" s="4"/>
      <c r="I1" s="4"/>
      <c r="J1" s="4"/>
      <c r="K1" s="4"/>
      <c r="L1" s="4"/>
    </row>
    <row r="2" s="1" customFormat="1" ht="21" customHeight="1" spans="1:12">
      <c r="A2" s="5" t="s">
        <v>1</v>
      </c>
      <c r="B2" s="5"/>
      <c r="C2" s="5"/>
    </row>
    <row r="3" s="1" customFormat="1" ht="16" customHeight="1" spans="1:12">
      <c r="A3" s="6" t="s">
        <v>18</v>
      </c>
      <c r="B3" s="6" t="s">
        <v>2929</v>
      </c>
      <c r="C3" s="7" t="s">
        <v>13</v>
      </c>
      <c r="D3" s="6"/>
      <c r="E3" s="6"/>
      <c r="F3" s="6" t="s">
        <v>14</v>
      </c>
      <c r="G3" s="6"/>
      <c r="H3" s="6"/>
      <c r="I3" s="6"/>
      <c r="J3" s="6"/>
      <c r="K3" s="6"/>
      <c r="L3" s="6" t="s">
        <v>17</v>
      </c>
    </row>
    <row r="4" s="1" customFormat="1" ht="15" customHeight="1" spans="1:12">
      <c r="A4" s="6"/>
      <c r="B4" s="6"/>
      <c r="C4" s="7" t="s">
        <v>2930</v>
      </c>
      <c r="D4" s="6" t="s">
        <v>24</v>
      </c>
      <c r="E4" s="6"/>
      <c r="F4" s="6" t="s">
        <v>2931</v>
      </c>
      <c r="G4" s="6" t="s">
        <v>2932</v>
      </c>
      <c r="H4" s="6" t="s">
        <v>2933</v>
      </c>
      <c r="I4" s="6" t="s">
        <v>24</v>
      </c>
      <c r="J4" s="6"/>
      <c r="K4" s="6"/>
      <c r="L4" s="8"/>
    </row>
    <row r="5" s="1" customFormat="1" ht="48" customHeight="1" spans="1:12">
      <c r="A5" s="6"/>
      <c r="B5" s="6"/>
      <c r="C5" s="7"/>
      <c r="D5" s="6" t="s">
        <v>2934</v>
      </c>
      <c r="E5" s="6" t="s">
        <v>2935</v>
      </c>
      <c r="F5" s="6"/>
      <c r="G5" s="6"/>
      <c r="H5" s="6"/>
      <c r="I5" s="6" t="s">
        <v>2936</v>
      </c>
      <c r="J5" s="6" t="s">
        <v>2937</v>
      </c>
      <c r="K5" s="6" t="s">
        <v>32</v>
      </c>
      <c r="L5" s="8"/>
    </row>
    <row r="6" s="1" customFormat="1" ht="25" customHeight="1" spans="1:12">
      <c r="A6" s="6" t="s">
        <v>2938</v>
      </c>
      <c r="B6" s="6">
        <f>B7+B13+B19+B23+B24+B29+++++++++++++++B33</f>
        <v>339</v>
      </c>
      <c r="C6" s="6">
        <f t="shared" ref="C6:K6" si="0">C7+C13+C19+C23+C24+C29+++++++++++++++C33</f>
        <v>15528.83</v>
      </c>
      <c r="D6" s="6">
        <f t="shared" si="0"/>
        <v>11341.6</v>
      </c>
      <c r="E6" s="6">
        <f t="shared" si="0"/>
        <v>4187.23</v>
      </c>
      <c r="F6" s="6">
        <v>149</v>
      </c>
      <c r="G6" s="6">
        <f t="shared" si="0"/>
        <v>125724</v>
      </c>
      <c r="H6" s="6">
        <f t="shared" si="0"/>
        <v>491391</v>
      </c>
      <c r="I6" s="6">
        <v>26</v>
      </c>
      <c r="J6" s="6">
        <f t="shared" si="0"/>
        <v>16513</v>
      </c>
      <c r="K6" s="6">
        <f t="shared" si="0"/>
        <v>37881</v>
      </c>
      <c r="L6" s="6"/>
    </row>
    <row r="7" s="1" customFormat="1" ht="19" customHeight="1" spans="1:12">
      <c r="A7" s="9" t="s">
        <v>2939</v>
      </c>
      <c r="B7" s="6">
        <f>B8+B9+B10+B11+B12</f>
        <v>108</v>
      </c>
      <c r="C7" s="6">
        <f t="shared" ref="C7:K7" si="1">C8+C9+C10+C11+C12</f>
        <v>4240.43</v>
      </c>
      <c r="D7" s="6">
        <f t="shared" si="1"/>
        <v>3343</v>
      </c>
      <c r="E7" s="6">
        <f t="shared" si="1"/>
        <v>897.43</v>
      </c>
      <c r="F7" s="6">
        <v>149</v>
      </c>
      <c r="G7" s="6">
        <f t="shared" si="1"/>
        <v>37443</v>
      </c>
      <c r="H7" s="6">
        <f t="shared" si="1"/>
        <v>152073</v>
      </c>
      <c r="I7" s="6">
        <v>26</v>
      </c>
      <c r="J7" s="6">
        <f t="shared" si="1"/>
        <v>6123</v>
      </c>
      <c r="K7" s="6">
        <f t="shared" si="1"/>
        <v>16782</v>
      </c>
      <c r="L7" s="6"/>
    </row>
    <row r="8" s="1" customFormat="1" ht="19" customHeight="1" spans="1:12">
      <c r="A8" s="9" t="s">
        <v>2940</v>
      </c>
      <c r="B8" s="6">
        <v>50</v>
      </c>
      <c r="C8" s="6">
        <v>3488</v>
      </c>
      <c r="D8" s="6">
        <v>2771</v>
      </c>
      <c r="E8" s="6">
        <v>717</v>
      </c>
      <c r="F8" s="6">
        <v>149</v>
      </c>
      <c r="G8" s="6">
        <v>29176</v>
      </c>
      <c r="H8" s="6">
        <v>119732</v>
      </c>
      <c r="I8" s="6">
        <v>26</v>
      </c>
      <c r="J8" s="6">
        <v>5113</v>
      </c>
      <c r="K8" s="6">
        <v>15123</v>
      </c>
      <c r="L8" s="6"/>
    </row>
    <row r="9" s="1" customFormat="1" ht="19" customHeight="1" spans="1:12">
      <c r="A9" s="9" t="s">
        <v>2941</v>
      </c>
      <c r="B9" s="6"/>
      <c r="C9" s="6"/>
      <c r="D9" s="6"/>
      <c r="E9" s="6"/>
      <c r="F9" s="6"/>
      <c r="G9" s="6"/>
      <c r="H9" s="6"/>
      <c r="I9" s="6"/>
      <c r="J9" s="6"/>
      <c r="K9" s="6"/>
      <c r="L9" s="6"/>
    </row>
    <row r="10" s="1" customFormat="1" ht="24" customHeight="1" spans="1:12">
      <c r="A10" s="9" t="s">
        <v>2942</v>
      </c>
      <c r="B10" s="6">
        <v>57</v>
      </c>
      <c r="C10" s="6">
        <v>652.43</v>
      </c>
      <c r="D10" s="6">
        <v>472</v>
      </c>
      <c r="E10" s="6">
        <v>180.43</v>
      </c>
      <c r="F10" s="6">
        <v>57</v>
      </c>
      <c r="G10" s="6">
        <v>7617</v>
      </c>
      <c r="H10" s="6">
        <v>31691</v>
      </c>
      <c r="I10" s="6">
        <v>26</v>
      </c>
      <c r="J10" s="6">
        <v>360</v>
      </c>
      <c r="K10" s="6">
        <v>1009</v>
      </c>
      <c r="L10" s="6"/>
    </row>
    <row r="11" s="1" customFormat="1" ht="19" customHeight="1" spans="1:12">
      <c r="A11" s="9" t="s">
        <v>2943</v>
      </c>
      <c r="B11" s="6"/>
      <c r="C11" s="6"/>
      <c r="D11" s="6"/>
      <c r="E11" s="6"/>
      <c r="F11" s="6"/>
      <c r="G11" s="6"/>
      <c r="H11" s="6"/>
      <c r="I11" s="6"/>
      <c r="J11" s="6"/>
      <c r="K11" s="6"/>
      <c r="L11" s="6"/>
    </row>
    <row r="12" s="1" customFormat="1" ht="19" customHeight="1" spans="1:12">
      <c r="A12" s="9" t="s">
        <v>2944</v>
      </c>
      <c r="B12" s="6">
        <v>1</v>
      </c>
      <c r="C12" s="6">
        <v>100</v>
      </c>
      <c r="D12" s="6">
        <v>100</v>
      </c>
      <c r="E12" s="6"/>
      <c r="F12" s="6"/>
      <c r="G12" s="6">
        <v>650</v>
      </c>
      <c r="H12" s="6">
        <v>650</v>
      </c>
      <c r="I12" s="6"/>
      <c r="J12" s="6">
        <v>650</v>
      </c>
      <c r="K12" s="6">
        <v>650</v>
      </c>
      <c r="L12" s="6"/>
    </row>
    <row r="13" s="1" customFormat="1" ht="19" customHeight="1" spans="1:12">
      <c r="A13" s="9" t="s">
        <v>2945</v>
      </c>
      <c r="B13" s="6">
        <f>B14+B15+B16+B17+B18</f>
        <v>14</v>
      </c>
      <c r="C13" s="6">
        <f t="shared" ref="C13:K13" si="2">C14+C15+C16+C17+C18</f>
        <v>363.8</v>
      </c>
      <c r="D13" s="6">
        <f t="shared" si="2"/>
        <v>327.6</v>
      </c>
      <c r="E13" s="6">
        <f t="shared" si="2"/>
        <v>36.2</v>
      </c>
      <c r="F13" s="6">
        <f t="shared" si="2"/>
        <v>145</v>
      </c>
      <c r="G13" s="6">
        <f t="shared" si="2"/>
        <v>11810</v>
      </c>
      <c r="H13" s="6">
        <f t="shared" si="2"/>
        <v>54504</v>
      </c>
      <c r="I13" s="6">
        <f t="shared" si="2"/>
        <v>26</v>
      </c>
      <c r="J13" s="6">
        <f t="shared" si="2"/>
        <v>1117</v>
      </c>
      <c r="K13" s="6">
        <f t="shared" si="2"/>
        <v>2755</v>
      </c>
      <c r="L13" s="6"/>
    </row>
    <row r="14" s="1" customFormat="1" ht="19" customHeight="1" spans="1:12">
      <c r="A14" s="9" t="s">
        <v>2946</v>
      </c>
      <c r="B14" s="6"/>
      <c r="C14" s="6"/>
      <c r="D14" s="6"/>
      <c r="E14" s="6"/>
      <c r="F14" s="6"/>
      <c r="G14" s="6"/>
      <c r="H14" s="6"/>
      <c r="I14" s="6"/>
      <c r="J14" s="6"/>
      <c r="K14" s="6"/>
      <c r="L14" s="6"/>
    </row>
    <row r="15" s="1" customFormat="1" ht="19" customHeight="1" spans="1:12">
      <c r="A15" s="9" t="s">
        <v>2947</v>
      </c>
      <c r="B15" s="6">
        <v>1</v>
      </c>
      <c r="C15" s="6">
        <v>50</v>
      </c>
      <c r="D15" s="6">
        <v>50</v>
      </c>
      <c r="E15" s="6"/>
      <c r="F15" s="6"/>
      <c r="G15" s="6">
        <v>100</v>
      </c>
      <c r="H15" s="6">
        <v>100</v>
      </c>
      <c r="I15" s="6"/>
      <c r="J15" s="6">
        <v>100</v>
      </c>
      <c r="K15" s="6">
        <v>100</v>
      </c>
      <c r="L15" s="6"/>
    </row>
    <row r="16" s="1" customFormat="1" ht="19" customHeight="1" spans="1:12">
      <c r="A16" s="9" t="s">
        <v>2948</v>
      </c>
      <c r="B16" s="6"/>
      <c r="C16" s="6"/>
      <c r="D16" s="6"/>
      <c r="E16" s="6"/>
      <c r="F16" s="6"/>
      <c r="G16" s="6"/>
      <c r="H16" s="6"/>
      <c r="I16" s="6"/>
      <c r="J16" s="6"/>
      <c r="K16" s="6"/>
      <c r="L16" s="6"/>
    </row>
    <row r="17" s="1" customFormat="1" ht="19" customHeight="1" spans="1:12">
      <c r="A17" s="9" t="s">
        <v>2949</v>
      </c>
      <c r="B17" s="6"/>
      <c r="C17" s="6"/>
      <c r="D17" s="6"/>
      <c r="E17" s="6"/>
      <c r="F17" s="6"/>
      <c r="G17" s="6"/>
      <c r="H17" s="6"/>
      <c r="I17" s="6"/>
      <c r="J17" s="6"/>
      <c r="K17" s="6"/>
      <c r="L17" s="6"/>
    </row>
    <row r="18" s="1" customFormat="1" ht="19" customHeight="1" spans="1:12">
      <c r="A18" s="9" t="s">
        <v>2950</v>
      </c>
      <c r="B18" s="6">
        <v>13</v>
      </c>
      <c r="C18" s="6">
        <v>313.8</v>
      </c>
      <c r="D18" s="6">
        <v>277.6</v>
      </c>
      <c r="E18" s="6">
        <v>36.2</v>
      </c>
      <c r="F18" s="6">
        <v>145</v>
      </c>
      <c r="G18" s="6">
        <v>11710</v>
      </c>
      <c r="H18" s="6">
        <v>54404</v>
      </c>
      <c r="I18" s="6">
        <v>26</v>
      </c>
      <c r="J18" s="6">
        <v>1017</v>
      </c>
      <c r="K18" s="6">
        <v>2655</v>
      </c>
      <c r="L18" s="6"/>
    </row>
    <row r="19" s="1" customFormat="1" ht="19" customHeight="1" spans="1:12">
      <c r="A19" s="9" t="s">
        <v>2951</v>
      </c>
      <c r="B19" s="6">
        <f>B20+B21+B22</f>
        <v>216</v>
      </c>
      <c r="C19" s="6">
        <f t="shared" ref="C19:K19" si="3">C20+C21+C22</f>
        <v>10774.6</v>
      </c>
      <c r="D19" s="6">
        <f t="shared" si="3"/>
        <v>7521</v>
      </c>
      <c r="E19" s="6">
        <f t="shared" si="3"/>
        <v>3253.6</v>
      </c>
      <c r="F19" s="6">
        <v>149</v>
      </c>
      <c r="G19" s="6">
        <f t="shared" si="3"/>
        <v>76471</v>
      </c>
      <c r="H19" s="6">
        <f t="shared" si="3"/>
        <v>283814</v>
      </c>
      <c r="I19" s="6">
        <v>26</v>
      </c>
      <c r="J19" s="6">
        <f t="shared" si="3"/>
        <v>8273</v>
      </c>
      <c r="K19" s="6">
        <f t="shared" si="3"/>
        <v>17344</v>
      </c>
      <c r="L19" s="6"/>
    </row>
    <row r="20" s="1" customFormat="1" ht="19" customHeight="1" spans="1:12">
      <c r="A20" s="9" t="s">
        <v>2952</v>
      </c>
      <c r="B20" s="6">
        <v>212</v>
      </c>
      <c r="C20" s="6">
        <v>8025.8</v>
      </c>
      <c r="D20" s="6">
        <v>5421</v>
      </c>
      <c r="E20" s="6">
        <v>2604.8</v>
      </c>
      <c r="F20" s="6">
        <v>149</v>
      </c>
      <c r="G20" s="6">
        <v>47348</v>
      </c>
      <c r="H20" s="6">
        <v>187777</v>
      </c>
      <c r="I20" s="6">
        <v>26</v>
      </c>
      <c r="J20" s="6">
        <v>3266</v>
      </c>
      <c r="K20" s="6">
        <v>10396</v>
      </c>
      <c r="L20" s="6"/>
    </row>
    <row r="21" s="1" customFormat="1" ht="19" customHeight="1" spans="1:12">
      <c r="A21" s="9" t="s">
        <v>2953</v>
      </c>
      <c r="B21" s="6">
        <v>4</v>
      </c>
      <c r="C21" s="6">
        <v>2748.8</v>
      </c>
      <c r="D21" s="6">
        <v>2100</v>
      </c>
      <c r="E21" s="6">
        <v>648.8</v>
      </c>
      <c r="F21" s="6">
        <v>95</v>
      </c>
      <c r="G21" s="6">
        <v>29123</v>
      </c>
      <c r="H21" s="6">
        <v>96037</v>
      </c>
      <c r="I21" s="6">
        <v>26</v>
      </c>
      <c r="J21" s="6">
        <v>5007</v>
      </c>
      <c r="K21" s="6">
        <v>6948</v>
      </c>
      <c r="L21" s="6"/>
    </row>
    <row r="22" s="1" customFormat="1" ht="19" customHeight="1" spans="1:12">
      <c r="A22" s="9" t="s">
        <v>2954</v>
      </c>
      <c r="B22" s="6"/>
      <c r="C22" s="6"/>
      <c r="D22" s="6"/>
      <c r="E22" s="6"/>
      <c r="F22" s="6"/>
      <c r="G22" s="6"/>
      <c r="H22" s="6"/>
      <c r="I22" s="6"/>
      <c r="J22" s="6"/>
      <c r="K22" s="6"/>
      <c r="L22" s="6"/>
    </row>
    <row r="23" s="1" customFormat="1" ht="19" customHeight="1" spans="1:12">
      <c r="A23" s="9" t="s">
        <v>2955</v>
      </c>
      <c r="B23" s="6"/>
      <c r="C23" s="10"/>
      <c r="D23" s="10"/>
      <c r="E23" s="10"/>
      <c r="F23" s="10"/>
      <c r="G23" s="10"/>
      <c r="H23" s="10"/>
      <c r="I23" s="10"/>
      <c r="J23" s="10"/>
      <c r="K23" s="10"/>
      <c r="L23" s="6"/>
    </row>
    <row r="24" s="1" customFormat="1" ht="19" customHeight="1" spans="1:12">
      <c r="A24" s="9" t="s">
        <v>2956</v>
      </c>
      <c r="B24" s="6">
        <v>1</v>
      </c>
      <c r="C24" s="6">
        <v>150</v>
      </c>
      <c r="D24" s="6">
        <v>150</v>
      </c>
      <c r="E24" s="6"/>
      <c r="F24" s="6"/>
      <c r="G24" s="6"/>
      <c r="H24" s="6">
        <v>1000</v>
      </c>
      <c r="I24" s="6"/>
      <c r="J24" s="6">
        <v>1000</v>
      </c>
      <c r="K24" s="6">
        <v>1000</v>
      </c>
      <c r="L24" s="6"/>
    </row>
    <row r="25" s="1" customFormat="1" ht="19" customHeight="1" spans="1:12">
      <c r="A25" s="9" t="s">
        <v>2957</v>
      </c>
      <c r="B25" s="6"/>
      <c r="C25" s="6"/>
      <c r="D25" s="6"/>
      <c r="E25" s="6"/>
      <c r="F25" s="6"/>
      <c r="G25" s="6"/>
      <c r="H25" s="6"/>
      <c r="I25" s="6"/>
      <c r="J25" s="6"/>
      <c r="K25" s="6"/>
      <c r="L25" s="6"/>
    </row>
    <row r="26" s="1" customFormat="1" ht="19" customHeight="1" spans="1:12">
      <c r="A26" s="9" t="s">
        <v>2958</v>
      </c>
      <c r="B26" s="6">
        <v>1</v>
      </c>
      <c r="C26" s="6">
        <v>150</v>
      </c>
      <c r="D26" s="6">
        <v>150</v>
      </c>
      <c r="E26" s="6"/>
      <c r="F26" s="6"/>
      <c r="G26" s="6"/>
      <c r="H26" s="6">
        <v>1000</v>
      </c>
      <c r="I26" s="6"/>
      <c r="J26" s="6">
        <v>1000</v>
      </c>
      <c r="K26" s="6">
        <v>1000</v>
      </c>
      <c r="L26" s="6"/>
    </row>
    <row r="27" s="1" customFormat="1" ht="19" customHeight="1" spans="1:12">
      <c r="A27" s="9" t="s">
        <v>2959</v>
      </c>
      <c r="B27" s="6"/>
      <c r="C27" s="6"/>
      <c r="D27" s="6"/>
      <c r="E27" s="6"/>
      <c r="F27" s="6"/>
      <c r="G27" s="6"/>
      <c r="H27" s="6"/>
      <c r="I27" s="6"/>
      <c r="J27" s="6"/>
      <c r="K27" s="6"/>
      <c r="L27" s="6"/>
    </row>
    <row r="28" s="1" customFormat="1" ht="19" customHeight="1" spans="1:12">
      <c r="A28" s="9" t="s">
        <v>2960</v>
      </c>
      <c r="B28" s="6"/>
      <c r="C28" s="6"/>
      <c r="D28" s="6"/>
      <c r="E28" s="6"/>
      <c r="F28" s="6"/>
      <c r="G28" s="6"/>
      <c r="H28" s="6"/>
      <c r="I28" s="6"/>
      <c r="J28" s="6"/>
      <c r="K28" s="6"/>
      <c r="L28" s="6"/>
    </row>
    <row r="29" s="1" customFormat="1" ht="19" customHeight="1" spans="1:12">
      <c r="A29" s="9" t="s">
        <v>2961</v>
      </c>
      <c r="B29" s="6"/>
      <c r="C29" s="6"/>
      <c r="D29" s="6"/>
      <c r="E29" s="6"/>
      <c r="F29" s="6"/>
      <c r="G29" s="6"/>
      <c r="H29" s="6"/>
      <c r="I29" s="6"/>
      <c r="J29" s="6"/>
      <c r="K29" s="6"/>
      <c r="L29" s="6"/>
    </row>
    <row r="30" s="1" customFormat="1" ht="19" customHeight="1" spans="1:12">
      <c r="A30" s="9" t="s">
        <v>2962</v>
      </c>
      <c r="B30" s="6"/>
      <c r="C30" s="6"/>
      <c r="D30" s="6"/>
      <c r="E30" s="6"/>
      <c r="F30" s="6"/>
      <c r="G30" s="6"/>
      <c r="H30" s="6"/>
      <c r="I30" s="6"/>
      <c r="J30" s="6"/>
      <c r="K30" s="6"/>
      <c r="L30" s="6"/>
    </row>
    <row r="31" s="1" customFormat="1" ht="19" customHeight="1" spans="1:12">
      <c r="A31" s="9" t="s">
        <v>2963</v>
      </c>
      <c r="B31" s="6"/>
      <c r="C31" s="6"/>
      <c r="D31" s="6"/>
      <c r="E31" s="6"/>
      <c r="F31" s="6"/>
      <c r="G31" s="6"/>
      <c r="H31" s="6"/>
      <c r="I31" s="6"/>
      <c r="J31" s="6"/>
      <c r="K31" s="6"/>
      <c r="L31" s="6"/>
    </row>
    <row r="32" s="1" customFormat="1" ht="19" customHeight="1" spans="1:12">
      <c r="A32" s="9" t="s">
        <v>2964</v>
      </c>
      <c r="B32" s="6"/>
      <c r="C32" s="6"/>
      <c r="D32" s="6"/>
      <c r="E32" s="6"/>
      <c r="F32" s="6"/>
      <c r="G32" s="6"/>
      <c r="H32" s="6"/>
      <c r="I32" s="6"/>
      <c r="J32" s="6"/>
      <c r="K32" s="6"/>
      <c r="L32" s="6"/>
    </row>
    <row r="33" s="1" customFormat="1" ht="19" customHeight="1" spans="1:12">
      <c r="A33" s="9" t="s">
        <v>2965</v>
      </c>
      <c r="B33" s="6"/>
      <c r="C33" s="6"/>
      <c r="D33" s="6"/>
      <c r="E33" s="6"/>
      <c r="F33" s="6"/>
      <c r="G33" s="6"/>
      <c r="H33" s="6"/>
      <c r="I33" s="6"/>
      <c r="J33" s="6"/>
      <c r="K33" s="6"/>
      <c r="L33" s="6"/>
    </row>
    <row r="34" s="1" customFormat="1" ht="24" customHeight="1" spans="1:12">
      <c r="A34" s="9" t="s">
        <v>2966</v>
      </c>
      <c r="B34" s="6"/>
      <c r="C34" s="6"/>
      <c r="D34" s="6"/>
      <c r="E34" s="6"/>
      <c r="F34" s="6"/>
      <c r="G34" s="6"/>
      <c r="H34" s="6"/>
      <c r="I34" s="6"/>
      <c r="J34" s="6"/>
      <c r="K34" s="6"/>
      <c r="L34" s="6"/>
    </row>
    <row r="35" s="1" customFormat="1" ht="19" customHeight="1" spans="1:12">
      <c r="A35" s="9" t="s">
        <v>2967</v>
      </c>
      <c r="B35" s="6"/>
      <c r="C35" s="6"/>
      <c r="D35" s="6"/>
      <c r="E35" s="6"/>
      <c r="F35" s="6"/>
      <c r="G35" s="6"/>
      <c r="H35" s="6"/>
      <c r="I35" s="6"/>
      <c r="J35" s="6"/>
      <c r="K35" s="6"/>
      <c r="L35" s="6"/>
    </row>
    <row r="36" s="1" customFormat="1" ht="19" customHeight="1" spans="1:12">
      <c r="A36" s="9" t="s">
        <v>2968</v>
      </c>
      <c r="B36" s="6"/>
      <c r="C36" s="6"/>
      <c r="D36" s="6"/>
      <c r="E36" s="6"/>
      <c r="F36" s="6"/>
      <c r="G36" s="6"/>
      <c r="H36" s="6"/>
      <c r="I36" s="6"/>
      <c r="J36" s="6"/>
      <c r="K36" s="6"/>
      <c r="L36" s="6"/>
    </row>
    <row r="37" s="1" customFormat="1" ht="11.25" spans="1:12">
      <c r="A37" s="11" t="s">
        <v>2969</v>
      </c>
      <c r="B37" s="5"/>
    </row>
  </sheetData>
  <mergeCells count="13">
    <mergeCell ref="A1:L1"/>
    <mergeCell ref="A2:C2"/>
    <mergeCell ref="C3:E3"/>
    <mergeCell ref="F3:K3"/>
    <mergeCell ref="D4:E4"/>
    <mergeCell ref="I4:K4"/>
    <mergeCell ref="A3:A5"/>
    <mergeCell ref="B3:B5"/>
    <mergeCell ref="C4:C5"/>
    <mergeCell ref="F4:F5"/>
    <mergeCell ref="G4:G5"/>
    <mergeCell ref="H4:H5"/>
    <mergeCell ref="L3:L5"/>
  </mergeCells>
  <pageMargins left="0.75" right="0.75" top="0.590277777777778" bottom="0.747916666666667"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申报表</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2023-11-26T11:19:00Z</dcterms:created>
  <dcterms:modified xsi:type="dcterms:W3CDTF">2025-12-25T00:07:09Z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92914FD289FE4043BF254FAE3CDE5308_13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